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200" windowHeight="8710" tabRatio="901"/>
  </bookViews>
  <sheets>
    <sheet name="TechComm" sheetId="112" r:id="rId1"/>
    <sheet name="TechLighting" sheetId="159" r:id="rId2"/>
    <sheet name="TechAuxiliaryMot" sheetId="158" r:id="rId3"/>
    <sheet name="TechAuxiliaryEquipment" sheetId="157" r:id="rId4"/>
    <sheet name="TechWaterHeat-COM" sheetId="155" r:id="rId5"/>
    <sheet name="TechSpaceHeat-COM" sheetId="154" r:id="rId6"/>
    <sheet name="TechSpaceCooling-COM" sheetId="156" r:id="rId7"/>
    <sheet name="EMI" sheetId="160" r:id="rId8"/>
    <sheet name="Fuel_tech" sheetId="161" r:id="rId9"/>
    <sheet name="ENERGY_CONSUME_SPLIT" sheetId="133" r:id="rId10"/>
    <sheet name="Attached_total_energy_use" sheetId="162" r:id="rId11"/>
    <sheet name="AttachedInformCultIndNonSpace" sheetId="140" r:id="rId12"/>
    <sheet name="AttachedInformCultIndSpace" sheetId="141" r:id="rId13"/>
    <sheet name="AttachedOfficesNonSpace" sheetId="142" r:id="rId14"/>
    <sheet name="AttachedOfficesSpace" sheetId="143" r:id="rId15"/>
    <sheet name="EducServNonSpace" sheetId="144" r:id="rId16"/>
    <sheet name="EducServSpace" sheetId="145" r:id="rId17"/>
    <sheet name="HeaSocNonSpace" sheetId="146" r:id="rId18"/>
    <sheet name="HeaSocSpace" sheetId="147" r:id="rId19"/>
    <sheet name="ArtsNonSpace" sheetId="148" r:id="rId20"/>
    <sheet name="ArtsSpace" sheetId="149" r:id="rId21"/>
    <sheet name="AcommFoodNonSpace" sheetId="150" r:id="rId22"/>
    <sheet name="AcommFoodSpace" sheetId="151" r:id="rId23"/>
    <sheet name="OthersNonSpace" sheetId="152" r:id="rId24"/>
    <sheet name="OthersSpace" sheetId="153" r:id="rId25"/>
    <sheet name="Attached_WholesaleTradeNon-Sp" sheetId="134" r:id="rId26"/>
    <sheet name="Attached_WholesaleTradeSp" sheetId="135" r:id="rId27"/>
    <sheet name="Attached_RetailTrade Non-Space" sheetId="136" r:id="rId28"/>
    <sheet name="AttachedRetailTradeSpace" sheetId="137" r:id="rId29"/>
    <sheet name="AttachedTransWarehouseNonspace" sheetId="138" r:id="rId30"/>
    <sheet name="AttachedTransWarehouseSpace" sheetId="139" r:id="rId31"/>
  </sheets>
  <externalReferences>
    <externalReference r:id="rId32"/>
  </externalReferences>
  <definedNames>
    <definedName name="_xlnm._FilterDatabase" localSheetId="2" hidden="1">TechAuxiliaryMot!$A$1:$A$64</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Amit Kanudia</author>
    <author>Maurizio Gargiulo</author>
  </authors>
  <commentList>
    <comment ref="G8" authorId="0">
      <text>
        <r>
          <rPr>
            <b/>
            <sz val="8"/>
            <rFont val="Tahoma"/>
            <charset val="134"/>
          </rPr>
          <t>Amit Kanudia:</t>
        </r>
        <r>
          <rPr>
            <sz val="8"/>
            <rFont val="Tahoma"/>
            <charset val="134"/>
          </rPr>
          <t xml:space="preserve">
LO for PRODUCTION &gt;= CONSUMPTION (Default)
FX for PRODUCTION = CONSUMPTION
UP for PRODUCTION &lt;= CONSUMPTION</t>
        </r>
      </text>
    </comment>
    <comment ref="H8" authorId="1">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8" authorId="1">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8" authorId="1">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sharedStrings.xml><?xml version="1.0" encoding="utf-8"?>
<sst xmlns="http://schemas.openxmlformats.org/spreadsheetml/2006/main" count="16361" uniqueCount="606">
  <si>
    <t>Not sure about the unit and time slice type</t>
  </si>
  <si>
    <t>The COM defined those demand as stock rather than demand, so following EU-TIMES rather than Demo12</t>
  </si>
  <si>
    <t>* The processes output DEM comgrp should be categorized into DMD and be specified with stock whatever, so we follow our style for this sector rather than following EU which is so complicated</t>
  </si>
  <si>
    <t>the unit for techs powered by ELC is GW, while the other demand tech are Pja;; which is different with EU-TIMES, whose unit for demand-techs are all GW</t>
  </si>
  <si>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</si>
  <si>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</si>
  <si>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</si>
  <si>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</si>
  <si>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</si>
  <si>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</si>
  <si>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</si>
  <si>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</si>
  <si>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</si>
  <si>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</si>
  <si>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</si>
  <si>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</si>
  <si>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</si>
  <si>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</si>
  <si>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</si>
  <si>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</si>
  <si>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</si>
  <si>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</si>
  <si>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Lighting</t>
  </si>
  <si>
    <t>HO</t>
  </si>
  <si>
    <t>ENV</t>
  </si>
  <si>
    <t>COMCO2N</t>
  </si>
  <si>
    <t>Carbon Dioxide - Combustion (COM)</t>
  </si>
  <si>
    <t>kt</t>
  </si>
  <si>
    <t>DMD</t>
  </si>
  <si>
    <t>WST-Light_ELE</t>
  </si>
  <si>
    <t>PJ</t>
  </si>
  <si>
    <t>GW</t>
  </si>
  <si>
    <t>WholeSaleTradeNonSpacing</t>
  </si>
  <si>
    <t>HR</t>
  </si>
  <si>
    <t>COMCOXN</t>
  </si>
  <si>
    <t>Carbon Monoxide - Combustion (COM)</t>
  </si>
  <si>
    <t>RTS-Light_ELE</t>
  </si>
  <si>
    <t>Electricity</t>
  </si>
  <si>
    <t>SR</t>
  </si>
  <si>
    <t>COMCH4N</t>
  </si>
  <si>
    <t>Methane - Combustion (COM)</t>
  </si>
  <si>
    <t>TWS-Light_ELE</t>
  </si>
  <si>
    <t>Auxiliary Motors</t>
  </si>
  <si>
    <t>SL</t>
  </si>
  <si>
    <t>COMSO2N</t>
  </si>
  <si>
    <t>Sulphur Dioxide - Combustion (COM)</t>
  </si>
  <si>
    <t>ICS-Light_ELE</t>
  </si>
  <si>
    <t>SS</t>
  </si>
  <si>
    <t>COMNOXN</t>
  </si>
  <si>
    <t>Nitrogen Oxides - Combustion (COM)</t>
  </si>
  <si>
    <t>OS-Light_ELE</t>
  </si>
  <si>
    <t>Auxiliary Equipment</t>
  </si>
  <si>
    <t>OF</t>
  </si>
  <si>
    <t>COMN2ON</t>
  </si>
  <si>
    <t>Nitrous Oxide - Combustion (COM)</t>
  </si>
  <si>
    <t>EDU-Light_ELE</t>
  </si>
  <si>
    <t>COMPMAN</t>
  </si>
  <si>
    <t>Particulate 2.5 - Combustion (COM)</t>
  </si>
  <si>
    <t>HSS-Light_ELE</t>
  </si>
  <si>
    <t>GAS</t>
  </si>
  <si>
    <t>COMPMBN</t>
  </si>
  <si>
    <t>Particulate 10 - Combustion (COM)</t>
  </si>
  <si>
    <t>ART-Light_ELE</t>
  </si>
  <si>
    <t>Light Fuel Oil and Kerosene</t>
  </si>
  <si>
    <t>COMVOCN</t>
  </si>
  <si>
    <t>Volatile Organic Compounds - Combustion (COM)</t>
  </si>
  <si>
    <t>AFM-Light_ELE</t>
  </si>
  <si>
    <t>Heavy Fuel Oil</t>
  </si>
  <si>
    <t>COMSF6N</t>
  </si>
  <si>
    <t>Sulphur Hexafluoride - Combustion (COM)</t>
  </si>
  <si>
    <t>kg</t>
  </si>
  <si>
    <t>OTH-Light_ELE</t>
  </si>
  <si>
    <t>Steam</t>
  </si>
  <si>
    <t>CK</t>
  </si>
  <si>
    <t>COMCXFN</t>
  </si>
  <si>
    <t>Fluoro Carbons - Combustion (COM)</t>
  </si>
  <si>
    <t>WST-AuxiliaryMot_ELE</t>
  </si>
  <si>
    <t>Coal and Propane</t>
  </si>
  <si>
    <t>SC</t>
  </si>
  <si>
    <t>DEM</t>
  </si>
  <si>
    <t>WST-Light</t>
  </si>
  <si>
    <t>RTS-AuxiliaryMot_ELE</t>
  </si>
  <si>
    <t>Water Heating</t>
  </si>
  <si>
    <t>SH</t>
  </si>
  <si>
    <t>RTS-Light</t>
  </si>
  <si>
    <t>TWS-AuxiliaryMot_ELE</t>
  </si>
  <si>
    <t>WH</t>
  </si>
  <si>
    <t>TWS-Light</t>
  </si>
  <si>
    <t>ICS-AuxiliaryMot_ELE</t>
  </si>
  <si>
    <t>BL</t>
  </si>
  <si>
    <t>ICS-Light</t>
  </si>
  <si>
    <t>OS-AuxiliaryMot_ELE</t>
  </si>
  <si>
    <t>BT</t>
  </si>
  <si>
    <t>OS-Light</t>
  </si>
  <si>
    <t>EDU-AuxiliaryMot_ELE</t>
  </si>
  <si>
    <t>IC</t>
  </si>
  <si>
    <t>EDU-Light</t>
  </si>
  <si>
    <t>HSS-AuxiliaryMot_ELE</t>
  </si>
  <si>
    <t>RE</t>
  </si>
  <si>
    <t>HSS-Light</t>
  </si>
  <si>
    <t>ART-AuxiliaryMot_ELE</t>
  </si>
  <si>
    <t>ART-Light</t>
  </si>
  <si>
    <t>AFM-AuxiliaryMot_ELE</t>
  </si>
  <si>
    <t>VE</t>
  </si>
  <si>
    <t>AFM-Light</t>
  </si>
  <si>
    <t>OTH-AuxiliaryMot_ELE</t>
  </si>
  <si>
    <t>Space cooling</t>
  </si>
  <si>
    <t>OTH-Light</t>
  </si>
  <si>
    <t>WST-AuxiliaryEquip_ELE</t>
  </si>
  <si>
    <t>WholeSaleTradeSpacing</t>
  </si>
  <si>
    <t>WST-AuxiliaryMot</t>
  </si>
  <si>
    <t>WST-AuxiliaryEquip_GAS</t>
  </si>
  <si>
    <t>PJa</t>
  </si>
  <si>
    <t>RTS-AuxiliaryMot</t>
  </si>
  <si>
    <t>WST-AuxiliaryEquip_LFO</t>
  </si>
  <si>
    <t>Gas</t>
  </si>
  <si>
    <t>TWS-AuxiliaryMot</t>
  </si>
  <si>
    <t>WST-AuxiliaryEquip_HFO</t>
  </si>
  <si>
    <t>Space heating</t>
  </si>
  <si>
    <t>ICS-AuxiliaryMot</t>
  </si>
  <si>
    <t>WST-AuxiliaryEquip_STE</t>
  </si>
  <si>
    <t>OS-AuxiliaryMot</t>
  </si>
  <si>
    <t>WST-AuxiliaryEquip_COA</t>
  </si>
  <si>
    <t>EDU-AuxiliaryMot</t>
  </si>
  <si>
    <t>RTS-AuxiliaryEquip_ELE</t>
  </si>
  <si>
    <t>HSS-AuxiliaryMot</t>
  </si>
  <si>
    <t>RTS-AuxiliaryEquip_GAS</t>
  </si>
  <si>
    <t>ART-AuxiliaryMot</t>
  </si>
  <si>
    <t>RTS-AuxiliaryEquip_LFO</t>
  </si>
  <si>
    <t>AFM-AuxiliaryMot</t>
  </si>
  <si>
    <t>RTS-AuxiliaryEquip_HFO</t>
  </si>
  <si>
    <t>OTH-AuxiliaryMot</t>
  </si>
  <si>
    <t>RTS-AuxiliaryEquip_STE</t>
  </si>
  <si>
    <t>LPG (COM)</t>
  </si>
  <si>
    <t>COMLPG</t>
  </si>
  <si>
    <t>WST-AuxiliaryEquip</t>
  </si>
  <si>
    <t>RTS-AuxiliaryEquip_COA</t>
  </si>
  <si>
    <t>Solids (COM)</t>
  </si>
  <si>
    <t>COMCOA</t>
  </si>
  <si>
    <t>RTS-AuxiliaryEquip</t>
  </si>
  <si>
    <t>TWS-AuxiliaryEquip_ELE</t>
  </si>
  <si>
    <t>Solar (COM)</t>
  </si>
  <si>
    <t>COMSOL</t>
  </si>
  <si>
    <t>TWS-AuxiliaryEquip</t>
  </si>
  <si>
    <t>TWS-AuxiliaryEquip_GAS</t>
  </si>
  <si>
    <t>ICS-AuxiliaryEquip</t>
  </si>
  <si>
    <t>TWS-AuxiliaryEquip_LFO</t>
  </si>
  <si>
    <t>OS-AuxiliaryEquip</t>
  </si>
  <si>
    <t>TWS-AuxiliaryEquip_HFO</t>
  </si>
  <si>
    <t>EDU-AuxiliaryEquip</t>
  </si>
  <si>
    <t>TWS-AuxiliaryEquip_STE</t>
  </si>
  <si>
    <t>HSS-AuxiliaryEquip</t>
  </si>
  <si>
    <t>TWS-AuxiliaryEquip_COA</t>
  </si>
  <si>
    <t>ART-AuxiliaryEquip</t>
  </si>
  <si>
    <t>ICS-AuxiliaryEquip_ELE</t>
  </si>
  <si>
    <t>AFM-AuxiliaryEquip</t>
  </si>
  <si>
    <t>ICS-AuxiliaryEquip_GAS</t>
  </si>
  <si>
    <t>OTH-AuxiliaryEquip</t>
  </si>
  <si>
    <t>ICS-AuxiliaryEquip_LFO</t>
  </si>
  <si>
    <t>WST-WaterHeat</t>
  </si>
  <si>
    <t>ICS-AuxiliaryEquip_HFO</t>
  </si>
  <si>
    <t>RTS-WaterHeat</t>
  </si>
  <si>
    <t>ICS-AuxiliaryEquip_STE</t>
  </si>
  <si>
    <t>TWS-WaterHeat</t>
  </si>
  <si>
    <t>ICS-AuxiliaryEquip_COA</t>
  </si>
  <si>
    <t>ICS-WaterHeat</t>
  </si>
  <si>
    <t>OS-AuxiliaryEquip_ELE</t>
  </si>
  <si>
    <t>OS-WaterHeat</t>
  </si>
  <si>
    <t>OS-AuxiliaryEquip_GAS</t>
  </si>
  <si>
    <t>EDU-WaterHeat</t>
  </si>
  <si>
    <t>OS-AuxiliaryEquip_LFO</t>
  </si>
  <si>
    <t>HSS-WaterHeat</t>
  </si>
  <si>
    <t>OS-AuxiliaryEquip_HFO</t>
  </si>
  <si>
    <t>ART-WaterHeat</t>
  </si>
  <si>
    <t>OS-AuxiliaryEquip_STE</t>
  </si>
  <si>
    <t>AFM-WaterHeat</t>
  </si>
  <si>
    <t>OS-AuxiliaryEquip_COA</t>
  </si>
  <si>
    <t>OTH-WaterHeat</t>
  </si>
  <si>
    <t>EDU-AuxiliaryEquip_ELE</t>
  </si>
  <si>
    <t>WST-SpCool</t>
  </si>
  <si>
    <t>EDU-AuxiliaryEquip_GAS</t>
  </si>
  <si>
    <t>RTS-SpCool</t>
  </si>
  <si>
    <t>EDU-AuxiliaryEquip_LFO</t>
  </si>
  <si>
    <t>TWS-SpCool</t>
  </si>
  <si>
    <t>EDU-AuxiliaryEquip_HFO</t>
  </si>
  <si>
    <t>ICS-SpCool</t>
  </si>
  <si>
    <t>EDU-AuxiliaryEquip_STE</t>
  </si>
  <si>
    <t>OS-SpCool</t>
  </si>
  <si>
    <t>EDU-AuxiliaryEquip_COA</t>
  </si>
  <si>
    <t>EDU-SpCool</t>
  </si>
  <si>
    <t>HSS-AuxiliaryEquip_ELE</t>
  </si>
  <si>
    <t>HSS-SpCool</t>
  </si>
  <si>
    <t>HSS-AuxiliaryEquip_GAS</t>
  </si>
  <si>
    <t>ART-SpCool</t>
  </si>
  <si>
    <t>HSS-AuxiliaryEquip_LFO</t>
  </si>
  <si>
    <t>AFM-SpCool</t>
  </si>
  <si>
    <t>HSS-AuxiliaryEquip_HFO</t>
  </si>
  <si>
    <t>OTH-SpCool</t>
  </si>
  <si>
    <t>HSS-AuxiliaryEquip_STE</t>
  </si>
  <si>
    <t>WST-SpHeat</t>
  </si>
  <si>
    <t>HSS-AuxiliaryEquip_COA</t>
  </si>
  <si>
    <t>RTS-SpHeat</t>
  </si>
  <si>
    <t>ART-AuxiliaryEquip_ELE</t>
  </si>
  <si>
    <t>TWS-SpHeat</t>
  </si>
  <si>
    <t>ART-AuxiliaryEquip_GAS</t>
  </si>
  <si>
    <t>ICS-SpHeat</t>
  </si>
  <si>
    <t>ART-AuxiliaryEquip_LFO</t>
  </si>
  <si>
    <t>OS-SpHeat</t>
  </si>
  <si>
    <t>ART-AuxiliaryEquip_HFO</t>
  </si>
  <si>
    <t>EDU-SpHeat</t>
  </si>
  <si>
    <t>ART-AuxiliaryEquip_STE</t>
  </si>
  <si>
    <t>HSS-SpHeat</t>
  </si>
  <si>
    <t>ART-AuxiliaryEquip_COA</t>
  </si>
  <si>
    <t>ART-SpHeat</t>
  </si>
  <si>
    <t>AFM-AuxiliaryEquip_ELE</t>
  </si>
  <si>
    <t>AFM-SpHeat</t>
  </si>
  <si>
    <t>AFM-AuxiliaryEquip_GAS</t>
  </si>
  <si>
    <t>OTH-SpHeat</t>
  </si>
  <si>
    <t>AFM-AuxiliaryEquip_LFO</t>
  </si>
  <si>
    <t>NRG</t>
  </si>
  <si>
    <t>COMELC</t>
  </si>
  <si>
    <t>DAYNITE</t>
  </si>
  <si>
    <t>ELC</t>
  </si>
  <si>
    <t>AFM-AuxiliaryEquip_HFO</t>
  </si>
  <si>
    <t>COMGAS</t>
  </si>
  <si>
    <t>AFM-AuxiliaryEquip_STE</t>
  </si>
  <si>
    <t>COMLFO</t>
  </si>
  <si>
    <t>AFM-AuxiliaryEquip_COA</t>
  </si>
  <si>
    <t>COMHFO</t>
  </si>
  <si>
    <t>OTH-AuxiliaryEquip_ELE</t>
  </si>
  <si>
    <t>COMSTM</t>
  </si>
  <si>
    <t>OTH-AuxiliaryEquip_GAS</t>
  </si>
  <si>
    <t>OTH-AuxiliaryEquip_LFO</t>
  </si>
  <si>
    <t>OTH-AuxiliaryEquip_HFO</t>
  </si>
  <si>
    <t>OTH-AuxiliaryEquip_STE</t>
  </si>
  <si>
    <t>OTH-AuxiliaryEquip_COA</t>
  </si>
  <si>
    <t>WST-WaterHeat_ELE</t>
  </si>
  <si>
    <t>WST-WaterHeat_GAS</t>
  </si>
  <si>
    <t>WST-WaterHeat_LFO</t>
  </si>
  <si>
    <t>WST-WaterHeat_HFO</t>
  </si>
  <si>
    <t>WST-WaterHeat_STE</t>
  </si>
  <si>
    <t>WST-WaterHeat_COA</t>
  </si>
  <si>
    <t>RTS-WaterHeat_ELE</t>
  </si>
  <si>
    <t>RTS-WaterHeat_GAS</t>
  </si>
  <si>
    <t>RTS-WaterHeat_LFO</t>
  </si>
  <si>
    <t>RTS-WaterHeat_HFO</t>
  </si>
  <si>
    <t>RTS-WaterHeat_STE</t>
  </si>
  <si>
    <t>RTS-WaterHeat_COA</t>
  </si>
  <si>
    <t>TWS-WaterHeat_ELE</t>
  </si>
  <si>
    <t>TWS-WaterHeat_GAS</t>
  </si>
  <si>
    <t>TWS-WaterHeat_LFO</t>
  </si>
  <si>
    <t>TWS-WaterHeat_HFO</t>
  </si>
  <si>
    <t>TWS-WaterHeat_STE</t>
  </si>
  <si>
    <t>TWS-WaterHeat_COA</t>
  </si>
  <si>
    <t>ICS-WaterHeat_ELE</t>
  </si>
  <si>
    <t>ICS-WaterHeat_GAS</t>
  </si>
  <si>
    <t>ICS-WaterHeat_LFO</t>
  </si>
  <si>
    <t>ICS-WaterHeat_HFO</t>
  </si>
  <si>
    <t>ICS-WaterHeat_STE</t>
  </si>
  <si>
    <t>ICS-WaterHeat_COA</t>
  </si>
  <si>
    <t>OS-WaterHeat_ELE</t>
  </si>
  <si>
    <t>OS-WaterHeat_GAS</t>
  </si>
  <si>
    <t>OS-WaterHeat_LFO</t>
  </si>
  <si>
    <t>OS-WaterHeat_HFO</t>
  </si>
  <si>
    <t>OS-WaterHeat_STE</t>
  </si>
  <si>
    <t>OS-WaterHeat_COA</t>
  </si>
  <si>
    <t>EDU-WaterHeat_ELE</t>
  </si>
  <si>
    <t>EDU-WaterHeat_GAS</t>
  </si>
  <si>
    <t>EDU-WaterHeat_LFO</t>
  </si>
  <si>
    <t>EDU-WaterHeat_HFO</t>
  </si>
  <si>
    <t>EDU-WaterHeat_STE</t>
  </si>
  <si>
    <t>EDU-WaterHeat_COA</t>
  </si>
  <si>
    <t>HSS-WaterHeat_ELE</t>
  </si>
  <si>
    <t>HSS-WaterHeat_GAS</t>
  </si>
  <si>
    <t>HSS-WaterHeat_LFO</t>
  </si>
  <si>
    <t>HSS-WaterHeat_HFO</t>
  </si>
  <si>
    <t>HSS-WaterHeat_STE</t>
  </si>
  <si>
    <t>HSS-WaterHeat_COA</t>
  </si>
  <si>
    <t>ART-WaterHeat_ELE</t>
  </si>
  <si>
    <t>ART-WaterHeat_GAS</t>
  </si>
  <si>
    <t>ART-WaterHeat_LFO</t>
  </si>
  <si>
    <t>ART-WaterHeat_HFO</t>
  </si>
  <si>
    <t>ART-WaterHeat_STE</t>
  </si>
  <si>
    <t>ART-WaterHeat_COA</t>
  </si>
  <si>
    <t>AFM-WaterHeat_ELE</t>
  </si>
  <si>
    <t>AFM-WaterHeat_GAS</t>
  </si>
  <si>
    <t>AFM-WaterHeat_LFO</t>
  </si>
  <si>
    <t>AFM-WaterHeat_HFO</t>
  </si>
  <si>
    <t>AFM-WaterHeat_STE</t>
  </si>
  <si>
    <t>AFM-WaterHeat_COA</t>
  </si>
  <si>
    <t>OTH-WaterHeat_ELE</t>
  </si>
  <si>
    <t>OTH-WaterHeat_GAS</t>
  </si>
  <si>
    <t>OTH-WaterHeat_LFO</t>
  </si>
  <si>
    <t>OTH-WaterHeat_HFO</t>
  </si>
  <si>
    <t>OTH-WaterHeat_STE</t>
  </si>
  <si>
    <t>OTH-WaterHeat_COA</t>
  </si>
  <si>
    <t>WST-SpCool_ELE</t>
  </si>
  <si>
    <t>WST-SpCool_GAS</t>
  </si>
  <si>
    <t>RTS-SpCool_ELE</t>
  </si>
  <si>
    <t>RTS-SpCool_GAS</t>
  </si>
  <si>
    <t>TWS-SpCool_ELE</t>
  </si>
  <si>
    <t>TWS-SpCool_GAS</t>
  </si>
  <si>
    <t>ICS-SpCool_ELE</t>
  </si>
  <si>
    <t>ICS-SpCool_GAS</t>
  </si>
  <si>
    <t>OS-SpCool_ELE</t>
  </si>
  <si>
    <t>OS-SpCool_GAS</t>
  </si>
  <si>
    <t>EDU-SpCool_ELE</t>
  </si>
  <si>
    <t>EDU-SpCool_GAS</t>
  </si>
  <si>
    <t>HSS-SpCool_ELE</t>
  </si>
  <si>
    <t>HSS-SpCool_GAS</t>
  </si>
  <si>
    <t>ART-SpCool_ELE</t>
  </si>
  <si>
    <t>ART-SpCool_GAS</t>
  </si>
  <si>
    <t>AFM-SpCool_ELE</t>
  </si>
  <si>
    <t>AFM-SpCool_GAS</t>
  </si>
  <si>
    <t>OTH-SpCool_ELE</t>
  </si>
  <si>
    <t>OTH-SpCool_GAS</t>
  </si>
  <si>
    <t>WST-SpHeat_ELE</t>
  </si>
  <si>
    <t>WST-SpHeat_GAS</t>
  </si>
  <si>
    <t>WST-SpHeat_LFO</t>
  </si>
  <si>
    <t>WST-SpHeat_HFO</t>
  </si>
  <si>
    <t>WST-SpHeat_STE</t>
  </si>
  <si>
    <t>WST-SpHeat_COA</t>
  </si>
  <si>
    <t>RTS-SpHeat_ELE</t>
  </si>
  <si>
    <t>RTS-SpHeat_GAS</t>
  </si>
  <si>
    <t>RTS-SpHeat_LFO</t>
  </si>
  <si>
    <t>RTS-SpHeat_HFO</t>
  </si>
  <si>
    <t>RTS-SpHeat_STE</t>
  </si>
  <si>
    <t>RTS-SpHeat_COA</t>
  </si>
  <si>
    <t>TWS-SpHeat_ELE</t>
  </si>
  <si>
    <t>TWS-SpHeat_GAS</t>
  </si>
  <si>
    <t>TWS-SpHeat_LFO</t>
  </si>
  <si>
    <t>TWS-SpHeat_HFO</t>
  </si>
  <si>
    <t>TWS-SpHeat_STE</t>
  </si>
  <si>
    <t>TWS-SpHeat_COA</t>
  </si>
  <si>
    <t>ICS-SpHeat_ELE</t>
  </si>
  <si>
    <t>ICS-SpHeat_GAS</t>
  </si>
  <si>
    <t>ICS-SpHeat_LFO</t>
  </si>
  <si>
    <t>ICS-SpHeat_HFO</t>
  </si>
  <si>
    <t>ICS-SpHeat_STE</t>
  </si>
  <si>
    <t>ICS-SpHeat_COA</t>
  </si>
  <si>
    <t>OS-SpHeat_ELE</t>
  </si>
  <si>
    <t>OS-SpHeat_GAS</t>
  </si>
  <si>
    <t>OS-SpHeat_LFO</t>
  </si>
  <si>
    <t>OS-SpHeat_HFO</t>
  </si>
  <si>
    <t>OS-SpHeat_STE</t>
  </si>
  <si>
    <t>OS-SpHeat_COA</t>
  </si>
  <si>
    <t>EDU-SpHeat_ELE</t>
  </si>
  <si>
    <t>EDU-SpHeat_GAS</t>
  </si>
  <si>
    <t>EDU-SpHeat_LFO</t>
  </si>
  <si>
    <t>EDU-SpHeat_HFO</t>
  </si>
  <si>
    <t>EDU-SpHeat_STE</t>
  </si>
  <si>
    <t>EDU-SpHeat_COA</t>
  </si>
  <si>
    <t>HSS-SpHeat_ELE</t>
  </si>
  <si>
    <t>HSS-SpHeat_GAS</t>
  </si>
  <si>
    <t>HSS-SpHeat_LFO</t>
  </si>
  <si>
    <t>HSS-SpHeat_HFO</t>
  </si>
  <si>
    <t>HSS-SpHeat_STE</t>
  </si>
  <si>
    <t>HSS-SpHeat_COA</t>
  </si>
  <si>
    <t>ART-SpHeat_ELE</t>
  </si>
  <si>
    <t>ART-SpHeat_GAS</t>
  </si>
  <si>
    <t>ART-SpHeat_LFO</t>
  </si>
  <si>
    <t>ART-SpHeat_HFO</t>
  </si>
  <si>
    <t>ART-SpHeat_STE</t>
  </si>
  <si>
    <t>ART-SpHeat_COA</t>
  </si>
  <si>
    <t>AFM-SpHeat_ELE</t>
  </si>
  <si>
    <t>AFM-SpHeat_GAS</t>
  </si>
  <si>
    <t>AFM-SpHeat_LFO</t>
  </si>
  <si>
    <t>AFM-SpHeat_HFO</t>
  </si>
  <si>
    <t>AFM-SpHeat_STE</t>
  </si>
  <si>
    <t>AFM-SpHeat_COA</t>
  </si>
  <si>
    <t>OTH-SpHeat_ELE</t>
  </si>
  <si>
    <t>OTH-SpHeat_GAS</t>
  </si>
  <si>
    <t>OTH-SpHeat_LFO</t>
  </si>
  <si>
    <t>OTH-SpHeat_HFO</t>
  </si>
  <si>
    <t>OTH-SpHeat_STE</t>
  </si>
  <si>
    <t>OTH-SpHeat_COA</t>
  </si>
  <si>
    <t>PRE</t>
  </si>
  <si>
    <t>COMELCSTM00</t>
  </si>
  <si>
    <t>Fuel Tech Electricity (COM)</t>
  </si>
  <si>
    <t>** NOT SURE ABOUT THE UNIT AND CAP2ACT, because following demo it should be 1, but following EU-TIMES it's 31.54 although the comelc transfering to other stuff was 31.54 too</t>
  </si>
  <si>
    <t>*It seems the ca2act value for fuel-tech is not important because generally there is no stock defined here, but we insist adjust almost all of ele in fuel tech to 1, although it may be helpless to improve the model.. Whatever, it doesn't matter;; besides, the PRE or ELE category is vague, and EU-TIMES only classify com-elc to ele within others go to pre, we categorized all of them to pre</t>
  </si>
  <si>
    <t>COMCOA00</t>
  </si>
  <si>
    <t>COMHFO00</t>
  </si>
  <si>
    <t>COMLFO00</t>
  </si>
  <si>
    <t>COMGAS00</t>
  </si>
  <si>
    <t>*</t>
  </si>
  <si>
    <t>COMSTM00</t>
  </si>
  <si>
    <t>COMGEO01</t>
  </si>
  <si>
    <t>~FI_T: Stock</t>
  </si>
  <si>
    <t>* WE Added a ~FI_T: Demand block compared with EU-TIMES, after cross-checking the Demo12</t>
  </si>
  <si>
    <t>Comm-IN</t>
  </si>
  <si>
    <t>Comm-OUT</t>
  </si>
  <si>
    <t>AT</t>
  </si>
  <si>
    <t>QU</t>
  </si>
  <si>
    <t>ON</t>
  </si>
  <si>
    <t>MA</t>
  </si>
  <si>
    <t>SA</t>
  </si>
  <si>
    <t>AL</t>
  </si>
  <si>
    <t>BC</t>
  </si>
  <si>
    <t>WHOLESALE TRADE</t>
  </si>
  <si>
    <t>Retail Trade Spacing</t>
  </si>
  <si>
    <t>TransWarehouseSpace</t>
  </si>
  <si>
    <t>InformCultIndSpace</t>
  </si>
  <si>
    <t>OfficesSpace</t>
  </si>
  <si>
    <t>EduServSpace</t>
  </si>
  <si>
    <t>HeaSocSpace</t>
  </si>
  <si>
    <t>ArtsSpace</t>
  </si>
  <si>
    <t>AcommFoodSpace</t>
  </si>
  <si>
    <t>Others</t>
  </si>
  <si>
    <t>Split energy consumption (PJ)</t>
  </si>
  <si>
    <t>~FI_T: EFF</t>
  </si>
  <si>
    <t>Multiplying factor</t>
  </si>
  <si>
    <t>~FI_T: Demand</t>
  </si>
  <si>
    <t>*Unit</t>
  </si>
  <si>
    <t>~FI_T:  CAP2ACT</t>
  </si>
  <si>
    <t>~FI_T</t>
  </si>
  <si>
    <t>Attribute</t>
  </si>
  <si>
    <t>Timeslices</t>
  </si>
  <si>
    <t>Demand Commodity Name</t>
  </si>
  <si>
    <t>*Units</t>
  </si>
  <si>
    <t>COM_FR</t>
  </si>
  <si>
    <t>RD</t>
  </si>
  <si>
    <t>RN</t>
  </si>
  <si>
    <t>RP</t>
  </si>
  <si>
    <t>SD</t>
  </si>
  <si>
    <t>SN</t>
  </si>
  <si>
    <t>~FI_T: AFA</t>
  </si>
  <si>
    <t>SP</t>
  </si>
  <si>
    <t>FD</t>
  </si>
  <si>
    <t>FN</t>
  </si>
  <si>
    <t>FP</t>
  </si>
  <si>
    <t>WD</t>
  </si>
  <si>
    <t>WN</t>
  </si>
  <si>
    <t>WP</t>
  </si>
  <si>
    <t>~FI_T: LIFE</t>
  </si>
  <si>
    <t>REFERRD TO EU_TIMES</t>
  </si>
  <si>
    <t>ASSUMED TO 0.80, WHICH IS NOT REASONABLE</t>
  </si>
  <si>
    <t>~FI_T: CAP2ACT</t>
  </si>
  <si>
    <t>ALL coefficients refers to the EU-TIMES</t>
  </si>
  <si>
    <t>Dynamic coefficients for combustion emissions in commercial</t>
  </si>
  <si>
    <t>~COMEMI</t>
  </si>
  <si>
    <t>Base-year infrastructure for commercial electricity</t>
  </si>
  <si>
    <t>*the share-up must strictly equal to 1, or the soving will be aborted and no results extracted</t>
  </si>
  <si>
    <t>Fuel Tech - Electricity (COM)</t>
  </si>
  <si>
    <t>~FI_T: Peak</t>
  </si>
  <si>
    <t>Base-year infrastructure for commercial fuels</t>
  </si>
  <si>
    <t>FI_T: Stock</t>
  </si>
  <si>
    <t>the unit is Pja</t>
  </si>
  <si>
    <t>Fuel Tech Base-year - Coal (COM)</t>
  </si>
  <si>
    <t>Fuel Tech Base-year - HEAVY OIL (COM)</t>
  </si>
  <si>
    <t>Fuel Tech Base-year - LIGHT Oil (COM)</t>
  </si>
  <si>
    <t>Fuel Tech Base-year - Natural Gas (COM)</t>
  </si>
  <si>
    <t>Fuel Tech Base-year - STEAM (COM)</t>
  </si>
  <si>
    <t>*This was adjusted value, which doesn't correspond to the true energy use</t>
  </si>
  <si>
    <t>COMELC00</t>
  </si>
  <si>
    <t>~FI_T: Share~UP</t>
  </si>
  <si>
    <t>COAHAR</t>
  </si>
  <si>
    <t>COACOK</t>
  </si>
  <si>
    <t>COALIG</t>
  </si>
  <si>
    <t>OILHFO</t>
  </si>
  <si>
    <t>OILDST</t>
  </si>
  <si>
    <t>GASNAT</t>
  </si>
  <si>
    <t>System Efficiency</t>
  </si>
  <si>
    <t>W</t>
  </si>
  <si>
    <t>AU</t>
  </si>
  <si>
    <t>BS</t>
  </si>
  <si>
    <t>CQ</t>
  </si>
  <si>
    <t>DO</t>
  </si>
  <si>
    <t>EM</t>
  </si>
  <si>
    <t>FK</t>
  </si>
  <si>
    <t>RetailTradeNonSpace</t>
  </si>
  <si>
    <t>TransWarehouseNonSpace</t>
  </si>
  <si>
    <t>InformCultIndNonSpace</t>
  </si>
  <si>
    <t>OfficesNonSpace</t>
  </si>
  <si>
    <t>EduServNonSpace</t>
  </si>
  <si>
    <t>HeaSocNonSpace</t>
  </si>
  <si>
    <t>ArtsNonSpace</t>
  </si>
  <si>
    <t>AcommFoodNonSpace</t>
  </si>
  <si>
    <t>OthersNonSpace</t>
  </si>
  <si>
    <t>RetailTradeSpace</t>
  </si>
  <si>
    <t>OthersSpace</t>
  </si>
  <si>
    <t>Breakdown (consumption)</t>
  </si>
  <si>
    <t xml:space="preserve">Commercial/Institutional Sector </t>
  </si>
  <si>
    <t>Atlantic¹</t>
  </si>
  <si>
    <t>Québec¹</t>
  </si>
  <si>
    <t>Ontario¹</t>
  </si>
  <si>
    <t>Manitoba¹</t>
  </si>
  <si>
    <t>Saskatchewan¹</t>
  </si>
  <si>
    <t>Alberta¹</t>
  </si>
  <si>
    <t>British Columbia and Territories¹</t>
  </si>
  <si>
    <t>Table 1: Secondary Energy Use and GHG Emissions by Energy Source</t>
  </si>
  <si>
    <t>Total Energy Use (PJ)</t>
  </si>
  <si>
    <t>Energy Use by Energy Source (PJ)</t>
  </si>
  <si>
    <t>Natural Gas</t>
  </si>
  <si>
    <t>X</t>
  </si>
  <si>
    <r>
      <rPr>
        <sz val="10"/>
        <rFont val="Arial"/>
        <charset val="134"/>
      </rPr>
      <t>Other</t>
    </r>
    <r>
      <rPr>
        <vertAlign val="superscript"/>
        <sz val="10"/>
        <rFont val="Arial"/>
        <charset val="134"/>
      </rPr>
      <t>2</t>
    </r>
  </si>
  <si>
    <t>Shares (%)</t>
  </si>
  <si>
    <t>Activity</t>
  </si>
  <si>
    <r>
      <rPr>
        <sz val="10"/>
        <rFont val="Arial"/>
        <charset val="134"/>
      </rPr>
      <t>Total Floor Space (million m</t>
    </r>
    <r>
      <rPr>
        <vertAlign val="superscript"/>
        <sz val="10"/>
        <rFont val="Arial"/>
        <charset val="134"/>
      </rPr>
      <t>2</t>
    </r>
    <r>
      <rPr>
        <sz val="10"/>
        <rFont val="Arial"/>
        <charset val="134"/>
      </rPr>
      <t>)</t>
    </r>
  </si>
  <si>
    <r>
      <rPr>
        <b/>
        <sz val="10"/>
        <rFont val="Arial"/>
        <charset val="134"/>
      </rPr>
      <t>Energy Intensity</t>
    </r>
    <r>
      <rPr>
        <b/>
        <vertAlign val="superscript"/>
        <sz val="10"/>
        <rFont val="Arial"/>
        <charset val="134"/>
      </rPr>
      <t xml:space="preserve">3  </t>
    </r>
    <r>
      <rPr>
        <b/>
        <sz val="10"/>
        <rFont val="Arial"/>
        <charset val="134"/>
      </rPr>
      <t>(GJ/m</t>
    </r>
    <r>
      <rPr>
        <b/>
        <vertAlign val="superscript"/>
        <sz val="10"/>
        <rFont val="Arial"/>
        <charset val="134"/>
      </rPr>
      <t>2</t>
    </r>
    <r>
      <rPr>
        <b/>
        <sz val="10"/>
        <rFont val="Arial"/>
        <charset val="134"/>
      </rPr>
      <t>)</t>
    </r>
  </si>
  <si>
    <r>
      <rPr>
        <b/>
        <sz val="10"/>
        <rFont val="Arial"/>
        <charset val="134"/>
      </rPr>
      <t xml:space="preserve">Total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</si>
  <si>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</si>
  <si>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</si>
  <si>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</si>
  <si>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 xml:space="preserve">Heating Degree-Day Index </t>
  </si>
  <si>
    <t xml:space="preserve">Cooling Degree-Day Index </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</si>
  <si>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</si>
  <si>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coal and propane.</t>
  </si>
  <si>
    <t>3) Excludes street lighting.</t>
  </si>
  <si>
    <t>Atlantic</t>
  </si>
  <si>
    <t>Ontario</t>
  </si>
  <si>
    <t>Manitoba</t>
  </si>
  <si>
    <t>Saskatchewan</t>
  </si>
  <si>
    <t>Alberta</t>
  </si>
  <si>
    <t>British Columbia and Territories</t>
  </si>
  <si>
    <t>Table 41: Information and Cultural Industries Non-Space Conditioning Secondary Energy Use by End Use and by Energy Source</t>
  </si>
  <si>
    <r>
      <rPr>
        <b/>
        <u/>
        <sz val="10"/>
        <rFont val="Arial"/>
        <charset val="134"/>
      </rPr>
      <t>Lighting</t>
    </r>
    <r>
      <rPr>
        <b/>
        <sz val="10"/>
        <rFont val="Arial"/>
        <charset val="134"/>
      </rPr>
      <t xml:space="preserve"> Energy Use for Information and Cultural Industries</t>
    </r>
    <r>
      <rPr>
        <b/>
        <vertAlign val="superscript"/>
        <sz val="10"/>
        <rFont val="Arial"/>
        <charset val="134"/>
      </rPr>
      <t>1</t>
    </r>
    <r>
      <rPr>
        <b/>
        <sz val="10"/>
        <rFont val="Arial"/>
        <charset val="134"/>
      </rPr>
      <t xml:space="preserve"> (PJ)</t>
    </r>
  </si>
  <si>
    <t xml:space="preserve">Activity </t>
  </si>
  <si>
    <r>
      <rPr>
        <sz val="10"/>
        <rFont val="Arial"/>
        <charset val="134"/>
      </rPr>
      <t>Floor Space (million m</t>
    </r>
    <r>
      <rPr>
        <vertAlign val="superscript"/>
        <sz val="10"/>
        <rFont val="Arial"/>
        <charset val="134"/>
      </rPr>
      <t>2</t>
    </r>
    <r>
      <rPr>
        <sz val="10"/>
        <rFont val="Arial"/>
        <charset val="134"/>
      </rPr>
      <t>)</t>
    </r>
  </si>
  <si>
    <r>
      <rPr>
        <b/>
        <sz val="10"/>
        <rFont val="Arial"/>
        <charset val="134"/>
      </rPr>
      <t>Energy Intensity (MJ/m</t>
    </r>
    <r>
      <rPr>
        <b/>
        <vertAlign val="superscript"/>
        <sz val="10"/>
        <rFont val="Arial"/>
        <charset val="134"/>
      </rPr>
      <t>2</t>
    </r>
    <r>
      <rPr>
        <b/>
        <sz val="10"/>
        <rFont val="Arial"/>
        <charset val="134"/>
      </rPr>
      <t>)</t>
    </r>
  </si>
  <si>
    <r>
      <rPr>
        <b/>
        <u/>
        <sz val="10"/>
        <rFont val="Arial"/>
        <charset val="134"/>
      </rPr>
      <t>Auxiliary Motors</t>
    </r>
    <r>
      <rPr>
        <b/>
        <sz val="10"/>
        <rFont val="Arial"/>
        <charset val="134"/>
      </rPr>
      <t xml:space="preserve"> Energy Use for Information and Cultural Industries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</si>
  <si>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Information and Cultural Industries (PJ)</t>
    </r>
  </si>
  <si>
    <r>
      <rPr>
        <b/>
        <u/>
        <sz val="10"/>
        <rFont val="Arial"/>
        <charset val="134"/>
      </rPr>
      <t>Water Heating</t>
    </r>
    <r>
      <rPr>
        <b/>
        <sz val="10"/>
        <rFont val="Arial"/>
        <charset val="134"/>
      </rPr>
      <t xml:space="preserve"> Energy Use for Information and Cultural Industries (PJ)</t>
    </r>
  </si>
  <si>
    <t>1) Lighting and auxiliary motors consume only electricity.</t>
  </si>
  <si>
    <t>Table 42: Information and Cultural Industries Space Conditioning Secondary Energy Use by End Use and by Energy Source</t>
  </si>
  <si>
    <r>
      <rPr>
        <b/>
        <u/>
        <sz val="10"/>
        <rFont val="Arial"/>
        <charset val="134"/>
      </rPr>
      <t>Space Cooling</t>
    </r>
    <r>
      <rPr>
        <b/>
        <sz val="10"/>
        <rFont val="Arial"/>
        <charset val="134"/>
      </rPr>
      <t xml:space="preserve"> Energy Use for Information and Cultural Industries (PJ)</t>
    </r>
  </si>
  <si>
    <r>
      <rPr>
        <b/>
        <u/>
        <sz val="10"/>
        <rFont val="Arial"/>
        <charset val="134"/>
      </rPr>
      <t>Space Heating</t>
    </r>
    <r>
      <rPr>
        <b/>
        <sz val="10"/>
        <rFont val="Arial"/>
        <charset val="134"/>
      </rPr>
      <t xml:space="preserve"> Energy Use for Information and Cultural Industries (PJ)</t>
    </r>
  </si>
  <si>
    <r>
      <rPr>
        <sz val="10"/>
        <rFont val="Arial"/>
        <charset val="134"/>
      </rPr>
      <t>Other</t>
    </r>
    <r>
      <rPr>
        <vertAlign val="superscript"/>
        <sz val="10"/>
        <rFont val="Arial"/>
        <charset val="134"/>
      </rPr>
      <t>1</t>
    </r>
  </si>
  <si>
    <t>1) “Other” includes coal and propane.</t>
  </si>
  <si>
    <t>Table 43: Offices1 Non-Space Conditioning Secondary Energy Use by End Use and by Energy Source</t>
  </si>
  <si>
    <r>
      <rPr>
        <b/>
        <u/>
        <sz val="10"/>
        <rFont val="Arial"/>
        <charset val="134"/>
      </rPr>
      <t>Lighting</t>
    </r>
    <r>
      <rPr>
        <b/>
        <sz val="10"/>
        <rFont val="Arial"/>
        <charset val="134"/>
      </rPr>
      <t xml:space="preserve"> Energy Use</t>
    </r>
    <r>
      <rPr>
        <b/>
        <vertAlign val="superscript"/>
        <sz val="10"/>
        <rFont val="Arial"/>
        <charset val="134"/>
      </rPr>
      <t>2</t>
    </r>
    <r>
      <rPr>
        <b/>
        <sz val="10"/>
        <rFont val="Arial"/>
        <charset val="134"/>
      </rPr>
      <t xml:space="preserve"> for Offices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</si>
  <si>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t>
    </r>
    <r>
      <rPr>
        <b/>
        <vertAlign val="superscript"/>
        <sz val="10"/>
        <rFont val="Arial"/>
        <charset val="134"/>
      </rPr>
      <t>2</t>
    </r>
    <r>
      <rPr>
        <b/>
        <sz val="10"/>
        <rFont val="Arial"/>
        <charset val="134"/>
      </rPr>
      <t xml:space="preserve"> for Offices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</si>
  <si>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Offices</t>
    </r>
    <r>
      <rPr>
        <b/>
        <vertAlign val="superscript"/>
        <sz val="10"/>
        <rFont val="Arial"/>
        <charset val="134"/>
      </rPr>
      <t>1</t>
    </r>
    <r>
      <rPr>
        <b/>
        <sz val="10"/>
        <rFont val="Arial"/>
        <charset val="134"/>
      </rPr>
      <t xml:space="preserve"> (PJ)</t>
    </r>
  </si>
  <si>
    <r>
      <rPr>
        <sz val="10"/>
        <rFont val="Arial"/>
        <charset val="134"/>
      </rPr>
      <t>Other</t>
    </r>
    <r>
      <rPr>
        <vertAlign val="superscript"/>
        <sz val="10"/>
        <rFont val="Arial"/>
        <charset val="134"/>
      </rPr>
      <t>3</t>
    </r>
  </si>
  <si>
    <r>
      <rPr>
        <b/>
        <u/>
        <sz val="10"/>
        <rFont val="Arial"/>
        <charset val="134"/>
      </rPr>
      <t>Water Heating</t>
    </r>
    <r>
      <rPr>
        <b/>
        <sz val="10"/>
        <rFont val="Arial"/>
        <charset val="134"/>
      </rPr>
      <t xml:space="preserve"> Energy Use for Offices</t>
    </r>
    <r>
      <rPr>
        <b/>
        <vertAlign val="superscript"/>
        <sz val="10"/>
        <rFont val="Arial"/>
        <charset val="134"/>
      </rPr>
      <t>1</t>
    </r>
    <r>
      <rPr>
        <b/>
        <sz val="10"/>
        <rFont val="Arial"/>
        <charset val="134"/>
      </rPr>
      <t xml:space="preserve"> (PJ)</t>
    </r>
  </si>
  <si>
    <t>1)  “Offices” includes activities related to finance and insurance; real estate and rental and leasing; professional, scientific and technical services; public administration; and others.</t>
  </si>
  <si>
    <t>2) Lighting and auxiliary motors consume only electricity.</t>
  </si>
  <si>
    <t>3) “Other” includes coal and propane.</t>
  </si>
  <si>
    <t>Table 44: Offices1 Space Conditioning Secondary Energy Use by End Use and by Energy Source</t>
  </si>
  <si>
    <r>
      <rPr>
        <b/>
        <u/>
        <sz val="10"/>
        <rFont val="Arial"/>
        <charset val="134"/>
      </rPr>
      <t>Space Cooling</t>
    </r>
    <r>
      <rPr>
        <b/>
        <sz val="10"/>
        <rFont val="Arial"/>
        <charset val="134"/>
      </rPr>
      <t xml:space="preserve"> Energy Use for Offices</t>
    </r>
    <r>
      <rPr>
        <b/>
        <vertAlign val="superscript"/>
        <sz val="10"/>
        <rFont val="Arial"/>
        <charset val="134"/>
      </rPr>
      <t>1</t>
    </r>
    <r>
      <rPr>
        <b/>
        <sz val="10"/>
        <rFont val="Arial"/>
        <charset val="134"/>
      </rPr>
      <t xml:space="preserve"> (PJ)</t>
    </r>
  </si>
  <si>
    <r>
      <rPr>
        <b/>
        <u/>
        <sz val="10"/>
        <rFont val="Arial"/>
        <charset val="134"/>
      </rPr>
      <t>Space Heating</t>
    </r>
    <r>
      <rPr>
        <b/>
        <sz val="10"/>
        <rFont val="Arial"/>
        <charset val="134"/>
      </rPr>
      <t xml:space="preserve"> Energy Use for Offices</t>
    </r>
    <r>
      <rPr>
        <b/>
        <vertAlign val="superscript"/>
        <sz val="10"/>
        <rFont val="Arial"/>
        <charset val="134"/>
      </rPr>
      <t>1</t>
    </r>
    <r>
      <rPr>
        <b/>
        <sz val="10"/>
        <rFont val="Arial"/>
        <charset val="134"/>
      </rPr>
      <t xml:space="preserve"> (PJ)</t>
    </r>
  </si>
  <si>
    <t>Table 45: Educational Services Non-Space Conditioning Secondary Energy Use by End Use and by Energy Source</t>
  </si>
  <si>
    <r>
      <rPr>
        <b/>
        <u/>
        <sz val="10"/>
        <rFont val="Arial"/>
        <charset val="134"/>
      </rPr>
      <t>Lighting</t>
    </r>
    <r>
      <rPr>
        <b/>
        <sz val="10"/>
        <rFont val="Arial"/>
        <charset val="134"/>
      </rPr>
      <t xml:space="preserve"> Energy Use for Educational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</si>
  <si>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Educational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</si>
  <si>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Educational Services (PJ)</t>
    </r>
  </si>
  <si>
    <r>
      <rPr>
        <b/>
        <u/>
        <sz val="10"/>
        <rFont val="Arial"/>
        <charset val="134"/>
      </rPr>
      <t>Water Heating</t>
    </r>
    <r>
      <rPr>
        <b/>
        <sz val="10"/>
        <rFont val="Arial"/>
        <charset val="134"/>
      </rPr>
      <t xml:space="preserve"> Energy Use for Educational Services (PJ)</t>
    </r>
  </si>
  <si>
    <t>Table 46: Educational Services Space Conditioning Secondary Energy Use by End Use and by Energy Source</t>
  </si>
  <si>
    <r>
      <rPr>
        <b/>
        <u/>
        <sz val="10"/>
        <rFont val="Arial"/>
        <charset val="134"/>
      </rPr>
      <t>Space Cooling</t>
    </r>
    <r>
      <rPr>
        <b/>
        <sz val="10"/>
        <rFont val="Arial"/>
        <charset val="134"/>
      </rPr>
      <t xml:space="preserve"> Energy Use for Educational Services (PJ)</t>
    </r>
  </si>
  <si>
    <r>
      <rPr>
        <b/>
        <u/>
        <sz val="10"/>
        <rFont val="Arial"/>
        <charset val="134"/>
      </rPr>
      <t>Space Heating</t>
    </r>
    <r>
      <rPr>
        <b/>
        <sz val="10"/>
        <rFont val="Arial"/>
        <charset val="134"/>
      </rPr>
      <t xml:space="preserve"> Energy Use for Educational Services (PJ)</t>
    </r>
  </si>
  <si>
    <t>Table 47: Health Care and Social Assistance Non-Space Conditioning Secondary Energy Use by End Use and by Energy Source</t>
  </si>
  <si>
    <r>
      <rPr>
        <b/>
        <u/>
        <sz val="10"/>
        <rFont val="Arial"/>
        <charset val="134"/>
      </rPr>
      <t>Lighting</t>
    </r>
    <r>
      <rPr>
        <b/>
        <sz val="10"/>
        <rFont val="Arial"/>
        <charset val="134"/>
      </rPr>
      <t xml:space="preserve"> Energy Use for Health Care and Social Assistance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</si>
  <si>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Health Care and Social Assistance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</si>
  <si>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Health Care and Social Assistance (PJ)</t>
    </r>
  </si>
  <si>
    <r>
      <rPr>
        <b/>
        <u/>
        <sz val="10"/>
        <rFont val="Arial"/>
        <charset val="134"/>
      </rPr>
      <t>Water Heating</t>
    </r>
    <r>
      <rPr>
        <b/>
        <sz val="10"/>
        <rFont val="Arial"/>
        <charset val="134"/>
      </rPr>
      <t xml:space="preserve"> Energy Use for Health Care and Social Assistance (PJ)</t>
    </r>
  </si>
  <si>
    <t>Table 48: Health Care and Social Assistance Space Conditioning Secondary Energy Use by End Use and by Energy Source</t>
  </si>
  <si>
    <r>
      <rPr>
        <b/>
        <u/>
        <sz val="10"/>
        <rFont val="Arial"/>
        <charset val="134"/>
      </rPr>
      <t>Space Cooling</t>
    </r>
    <r>
      <rPr>
        <b/>
        <sz val="10"/>
        <rFont val="Arial"/>
        <charset val="134"/>
      </rPr>
      <t xml:space="preserve"> Energy Use for Health Care and Social Assistance (PJ)</t>
    </r>
  </si>
  <si>
    <r>
      <rPr>
        <b/>
        <u/>
        <sz val="10"/>
        <rFont val="Arial"/>
        <charset val="134"/>
      </rPr>
      <t>Space Heating</t>
    </r>
    <r>
      <rPr>
        <b/>
        <sz val="10"/>
        <rFont val="Arial"/>
        <charset val="134"/>
      </rPr>
      <t xml:space="preserve"> Energy Use for Health Care and Social Assistance (PJ)</t>
    </r>
  </si>
  <si>
    <t>Table 49: Arts, Entertainment and Recreation Non-Space Conditioning Secondary Energy Use by End Use and by Energy Source</t>
  </si>
  <si>
    <r>
      <rPr>
        <b/>
        <u/>
        <sz val="10"/>
        <rFont val="Arial"/>
        <charset val="134"/>
      </rPr>
      <t>Lighting</t>
    </r>
    <r>
      <rPr>
        <b/>
        <sz val="10"/>
        <rFont val="Arial"/>
        <charset val="134"/>
      </rPr>
      <t xml:space="preserve"> Energy Use for Arts, Entertainment and Recreation</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</si>
  <si>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Arts, Entertainment and Recreation</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</si>
  <si>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Arts, Entertainment and Recreation (PJ)</t>
    </r>
  </si>
  <si>
    <r>
      <rPr>
        <b/>
        <u/>
        <sz val="10"/>
        <rFont val="Arial"/>
        <charset val="134"/>
      </rPr>
      <t>Water Heating</t>
    </r>
    <r>
      <rPr>
        <b/>
        <sz val="10"/>
        <rFont val="Arial"/>
        <charset val="134"/>
      </rPr>
      <t xml:space="preserve"> Energy Use for Arts, Entertainment and Recreation (PJ)</t>
    </r>
  </si>
  <si>
    <t>Table 50: Arts, Entertainment and Recreation Space Conditioning Secondary Energy Use by End Use and by Energy Source</t>
  </si>
  <si>
    <r>
      <rPr>
        <b/>
        <u/>
        <sz val="10"/>
        <rFont val="Arial"/>
        <charset val="134"/>
      </rPr>
      <t>Space Cooling</t>
    </r>
    <r>
      <rPr>
        <b/>
        <sz val="10"/>
        <rFont val="Arial"/>
        <charset val="134"/>
      </rPr>
      <t xml:space="preserve"> Energy Use for Arts, Entertainment and Recreation (PJ)</t>
    </r>
  </si>
  <si>
    <r>
      <rPr>
        <b/>
        <u/>
        <sz val="10"/>
        <rFont val="Arial"/>
        <charset val="134"/>
      </rPr>
      <t>Space Heating</t>
    </r>
    <r>
      <rPr>
        <b/>
        <sz val="10"/>
        <rFont val="Arial"/>
        <charset val="134"/>
      </rPr>
      <t xml:space="preserve"> Energy Use for Arts, Entertainment and Recreation (PJ)</t>
    </r>
  </si>
  <si>
    <t>Table 51: Accommodation and Food Services Non-Space Conditioning Secondary Energy Use by End Use and by Energy Source</t>
  </si>
  <si>
    <r>
      <rPr>
        <b/>
        <u/>
        <sz val="10"/>
        <rFont val="Arial"/>
        <charset val="134"/>
      </rPr>
      <t>Lighting</t>
    </r>
    <r>
      <rPr>
        <b/>
        <sz val="10"/>
        <rFont val="Arial"/>
        <charset val="134"/>
      </rPr>
      <t xml:space="preserve"> Energy Use for Accommodation and Food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</si>
  <si>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Accommodation and Food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</si>
  <si>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Accommodation and Food Services (PJ)</t>
    </r>
  </si>
  <si>
    <r>
      <rPr>
        <b/>
        <u/>
        <sz val="10"/>
        <rFont val="Arial"/>
        <charset val="134"/>
      </rPr>
      <t>Water Heating</t>
    </r>
    <r>
      <rPr>
        <b/>
        <sz val="10"/>
        <rFont val="Arial"/>
        <charset val="134"/>
      </rPr>
      <t xml:space="preserve"> Energy Use for Accommodation and Food Services (PJ)</t>
    </r>
  </si>
  <si>
    <t>Table 52: Accommodation and Food Services Space Conditioning Secondary Energy Use by End Use and by Energy Source</t>
  </si>
  <si>
    <r>
      <rPr>
        <b/>
        <u/>
        <sz val="10"/>
        <rFont val="Arial"/>
        <charset val="134"/>
      </rPr>
      <t>Space Cooling</t>
    </r>
    <r>
      <rPr>
        <b/>
        <sz val="10"/>
        <rFont val="Arial"/>
        <charset val="134"/>
      </rPr>
      <t xml:space="preserve"> Energy Use for Accommodation and Food Services (PJ)</t>
    </r>
  </si>
  <si>
    <r>
      <rPr>
        <b/>
        <u/>
        <sz val="10"/>
        <rFont val="Arial"/>
        <charset val="134"/>
      </rPr>
      <t>Space Heating</t>
    </r>
    <r>
      <rPr>
        <b/>
        <sz val="10"/>
        <rFont val="Arial"/>
        <charset val="134"/>
      </rPr>
      <t xml:space="preserve"> Energy Use for Accommodation and Food Services (PJ)</t>
    </r>
  </si>
  <si>
    <t>Table 53: Other Services Non-Space Conditioning Secondary Energy Use by End Use and by Energy Source</t>
  </si>
  <si>
    <r>
      <rPr>
        <b/>
        <u/>
        <sz val="10"/>
        <rFont val="Arial"/>
        <charset val="134"/>
      </rPr>
      <t>Lighting</t>
    </r>
    <r>
      <rPr>
        <b/>
        <sz val="10"/>
        <rFont val="Arial"/>
        <charset val="134"/>
      </rPr>
      <t xml:space="preserve"> Energy Use for Other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</si>
  <si>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Other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</si>
  <si>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Other Services (PJ)</t>
    </r>
  </si>
  <si>
    <r>
      <rPr>
        <b/>
        <u/>
        <sz val="10"/>
        <rFont val="Arial"/>
        <charset val="134"/>
      </rPr>
      <t>Water Heating</t>
    </r>
    <r>
      <rPr>
        <b/>
        <sz val="10"/>
        <rFont val="Arial"/>
        <charset val="134"/>
      </rPr>
      <t xml:space="preserve"> Energy Use for Other Services (PJ)</t>
    </r>
  </si>
  <si>
    <t>Table 54: Other Services Space Conditioning Secondary Energy Use by End Use and by Energy Source</t>
  </si>
  <si>
    <t>.</t>
  </si>
  <si>
    <r>
      <rPr>
        <b/>
        <u/>
        <sz val="10"/>
        <rFont val="Arial"/>
        <charset val="134"/>
      </rPr>
      <t>Space Cooling</t>
    </r>
    <r>
      <rPr>
        <b/>
        <sz val="10"/>
        <rFont val="Arial"/>
        <charset val="134"/>
      </rPr>
      <t xml:space="preserve"> Energy Use for Other Services (PJ)</t>
    </r>
  </si>
  <si>
    <r>
      <rPr>
        <b/>
        <u/>
        <sz val="10"/>
        <rFont val="Arial"/>
        <charset val="134"/>
      </rPr>
      <t>Space Heating</t>
    </r>
    <r>
      <rPr>
        <b/>
        <sz val="10"/>
        <rFont val="Arial"/>
        <charset val="134"/>
      </rPr>
      <t xml:space="preserve"> Energy Use for Other Services (PJ)</t>
    </r>
  </si>
  <si>
    <t>Table 35: Wholesale Trade Non-Space Conditioning Secondary Energy Use by End Use and by Energy Source</t>
  </si>
  <si>
    <r>
      <rPr>
        <b/>
        <u/>
        <sz val="10"/>
        <rFont val="Arial"/>
        <charset val="134"/>
      </rPr>
      <t>Lighting</t>
    </r>
    <r>
      <rPr>
        <b/>
        <sz val="10"/>
        <rFont val="Arial"/>
        <charset val="134"/>
      </rPr>
      <t xml:space="preserve"> Energy Use for Wholesale Trade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</si>
  <si>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Wholesale Trade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</si>
  <si>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Wholesale Trade (PJ)</t>
    </r>
  </si>
  <si>
    <r>
      <rPr>
        <b/>
        <u/>
        <sz val="10"/>
        <rFont val="Arial"/>
        <charset val="134"/>
      </rPr>
      <t>Water Heating</t>
    </r>
    <r>
      <rPr>
        <b/>
        <sz val="10"/>
        <rFont val="Arial"/>
        <charset val="134"/>
      </rPr>
      <t xml:space="preserve"> Energy Use for Wholesale Trade (PJ)</t>
    </r>
  </si>
  <si>
    <t>Table 36: Wholesale Trade Space Conditioning Secondary Energy Use by End Use and by Energy Source</t>
  </si>
  <si>
    <r>
      <rPr>
        <b/>
        <u/>
        <sz val="10"/>
        <rFont val="Arial"/>
        <charset val="134"/>
      </rPr>
      <t>Space Cooling</t>
    </r>
    <r>
      <rPr>
        <b/>
        <sz val="10"/>
        <rFont val="Arial"/>
        <charset val="134"/>
      </rPr>
      <t xml:space="preserve"> Energy Use for Wholesale Trade (PJ)</t>
    </r>
  </si>
  <si>
    <r>
      <rPr>
        <b/>
        <u/>
        <sz val="10"/>
        <rFont val="Arial"/>
        <charset val="134"/>
      </rPr>
      <t>Space Heating</t>
    </r>
    <r>
      <rPr>
        <b/>
        <sz val="10"/>
        <rFont val="Arial"/>
        <charset val="134"/>
      </rPr>
      <t xml:space="preserve"> Energy Use for Wholesale Trade (PJ)</t>
    </r>
  </si>
  <si>
    <t>Table 37: Retail Trade Non-Space Conditioning Secondary Energy Use by End Use and by Energy Source</t>
  </si>
  <si>
    <r>
      <rPr>
        <b/>
        <u/>
        <sz val="10"/>
        <rFont val="Arial"/>
        <charset val="134"/>
      </rPr>
      <t>Lighting</t>
    </r>
    <r>
      <rPr>
        <b/>
        <sz val="10"/>
        <rFont val="Arial"/>
        <charset val="134"/>
      </rPr>
      <t xml:space="preserve"> Energy Use for Retail Trade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</si>
  <si>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Retail Trade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</si>
  <si>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Retail Trade (PJ)</t>
    </r>
  </si>
  <si>
    <r>
      <rPr>
        <b/>
        <u/>
        <sz val="10"/>
        <rFont val="Arial"/>
        <charset val="134"/>
      </rPr>
      <t>Water Heating</t>
    </r>
    <r>
      <rPr>
        <b/>
        <sz val="10"/>
        <rFont val="Arial"/>
        <charset val="134"/>
      </rPr>
      <t xml:space="preserve"> Energy Use for Retail Trade (PJ)</t>
    </r>
  </si>
  <si>
    <t>Table 38: Retail Trade Space Conditioning Secondary Energy Use by End Use and by Energy Source</t>
  </si>
  <si>
    <r>
      <rPr>
        <b/>
        <u/>
        <sz val="10"/>
        <rFont val="Arial"/>
        <charset val="134"/>
      </rPr>
      <t>Space Cooling</t>
    </r>
    <r>
      <rPr>
        <b/>
        <sz val="10"/>
        <rFont val="Arial"/>
        <charset val="134"/>
      </rPr>
      <t xml:space="preserve"> Energy Use for Retail Trade (PJ)</t>
    </r>
  </si>
  <si>
    <r>
      <rPr>
        <b/>
        <u/>
        <sz val="10"/>
        <rFont val="Arial"/>
        <charset val="134"/>
      </rPr>
      <t>Space Heating</t>
    </r>
    <r>
      <rPr>
        <b/>
        <sz val="10"/>
        <rFont val="Arial"/>
        <charset val="134"/>
      </rPr>
      <t xml:space="preserve"> Energy Use for Retail Trade (PJ)</t>
    </r>
  </si>
  <si>
    <t>Table 39: Transportation and Warehousing Non-Space Conditioning Secondary Energy Use by End Use and by Energy Source</t>
  </si>
  <si>
    <r>
      <rPr>
        <b/>
        <u/>
        <sz val="10"/>
        <rFont val="Arial"/>
        <charset val="134"/>
      </rPr>
      <t>Lighting</t>
    </r>
    <r>
      <rPr>
        <b/>
        <sz val="10"/>
        <rFont val="Arial"/>
        <charset val="134"/>
      </rPr>
      <t xml:space="preserve"> Energy Use for Transportation and Warehousing</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</si>
  <si>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Transportation and Warehousing</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</si>
  <si>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Transportation and Warehousing (PJ)</t>
    </r>
  </si>
  <si>
    <r>
      <rPr>
        <b/>
        <u/>
        <sz val="10"/>
        <rFont val="Arial"/>
        <charset val="134"/>
      </rPr>
      <t>Water Heating</t>
    </r>
    <r>
      <rPr>
        <b/>
        <sz val="10"/>
        <rFont val="Arial"/>
        <charset val="134"/>
      </rPr>
      <t xml:space="preserve"> Energy Use for Transportation and Warehousing (PJ)</t>
    </r>
  </si>
  <si>
    <t>Table 40: Transportation and Warehousing Space Conditioning Secondary Energy Use by End Use and by Energy Source</t>
  </si>
  <si>
    <r>
      <rPr>
        <b/>
        <u/>
        <sz val="10"/>
        <rFont val="Arial"/>
        <charset val="134"/>
      </rPr>
      <t>Space Cooling</t>
    </r>
    <r>
      <rPr>
        <b/>
        <sz val="10"/>
        <rFont val="Arial"/>
        <charset val="134"/>
      </rPr>
      <t xml:space="preserve"> Energy Use for Transportation and Warehousing (PJ)</t>
    </r>
  </si>
  <si>
    <r>
      <rPr>
        <b/>
        <u/>
        <sz val="10"/>
        <rFont val="Arial"/>
        <charset val="134"/>
      </rPr>
      <t>Space Heating</t>
    </r>
    <r>
      <rPr>
        <b/>
        <sz val="10"/>
        <rFont val="Arial"/>
        <charset val="134"/>
      </rPr>
      <t xml:space="preserve"> Energy Use for Transportation and Warehousing (PJ)</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</si>
</sst>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3">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 #,##0.00_);_([$€]* \(#,##0.00\);_([$€]* &quot;-&quot;??_);_(@_)"/>
    <numFmt numFmtId="183" formatCode="_-[$€-2]\ * #,##0.00_-;\-[$€-2]\ * #,##0.00_-;_-[$€-2]\ * &quot;-&quot;??_-"/>
    <numFmt numFmtId="184" formatCode="_([$€-2]* #,##0.00_);_([$€-2]* \(#,##0.00\);_([$€-2]* &quot;-&quot;??_)"/>
    <numFmt numFmtId="185" formatCode="_-* #,##0.00\ &quot;€&quot;_-;\-* #,##0.00\ &quot;€&quot;_-;_-* &quot;-&quot;??\ &quot;€&quot;_-;_-@_-"/>
    <numFmt numFmtId="186" formatCode="_-[$€-2]* #,##0.00_-;\-[$€-2]* #,##0.00_-;_-[$€-2]* &quot;-&quot;??_-"/>
    <numFmt numFmtId="187" formatCode="_-&quot;€&quot;\ * #,##0.00_-;\-&quot;€&quot;\ * #,##0.00_-;_-&quot;€&quot;\ * &quot;-&quot;??_-;_-@_-"/>
    <numFmt numFmtId="188" formatCode="_-[$€]* #,##0.00_-;\-[$€]* #,##0.00_-;_-[$€]* &quot;-&quot;??_-;_-@_-"/>
    <numFmt numFmtId="189" formatCode="General_)"/>
    <numFmt numFmtId="190" formatCode="\(##\);\(##\)"/>
    <numFmt numFmtId="191" formatCode="#,##0;\-\ #,##0;_-\ &quot;- &quot;"/>
    <numFmt numFmtId="192" formatCode="#,##0.0000"/>
    <numFmt numFmtId="193" formatCode="0.0"/>
    <numFmt numFmtId="194" formatCode="0.000"/>
    <numFmt numFmtId="195" formatCode="\Te\x\t"/>
  </numFmts>
  <fonts count="98">
    <font>
      <sz val="10"/>
      <name val="Arial"/>
      <charset val="134"/>
    </font>
    <font>
      <sz val="11"/>
      <color rgb="FF000000"/>
      <name val="Calibri"/>
      <charset val="134"/>
    </font>
    <font>
      <b/>
      <sz val="14"/>
      <name val="Arial"/>
      <charset val="134"/>
    </font>
    <font>
      <b/>
      <sz val="10"/>
      <name val="Arial"/>
      <charset val="134"/>
    </font>
    <font>
      <b/>
      <sz val="12"/>
      <name val="Arial"/>
      <charset val="134"/>
    </font>
    <font>
      <b/>
      <u/>
      <sz val="10"/>
      <name val="Arial"/>
      <charset val="134"/>
    </font>
    <font>
      <b/>
      <i/>
      <sz val="10"/>
      <name val="Arial"/>
      <charset val="134"/>
    </font>
    <font>
      <b/>
      <sz val="11"/>
      <color rgb="FF9C0006"/>
      <name val="Calibri"/>
      <charset val="134"/>
      <scheme val="minor"/>
    </font>
    <font>
      <sz val="11"/>
      <color rgb="FF9C0006"/>
      <name val="Calibri"/>
      <charset val="134"/>
      <scheme val="minor"/>
    </font>
    <font>
      <sz val="11"/>
      <color theme="1"/>
      <name val="Calibri"/>
      <charset val="134"/>
      <scheme val="minor"/>
    </font>
    <font>
      <b/>
      <sz val="11"/>
      <color rgb="FF9C6500"/>
      <name val="Calibri"/>
      <charset val="134"/>
      <scheme val="minor"/>
    </font>
    <font>
      <b/>
      <sz val="11"/>
      <color theme="1"/>
      <name val="Calibri"/>
      <charset val="134"/>
      <scheme val="minor"/>
    </font>
    <font>
      <b/>
      <sz val="11"/>
      <color rgb="FFFF0000"/>
      <name val="Calibri"/>
      <charset val="134"/>
      <scheme val="minor"/>
    </font>
    <font>
      <sz val="11"/>
      <color theme="5"/>
      <name val="Calibri"/>
      <charset val="134"/>
      <scheme val="minor"/>
    </font>
    <font>
      <sz val="11"/>
      <color rgb="FFFF0000"/>
      <name val="Calibri"/>
      <charset val="134"/>
      <scheme val="minor"/>
    </font>
    <font>
      <sz val="10"/>
      <color theme="1"/>
      <name val="Arial"/>
      <charset val="134"/>
    </font>
    <font>
      <b/>
      <sz val="11"/>
      <color theme="3"/>
      <name val="Calibri"/>
      <charset val="134"/>
      <scheme val="minor"/>
    </font>
    <font>
      <b/>
      <sz val="10"/>
      <color theme="3"/>
      <name val="Arial"/>
      <charset val="134"/>
    </font>
    <font>
      <b/>
      <sz val="10"/>
      <color rgb="FFFF0000"/>
      <name val="Arial"/>
      <charset val="134"/>
    </font>
    <font>
      <sz val="11"/>
      <color theme="0"/>
      <name val="Calibri"/>
      <charset val="134"/>
      <scheme val="minor"/>
    </font>
    <font>
      <b/>
      <sz val="11"/>
      <name val="Calibri"/>
      <charset val="134"/>
      <scheme val="minor"/>
    </font>
    <font>
      <sz val="10"/>
      <color rgb="FFFF0000"/>
      <name val="Arial"/>
      <charset val="134"/>
    </font>
    <font>
      <sz val="8"/>
      <color indexed="8"/>
      <name val="Arial"/>
      <charset val="134"/>
    </font>
    <font>
      <b/>
      <sz val="10"/>
      <color indexed="12"/>
      <name val="Arial"/>
      <charset val="134"/>
    </font>
    <font>
      <sz val="10"/>
      <color indexed="10"/>
      <name val="Arial"/>
      <charset val="134"/>
    </font>
    <font>
      <b/>
      <sz val="20"/>
      <color theme="2" tint="-0.0999786370433668"/>
      <name val="Arial"/>
      <charset val="134"/>
    </font>
    <font>
      <b/>
      <sz val="14"/>
      <color rgb="FFFF0000"/>
      <name val="Arial"/>
      <charset val="134"/>
    </font>
    <font>
      <b/>
      <sz val="16"/>
      <color rgb="FFFF0000"/>
      <name val="Arial"/>
      <charset val="134"/>
    </font>
    <font>
      <u/>
      <sz val="11"/>
      <color rgb="FF0000FF"/>
      <name val="Calibri"/>
      <charset val="0"/>
      <scheme val="minor"/>
    </font>
    <font>
      <u/>
      <sz val="11"/>
      <color rgb="FF800080"/>
      <name val="Calibri"/>
      <charset val="0"/>
      <scheme val="minor"/>
    </font>
    <font>
      <sz val="18"/>
      <color theme="3"/>
      <name val="Cambria"/>
      <charset val="134"/>
      <scheme val="major"/>
    </font>
    <font>
      <i/>
      <sz val="11"/>
      <color rgb="FF7F7F7F"/>
      <name val="Calibri"/>
      <charset val="134"/>
      <scheme val="minor"/>
    </font>
    <font>
      <b/>
      <sz val="15"/>
      <color theme="3"/>
      <name val="Calibri"/>
      <charset val="134"/>
      <scheme val="minor"/>
    </font>
    <font>
      <b/>
      <sz val="13"/>
      <color theme="3"/>
      <name val="Calibri"/>
      <charset val="134"/>
      <scheme val="minor"/>
    </font>
    <font>
      <sz val="11"/>
      <color rgb="FF3F3F76"/>
      <name val="Calibri"/>
      <charset val="134"/>
      <scheme val="minor"/>
    </font>
    <font>
      <b/>
      <sz val="11"/>
      <color rgb="FF3F3F3F"/>
      <name val="Calibri"/>
      <charset val="134"/>
      <scheme val="minor"/>
    </font>
    <font>
      <b/>
      <sz val="11"/>
      <color rgb="FFFA7D00"/>
      <name val="Calibri"/>
      <charset val="134"/>
      <scheme val="minor"/>
    </font>
    <font>
      <b/>
      <sz val="11"/>
      <color theme="0"/>
      <name val="Calibri"/>
      <charset val="134"/>
      <scheme val="minor"/>
    </font>
    <font>
      <sz val="11"/>
      <color rgb="FFFA7D00"/>
      <name val="Calibri"/>
      <charset val="134"/>
      <scheme val="minor"/>
    </font>
    <font>
      <sz val="11"/>
      <color rgb="FF006100"/>
      <name val="Calibri"/>
      <charset val="134"/>
      <scheme val="minor"/>
    </font>
    <font>
      <sz val="11"/>
      <color rgb="FF9C6500"/>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rgb="FF9C6500"/>
      <name val="Calibri"/>
      <charset val="134"/>
      <scheme val="minor"/>
    </font>
    <font>
      <sz val="11"/>
      <color indexed="19"/>
      <name val="Calibri"/>
      <charset val="134"/>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vertAlign val="superscript"/>
      <sz val="10"/>
      <name val="Arial"/>
      <charset val="134"/>
    </font>
    <font>
      <b/>
      <vertAlign val="superscript"/>
      <sz val="10"/>
      <name val="Arial"/>
      <charset val="134"/>
    </font>
    <font>
      <b/>
      <vertAlign val="subscript"/>
      <sz val="10"/>
      <name val="Arial"/>
      <charset val="134"/>
    </font>
    <font>
      <b/>
      <i/>
      <vertAlign val="subscript"/>
      <sz val="10"/>
      <name val="Arial"/>
      <charset val="134"/>
    </font>
    <font>
      <u/>
      <sz val="10"/>
      <name val="Arial"/>
      <charset val="134"/>
    </font>
    <font>
      <b/>
      <sz val="8"/>
      <name val="Tahoma"/>
      <charset val="134"/>
    </font>
    <font>
      <sz val="8"/>
      <name val="Tahoma"/>
      <charset val="134"/>
    </font>
  </fonts>
  <fills count="66">
    <fill>
      <patternFill patternType="none"/>
    </fill>
    <fill>
      <patternFill patternType="gray125"/>
    </fill>
    <fill>
      <patternFill patternType="solid">
        <fgColor rgb="FFFF0000"/>
        <bgColor indexed="64"/>
      </patternFill>
    </fill>
    <fill>
      <patternFill patternType="solid">
        <fgColor rgb="FFFFC7CE"/>
        <bgColor indexed="64"/>
      </patternFill>
    </fill>
    <fill>
      <patternFill patternType="solid">
        <fgColor rgb="FFFFEB9C"/>
        <bgColor indexed="64"/>
      </patternFill>
    </fill>
    <fill>
      <patternFill patternType="solid">
        <fgColor rgb="FFFFFF00"/>
        <bgColor indexed="64"/>
      </patternFill>
    </fill>
    <fill>
      <patternFill patternType="solid">
        <fgColor theme="4"/>
        <bgColor indexed="64"/>
      </patternFill>
    </fill>
    <fill>
      <patternFill patternType="solid">
        <fgColor theme="0" tint="-0.249977111117893"/>
        <bgColor indexed="64"/>
      </patternFill>
    </fill>
    <fill>
      <patternFill patternType="solid">
        <fgColor theme="3"/>
        <bgColor indexed="64"/>
      </patternFill>
    </fill>
    <fill>
      <patternFill patternType="solid">
        <fgColor rgb="FF92D050"/>
        <bgColor indexed="64"/>
      </patternFill>
    </fill>
    <fill>
      <patternFill patternType="solid">
        <fgColor rgb="FFFFFFCC"/>
        <bgColor indexed="64"/>
      </patternFill>
    </fill>
    <fill>
      <patternFill patternType="solid">
        <fgColor rgb="FFFFFF99"/>
        <bgColor indexed="64"/>
      </patternFill>
    </fill>
    <fill>
      <patternFill patternType="solid">
        <fgColor rgb="FFDAEEF3"/>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26"/>
        <bgColor indexed="64"/>
      </patternFill>
    </fill>
    <fill>
      <patternFill patternType="solid">
        <fgColor indexed="46"/>
        <bgColor indexed="64"/>
      </patternFill>
    </fill>
    <fill>
      <patternFill patternType="solid">
        <fgColor indexed="47"/>
        <bgColor indexed="64"/>
      </patternFill>
    </fill>
    <fill>
      <patternFill patternType="solid">
        <fgColor indexed="27"/>
        <bgColor indexed="64"/>
      </patternFill>
    </fill>
    <fill>
      <patternFill patternType="solid">
        <fgColor indexed="11"/>
        <bgColor indexed="64"/>
      </patternFill>
    </fill>
    <fill>
      <patternFill patternType="solid">
        <fgColor indexed="43"/>
        <bgColor indexed="64"/>
      </patternFill>
    </fill>
    <fill>
      <patternFill patternType="solid">
        <fgColor indexed="51"/>
        <bgColor indexed="64"/>
      </patternFill>
    </fill>
    <fill>
      <patternFill patternType="solid">
        <fgColor indexed="30"/>
        <bgColor indexed="64"/>
      </patternFill>
    </fill>
    <fill>
      <patternFill patternType="solid">
        <fgColor indexed="53"/>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s>
  <borders count="36">
    <border>
      <left/>
      <right/>
      <top/>
      <bottom/>
      <diagonal/>
    </border>
    <border>
      <left/>
      <right/>
      <top/>
      <bottom style="medium">
        <color auto="1"/>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s>
  <cellStyleXfs count="5368">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9" fillId="10" borderId="7" applyNumberFormat="0" applyFont="0" applyAlignment="0" applyProtection="0">
      <alignment vertical="center"/>
    </xf>
    <xf numFmtId="0" fontId="14"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2" fillId="0" borderId="8" applyNumberFormat="0" applyFill="0" applyAlignment="0" applyProtection="0"/>
    <xf numFmtId="0" fontId="33" fillId="0" borderId="9" applyNumberFormat="0" applyFill="0" applyAlignment="0" applyProtection="0"/>
    <xf numFmtId="0" fontId="16" fillId="0" borderId="10" applyNumberFormat="0" applyFill="0" applyAlignment="0" applyProtection="0"/>
    <xf numFmtId="0" fontId="16" fillId="0" borderId="0" applyNumberFormat="0" applyFill="0" applyBorder="0" applyAlignment="0" applyProtection="0"/>
    <xf numFmtId="0" fontId="34" fillId="13" borderId="11" applyNumberFormat="0" applyAlignment="0" applyProtection="0"/>
    <xf numFmtId="0" fontId="35" fillId="14" borderId="12" applyNumberFormat="0" applyAlignment="0" applyProtection="0"/>
    <xf numFmtId="0" fontId="36" fillId="14" borderId="11" applyNumberFormat="0" applyAlignment="0" applyProtection="0"/>
    <xf numFmtId="0" fontId="37" fillId="15" borderId="13" applyNumberFormat="0" applyAlignment="0" applyProtection="0"/>
    <xf numFmtId="0" fontId="38" fillId="0" borderId="14" applyNumberFormat="0" applyFill="0" applyAlignment="0" applyProtection="0"/>
    <xf numFmtId="0" fontId="11" fillId="0" borderId="15" applyNumberFormat="0" applyFill="0" applyAlignment="0" applyProtection="0"/>
    <xf numFmtId="0" fontId="39" fillId="16" borderId="0" applyNumberFormat="0" applyBorder="0" applyAlignment="0" applyProtection="0"/>
    <xf numFmtId="0" fontId="8" fillId="3" borderId="0" applyNumberFormat="0" applyBorder="0" applyAlignment="0" applyProtection="0"/>
    <xf numFmtId="0" fontId="40" fillId="4" borderId="0" applyNumberFormat="0" applyBorder="0" applyAlignment="0" applyProtection="0">
      <alignment vertical="center"/>
    </xf>
    <xf numFmtId="0" fontId="19" fillId="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41" fillId="19" borderId="0" applyNumberFormat="0" applyBorder="0" applyAlignment="0" applyProtection="0">
      <alignment vertical="center"/>
    </xf>
    <xf numFmtId="0" fontId="19" fillId="20" borderId="0" applyNumberFormat="0" applyBorder="0" applyAlignment="0" applyProtection="0"/>
    <xf numFmtId="0" fontId="9" fillId="21" borderId="0" applyNumberFormat="0" applyBorder="0" applyAlignment="0" applyProtection="0"/>
    <xf numFmtId="0" fontId="9" fillId="22" borderId="0" applyNumberFormat="0" applyBorder="0" applyAlignment="0" applyProtection="0"/>
    <xf numFmtId="0" fontId="41" fillId="23" borderId="0" applyNumberFormat="0" applyBorder="0" applyAlignment="0" applyProtection="0">
      <alignment vertical="center"/>
    </xf>
    <xf numFmtId="0" fontId="19" fillId="24"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41" fillId="27" borderId="0" applyNumberFormat="0" applyBorder="0" applyAlignment="0" applyProtection="0">
      <alignment vertical="center"/>
    </xf>
    <xf numFmtId="0" fontId="19" fillId="28"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41" fillId="31" borderId="0" applyNumberFormat="0" applyBorder="0" applyAlignment="0" applyProtection="0">
      <alignment vertical="center"/>
    </xf>
    <xf numFmtId="0" fontId="19" fillId="32"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41" fillId="35" borderId="0" applyNumberFormat="0" applyBorder="0" applyAlignment="0" applyProtection="0">
      <alignment vertical="center"/>
    </xf>
    <xf numFmtId="0" fontId="19" fillId="36"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41" fillId="39" borderId="0" applyNumberFormat="0" applyBorder="0" applyAlignment="0" applyProtection="0">
      <alignment vertical="center"/>
    </xf>
    <xf numFmtId="0" fontId="42" fillId="0" borderId="0" applyNumberFormat="0" applyFill="0" applyBorder="0" applyAlignment="0" applyProtection="0">
      <alignment vertical="center"/>
    </xf>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1" borderId="0" applyNumberFormat="0" applyBorder="0" applyAlignment="0" applyProtection="0"/>
    <xf numFmtId="0" fontId="43" fillId="40" borderId="0" applyNumberFormat="0" applyBorder="0" applyAlignment="0" applyProtection="0"/>
    <xf numFmtId="0" fontId="43" fillId="41"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0"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0"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0"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0"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5" borderId="0" applyNumberFormat="0" applyBorder="0" applyAlignment="0" applyProtection="0"/>
    <xf numFmtId="0" fontId="43" fillId="44" borderId="0" applyNumberFormat="0" applyBorder="0" applyAlignment="0" applyProtection="0"/>
    <xf numFmtId="0" fontId="43" fillId="45"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4"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4"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4"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4"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5" borderId="0" applyNumberFormat="0" applyBorder="0" applyAlignment="0" applyProtection="0"/>
    <xf numFmtId="0" fontId="43" fillId="47" borderId="0" applyNumberFormat="0" applyBorder="0" applyAlignment="0" applyProtection="0"/>
    <xf numFmtId="0" fontId="43" fillId="45"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7"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7"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7"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8" borderId="0" applyNumberFormat="0" applyBorder="0" applyAlignment="0" applyProtection="0"/>
    <xf numFmtId="0" fontId="43" fillId="47" borderId="0" applyNumberFormat="0" applyBorder="0" applyAlignment="0" applyProtection="0"/>
    <xf numFmtId="49" fontId="44" fillId="0" borderId="4" applyNumberFormat="0" applyFont="0" applyFill="0" applyBorder="0" applyProtection="0">
      <alignment horizontal="left" vertical="center" indent="2"/>
    </xf>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8" borderId="0" applyNumberFormat="0" applyBorder="0" applyAlignment="0" applyProtection="0"/>
    <xf numFmtId="0" fontId="43" fillId="41" borderId="0" applyNumberFormat="0" applyBorder="0" applyAlignment="0" applyProtection="0"/>
    <xf numFmtId="0" fontId="43" fillId="48"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1"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1"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1"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9" fillId="22"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9" fillId="22"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50" borderId="0" applyNumberFormat="0" applyBorder="0" applyAlignment="0" applyProtection="0"/>
    <xf numFmtId="0" fontId="43" fillId="49" borderId="0" applyNumberFormat="0" applyBorder="0" applyAlignment="0" applyProtection="0"/>
    <xf numFmtId="0" fontId="43" fillId="50"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49"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49"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49"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49" borderId="0" applyNumberFormat="0" applyBorder="0" applyAlignment="0" applyProtection="0"/>
    <xf numFmtId="0" fontId="43" fillId="49"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2" borderId="0" applyNumberFormat="0" applyBorder="0" applyAlignment="0" applyProtection="0"/>
    <xf numFmtId="0" fontId="43" fillId="46" borderId="0" applyNumberFormat="0" applyBorder="0" applyAlignment="0" applyProtection="0"/>
    <xf numFmtId="0" fontId="43" fillId="42"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6"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6"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6" borderId="0" applyNumberFormat="0" applyBorder="0" applyAlignment="0" applyProtection="0"/>
    <xf numFmtId="0" fontId="43" fillId="42" borderId="0" applyNumberFormat="0" applyBorder="0" applyAlignment="0" applyProtection="0"/>
    <xf numFmtId="0" fontId="43" fillId="42" borderId="0" applyNumberFormat="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8" borderId="0" applyNumberFormat="0" applyBorder="0" applyAlignment="0" applyProtection="0"/>
    <xf numFmtId="0" fontId="43" fillId="41" borderId="0" applyNumberFormat="0" applyBorder="0" applyAlignment="0" applyProtection="0"/>
    <xf numFmtId="0" fontId="43" fillId="48"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1"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1"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1" borderId="0" applyNumberFormat="0" applyBorder="0" applyAlignment="0" applyProtection="0"/>
    <xf numFmtId="0" fontId="43" fillId="48" borderId="0" applyNumberFormat="0" applyBorder="0" applyAlignment="0" applyProtection="0"/>
    <xf numFmtId="0" fontId="43" fillId="48" borderId="0" applyNumberFormat="0" applyBorder="0" applyAlignment="0" applyProtection="0"/>
    <xf numFmtId="0" fontId="43" fillId="41" borderId="0" applyNumberFormat="0" applyBorder="0" applyAlignment="0" applyProtection="0"/>
    <xf numFmtId="0" fontId="43" fillId="4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45" borderId="0" applyNumberFormat="0" applyBorder="0" applyAlignment="0" applyProtection="0"/>
    <xf numFmtId="0" fontId="43" fillId="51" borderId="0" applyNumberFormat="0" applyBorder="0" applyAlignment="0" applyProtection="0"/>
    <xf numFmtId="0" fontId="43" fillId="45"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51"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51"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51" borderId="0" applyNumberFormat="0" applyBorder="0" applyAlignment="0" applyProtection="0"/>
    <xf numFmtId="0" fontId="43" fillId="45" borderId="0" applyNumberFormat="0" applyBorder="0" applyAlignment="0" applyProtection="0"/>
    <xf numFmtId="0" fontId="43" fillId="45"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41" borderId="0" applyNumberFormat="0" applyBorder="0" applyAlignment="0" applyProtection="0"/>
    <xf numFmtId="0" fontId="43" fillId="43" borderId="0" applyNumberFormat="0" applyBorder="0" applyAlignment="0" applyProtection="0"/>
    <xf numFmtId="0" fontId="43" fillId="49" borderId="0" applyNumberFormat="0" applyBorder="0" applyAlignment="0" applyProtection="0"/>
    <xf numFmtId="0" fontId="43" fillId="46" borderId="0" applyNumberFormat="0" applyBorder="0" applyAlignment="0" applyProtection="0"/>
    <xf numFmtId="0" fontId="43" fillId="41" borderId="0" applyNumberFormat="0" applyBorder="0" applyAlignment="0" applyProtection="0"/>
    <xf numFmtId="0" fontId="43" fillId="51" borderId="0" applyNumberFormat="0" applyBorder="0" applyAlignment="0" applyProtection="0"/>
    <xf numFmtId="0" fontId="0" fillId="0" borderId="0" applyNumberFormat="0" applyFont="0" applyFill="0" applyBorder="0" applyProtection="0">
      <alignment horizontal="left" vertical="center" indent="5"/>
    </xf>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19" fillId="19" borderId="0" applyNumberFormat="0" applyBorder="0" applyAlignment="0" applyProtection="0"/>
    <xf numFmtId="0" fontId="45" fillId="48" borderId="0" applyNumberFormat="0" applyBorder="0" applyAlignment="0" applyProtection="0"/>
    <xf numFmtId="0" fontId="45" fillId="52"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48" borderId="0" applyNumberFormat="0" applyBorder="0" applyAlignment="0" applyProtection="0"/>
    <xf numFmtId="0" fontId="45" fillId="52" borderId="0" applyNumberFormat="0" applyBorder="0" applyAlignment="0" applyProtection="0"/>
    <xf numFmtId="0" fontId="45" fillId="48"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19" fillId="23" borderId="0" applyNumberFormat="0" applyBorder="0" applyAlignment="0" applyProtection="0"/>
    <xf numFmtId="0" fontId="45" fillId="53" borderId="0" applyNumberFormat="0" applyBorder="0" applyAlignment="0" applyProtection="0"/>
    <xf numFmtId="0" fontId="45" fillId="4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53" borderId="0" applyNumberFormat="0" applyBorder="0" applyAlignment="0" applyProtection="0"/>
    <xf numFmtId="0" fontId="45" fillId="43" borderId="0" applyNumberFormat="0" applyBorder="0" applyAlignment="0" applyProtection="0"/>
    <xf numFmtId="0" fontId="45" fillId="5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19" fillId="27" borderId="0" applyNumberFormat="0" applyBorder="0" applyAlignment="0" applyProtection="0"/>
    <xf numFmtId="0" fontId="45" fillId="51" borderId="0" applyNumberFormat="0" applyBorder="0" applyAlignment="0" applyProtection="0"/>
    <xf numFmtId="0" fontId="45" fillId="49"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51" borderId="0" applyNumberFormat="0" applyBorder="0" applyAlignment="0" applyProtection="0"/>
    <xf numFmtId="0" fontId="45" fillId="49" borderId="0" applyNumberFormat="0" applyBorder="0" applyAlignment="0" applyProtection="0"/>
    <xf numFmtId="0" fontId="45" fillId="5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19" fillId="31" borderId="0" applyNumberFormat="0" applyBorder="0" applyAlignment="0" applyProtection="0"/>
    <xf numFmtId="0" fontId="45" fillId="42" borderId="0" applyNumberFormat="0" applyBorder="0" applyAlignment="0" applyProtection="0"/>
    <xf numFmtId="0" fontId="45" fillId="54"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42" borderId="0" applyNumberFormat="0" applyBorder="0" applyAlignment="0" applyProtection="0"/>
    <xf numFmtId="0" fontId="45" fillId="54" borderId="0" applyNumberFormat="0" applyBorder="0" applyAlignment="0" applyProtection="0"/>
    <xf numFmtId="0" fontId="45" fillId="42"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19" fillId="35" borderId="0" applyNumberFormat="0" applyBorder="0" applyAlignment="0" applyProtection="0"/>
    <xf numFmtId="0" fontId="45" fillId="48" borderId="0" applyNumberFormat="0" applyBorder="0" applyAlignment="0" applyProtection="0"/>
    <xf numFmtId="0" fontId="45" fillId="55"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48" borderId="0" applyNumberFormat="0" applyBorder="0" applyAlignment="0" applyProtection="0"/>
    <xf numFmtId="0" fontId="45" fillId="55" borderId="0" applyNumberFormat="0" applyBorder="0" applyAlignment="0" applyProtection="0"/>
    <xf numFmtId="0" fontId="45" fillId="48"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19" fillId="39" borderId="0" applyNumberFormat="0" applyBorder="0" applyAlignment="0" applyProtection="0"/>
    <xf numFmtId="0" fontId="45" fillId="43" borderId="0" applyNumberFormat="0" applyBorder="0" applyAlignment="0" applyProtection="0"/>
    <xf numFmtId="0" fontId="45" fillId="56"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43" borderId="0" applyNumberFormat="0" applyBorder="0" applyAlignment="0" applyProtection="0"/>
    <xf numFmtId="0" fontId="45" fillId="56" borderId="0" applyNumberFormat="0" applyBorder="0" applyAlignment="0" applyProtection="0"/>
    <xf numFmtId="0" fontId="45" fillId="43"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6" borderId="0" applyNumberFormat="0" applyBorder="0" applyAlignment="0" applyProtection="0"/>
    <xf numFmtId="0" fontId="45" fillId="52" borderId="0" applyNumberFormat="0" applyBorder="0" applyAlignment="0" applyProtection="0"/>
    <xf numFmtId="0" fontId="45" fillId="43" borderId="0" applyNumberFormat="0" applyBorder="0" applyAlignment="0" applyProtection="0"/>
    <xf numFmtId="0" fontId="45" fillId="49" borderId="0" applyNumberFormat="0" applyBorder="0" applyAlignment="0" applyProtection="0"/>
    <xf numFmtId="0" fontId="45" fillId="54" borderId="0" applyNumberFormat="0" applyBorder="0" applyAlignment="0" applyProtection="0"/>
    <xf numFmtId="0" fontId="45" fillId="55" borderId="0" applyNumberFormat="0" applyBorder="0" applyAlignment="0" applyProtection="0"/>
    <xf numFmtId="0" fontId="45" fillId="56" borderId="0" applyNumberFormat="0" applyBorder="0" applyAlignment="0" applyProtection="0"/>
    <xf numFmtId="0" fontId="45" fillId="54"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8" borderId="0" applyNumberFormat="0" applyBorder="0" applyAlignment="0" applyProtection="0"/>
    <xf numFmtId="0" fontId="45" fillId="57" borderId="0" applyNumberFormat="0" applyBorder="0" applyAlignment="0" applyProtection="0"/>
    <xf numFmtId="0" fontId="45" fillId="58"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7"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3" borderId="0" applyNumberFormat="0" applyBorder="0" applyAlignment="0" applyProtection="0"/>
    <xf numFmtId="0" fontId="45" fillId="59" borderId="0" applyNumberFormat="0" applyBorder="0" applyAlignment="0" applyProtection="0"/>
    <xf numFmtId="0" fontId="45" fillId="53"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51" borderId="0" applyNumberFormat="0" applyBorder="0" applyAlignment="0" applyProtection="0"/>
    <xf numFmtId="0" fontId="45" fillId="60" borderId="0" applyNumberFormat="0" applyBorder="0" applyAlignment="0" applyProtection="0"/>
    <xf numFmtId="0" fontId="45" fillId="51"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61" borderId="0" applyNumberFormat="0" applyBorder="0" applyAlignment="0" applyProtection="0"/>
    <xf numFmtId="0" fontId="45" fillId="61" borderId="0" applyNumberFormat="0" applyBorder="0" applyAlignment="0" applyProtection="0"/>
    <xf numFmtId="0" fontId="45" fillId="61" borderId="0" applyNumberFormat="0" applyBorder="0" applyAlignment="0" applyProtection="0"/>
    <xf numFmtId="0" fontId="45" fillId="61" borderId="0" applyNumberFormat="0" applyBorder="0" applyAlignment="0" applyProtection="0"/>
    <xf numFmtId="0" fontId="45" fillId="61" borderId="0" applyNumberFormat="0" applyBorder="0" applyAlignment="0" applyProtection="0"/>
    <xf numFmtId="0" fontId="45" fillId="61" borderId="0" applyNumberFormat="0" applyBorder="0" applyAlignment="0" applyProtection="0"/>
    <xf numFmtId="0" fontId="45" fillId="61" borderId="0" applyNumberFormat="0" applyBorder="0" applyAlignment="0" applyProtection="0"/>
    <xf numFmtId="0" fontId="45" fillId="61" borderId="0" applyNumberFormat="0" applyBorder="0" applyAlignment="0" applyProtection="0"/>
    <xf numFmtId="0" fontId="45" fillId="61"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61" borderId="0" applyNumberFormat="0" applyBorder="0" applyAlignment="0" applyProtection="0"/>
    <xf numFmtId="0" fontId="45" fillId="54" borderId="0" applyNumberFormat="0" applyBorder="0" applyAlignment="0" applyProtection="0"/>
    <xf numFmtId="0" fontId="45" fillId="61"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4"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5"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9" borderId="0" applyNumberFormat="0" applyBorder="0" applyAlignment="0" applyProtection="0"/>
    <xf numFmtId="0" fontId="45" fillId="53" borderId="0" applyNumberFormat="0" applyBorder="0" applyAlignment="0" applyProtection="0"/>
    <xf numFmtId="0" fontId="45" fillId="59"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5" fillId="53" borderId="0" applyNumberFormat="0" applyBorder="0" applyAlignment="0" applyProtection="0"/>
    <xf numFmtId="0" fontId="46" fillId="48" borderId="0" applyBorder="0" applyAlignment="0"/>
    <xf numFmtId="0" fontId="44" fillId="48" borderId="0" applyBorder="0">
      <alignment horizontal="right" vertical="center"/>
    </xf>
    <xf numFmtId="0" fontId="44" fillId="44" borderId="0" applyBorder="0">
      <alignment horizontal="right" vertical="center"/>
    </xf>
    <xf numFmtId="0" fontId="44" fillId="44" borderId="0" applyBorder="0">
      <alignment horizontal="right" vertical="center"/>
    </xf>
    <xf numFmtId="0" fontId="47" fillId="44" borderId="4">
      <alignment horizontal="right" vertical="center"/>
    </xf>
    <xf numFmtId="0" fontId="48" fillId="44" borderId="4">
      <alignment horizontal="right" vertical="center"/>
    </xf>
    <xf numFmtId="0" fontId="47" fillId="47" borderId="4">
      <alignment horizontal="right" vertical="center"/>
    </xf>
    <xf numFmtId="0" fontId="47" fillId="47" borderId="4">
      <alignment horizontal="right" vertical="center"/>
    </xf>
    <xf numFmtId="0" fontId="47" fillId="47" borderId="16">
      <alignment horizontal="right" vertical="center"/>
    </xf>
    <xf numFmtId="0" fontId="47" fillId="47" borderId="17">
      <alignment horizontal="right" vertical="center"/>
    </xf>
    <xf numFmtId="0" fontId="47" fillId="47" borderId="18">
      <alignment horizontal="right" vertical="center"/>
    </xf>
    <xf numFmtId="0" fontId="45" fillId="57" borderId="0" applyNumberFormat="0" applyBorder="0" applyAlignment="0" applyProtection="0"/>
    <xf numFmtId="0" fontId="45" fillId="59" borderId="0" applyNumberFormat="0" applyBorder="0" applyAlignment="0" applyProtection="0"/>
    <xf numFmtId="0" fontId="45" fillId="60" borderId="0" applyNumberFormat="0" applyBorder="0" applyAlignment="0" applyProtection="0"/>
    <xf numFmtId="0" fontId="45" fillId="54" borderId="0" applyNumberFormat="0" applyBorder="0" applyAlignment="0" applyProtection="0"/>
    <xf numFmtId="0" fontId="45" fillId="55" borderId="0" applyNumberFormat="0" applyBorder="0" applyAlignment="0" applyProtection="0"/>
    <xf numFmtId="0" fontId="45" fillId="53" borderId="0" applyNumberFormat="0" applyBorder="0" applyAlignment="0" applyProtection="0"/>
    <xf numFmtId="0" fontId="49" fillId="62" borderId="19" applyNumberFormat="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6" borderId="0" applyNumberFormat="0" applyBorder="0" applyAlignment="0" applyProtection="0"/>
    <xf numFmtId="0" fontId="50" fillId="42" borderId="0" applyNumberFormat="0" applyBorder="0" applyAlignment="0" applyProtection="0"/>
    <xf numFmtId="0" fontId="50" fillId="46"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8" fillId="3"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1" fillId="62" borderId="20" applyNumberFormat="0" applyAlignment="0" applyProtection="0"/>
    <xf numFmtId="4" fontId="46" fillId="0" borderId="21" applyFill="0" applyBorder="0" applyProtection="0">
      <alignment horizontal="right" vertical="center"/>
    </xf>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2" fillId="63" borderId="20" applyNumberFormat="0" applyAlignment="0" applyProtection="0"/>
    <xf numFmtId="0" fontId="52" fillId="63" borderId="20" applyNumberFormat="0" applyAlignment="0" applyProtection="0"/>
    <xf numFmtId="0" fontId="52" fillId="63" borderId="20" applyNumberFormat="0" applyAlignment="0" applyProtection="0"/>
    <xf numFmtId="0" fontId="52" fillId="63" borderId="20" applyNumberFormat="0" applyAlignment="0" applyProtection="0"/>
    <xf numFmtId="0" fontId="52" fillId="63" borderId="20" applyNumberFormat="0" applyAlignment="0" applyProtection="0"/>
    <xf numFmtId="0" fontId="52" fillId="63" borderId="20" applyNumberFormat="0" applyAlignment="0" applyProtection="0"/>
    <xf numFmtId="0" fontId="52" fillId="63" borderId="20" applyNumberFormat="0" applyAlignment="0" applyProtection="0"/>
    <xf numFmtId="0" fontId="52" fillId="63" borderId="20" applyNumberFormat="0" applyAlignment="0" applyProtection="0"/>
    <xf numFmtId="0" fontId="52" fillId="63"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2" fillId="63" borderId="20" applyNumberFormat="0" applyAlignment="0" applyProtection="0"/>
    <xf numFmtId="0" fontId="51" fillId="62" borderId="20" applyNumberFormat="0" applyAlignment="0" applyProtection="0"/>
    <xf numFmtId="0" fontId="52" fillId="63"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1" fillId="62" borderId="20"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0" fontId="53" fillId="64" borderId="22" applyNumberFormat="0" applyAlignment="0" applyProtection="0"/>
    <xf numFmtId="49" fontId="0" fillId="48" borderId="2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43"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0" fillId="0" borderId="0" applyFont="0" applyFill="0" applyBorder="0" applyAlignment="0" applyProtection="0"/>
    <xf numFmtId="180"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5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5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0" fontId="47" fillId="0" borderId="0" applyNumberFormat="0">
      <alignment horizontal="right"/>
    </xf>
    <xf numFmtId="181" fontId="0" fillId="0" borderId="0" applyFont="0" applyFill="0" applyBorder="0" applyAlignment="0" applyProtection="0"/>
    <xf numFmtId="181" fontId="0" fillId="0" borderId="0" applyFont="0" applyFill="0" applyBorder="0" applyAlignment="0" applyProtection="0"/>
    <xf numFmtId="0" fontId="44" fillId="47" borderId="24">
      <alignment horizontal="left" vertical="center" wrapText="1" indent="2"/>
    </xf>
    <xf numFmtId="0" fontId="44" fillId="0" borderId="24">
      <alignment horizontal="left" vertical="center" wrapText="1" indent="2"/>
    </xf>
    <xf numFmtId="0" fontId="44" fillId="44" borderId="17">
      <alignment horizontal="left" vertical="center"/>
    </xf>
    <xf numFmtId="0" fontId="47" fillId="0" borderId="25">
      <alignment horizontal="left" vertical="top" wrapText="1"/>
    </xf>
    <xf numFmtId="3" fontId="56" fillId="0" borderId="23">
      <alignment horizontal="right" vertical="top"/>
    </xf>
    <xf numFmtId="0" fontId="57" fillId="47" borderId="20" applyNumberFormat="0" applyAlignment="0" applyProtection="0"/>
    <xf numFmtId="0" fontId="58" fillId="0" borderId="1"/>
    <xf numFmtId="0" fontId="3" fillId="55" borderId="4">
      <alignment horizontal="centerContinuous" vertical="top" wrapText="1"/>
    </xf>
    <xf numFmtId="0" fontId="59" fillId="0" borderId="0">
      <alignment vertical="top" wrapText="1"/>
    </xf>
    <xf numFmtId="0" fontId="60" fillId="0" borderId="26" applyNumberFormat="0" applyFill="0" applyAlignment="0" applyProtection="0"/>
    <xf numFmtId="0" fontId="61" fillId="0" borderId="0" applyNumberFormat="0" applyFill="0" applyBorder="0" applyAlignment="0" applyProtection="0"/>
    <xf numFmtId="0" fontId="62" fillId="0" borderId="0">
      <alignment vertical="top"/>
    </xf>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6" fontId="54"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2" fontId="0" fillId="0" borderId="0" applyFont="0" applyFill="0" applyBorder="0" applyAlignment="0" applyProtection="0"/>
    <xf numFmtId="188" fontId="0" fillId="0" borderId="0" applyFont="0" applyFill="0" applyBorder="0" applyAlignment="0" applyProtection="0"/>
    <xf numFmtId="182"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54"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8" fontId="0" fillId="0" borderId="0" applyFont="0" applyFill="0" applyBorder="0" applyAlignment="0" applyProtection="0"/>
    <xf numFmtId="186" fontId="54"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54" fillId="0" borderId="0" applyFont="0" applyFill="0" applyBorder="0" applyAlignment="0" applyProtection="0"/>
    <xf numFmtId="11" fontId="54" fillId="0" borderId="0" applyFont="0" applyFill="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4"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4" fillId="16"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8" borderId="0" applyNumberFormat="0" applyBorder="0" applyAlignment="0" applyProtection="0"/>
    <xf numFmtId="0" fontId="63" fillId="44" borderId="0" applyNumberFormat="0" applyBorder="0" applyAlignment="0" applyProtection="0"/>
    <xf numFmtId="0" fontId="63" fillId="48"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39" fillId="16"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6" fillId="0" borderId="28" applyNumberFormat="0" applyFill="0" applyAlignment="0" applyProtection="0"/>
    <xf numFmtId="0" fontId="66" fillId="0" borderId="28" applyNumberFormat="0" applyFill="0" applyAlignment="0" applyProtection="0"/>
    <xf numFmtId="0" fontId="66" fillId="0" borderId="28" applyNumberFormat="0" applyFill="0" applyAlignment="0" applyProtection="0"/>
    <xf numFmtId="0" fontId="66" fillId="0" borderId="28" applyNumberFormat="0" applyFill="0" applyAlignment="0" applyProtection="0"/>
    <xf numFmtId="0" fontId="66" fillId="0" borderId="28" applyNumberFormat="0" applyFill="0" applyAlignment="0" applyProtection="0"/>
    <xf numFmtId="0" fontId="66" fillId="0" borderId="28" applyNumberFormat="0" applyFill="0" applyAlignment="0" applyProtection="0"/>
    <xf numFmtId="0" fontId="66" fillId="0" borderId="28" applyNumberFormat="0" applyFill="0" applyAlignment="0" applyProtection="0"/>
    <xf numFmtId="0" fontId="66" fillId="0" borderId="28" applyNumberFormat="0" applyFill="0" applyAlignment="0" applyProtection="0"/>
    <xf numFmtId="0" fontId="66" fillId="0" borderId="28"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6" fillId="0" borderId="28" applyNumberFormat="0" applyFill="0" applyAlignment="0" applyProtection="0"/>
    <xf numFmtId="0" fontId="65" fillId="0" borderId="27" applyNumberFormat="0" applyFill="0" applyAlignment="0" applyProtection="0"/>
    <xf numFmtId="0" fontId="66" fillId="0" borderId="28"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5" fillId="0" borderId="27"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8" fillId="0" borderId="30" applyNumberFormat="0" applyFill="0" applyAlignment="0" applyProtection="0"/>
    <xf numFmtId="0" fontId="68" fillId="0" borderId="30" applyNumberFormat="0" applyFill="0" applyAlignment="0" applyProtection="0"/>
    <xf numFmtId="0" fontId="68" fillId="0" borderId="30" applyNumberFormat="0" applyFill="0" applyAlignment="0" applyProtection="0"/>
    <xf numFmtId="0" fontId="68" fillId="0" borderId="30" applyNumberFormat="0" applyFill="0" applyAlignment="0" applyProtection="0"/>
    <xf numFmtId="0" fontId="68" fillId="0" borderId="30" applyNumberFormat="0" applyFill="0" applyAlignment="0" applyProtection="0"/>
    <xf numFmtId="0" fontId="68" fillId="0" borderId="30" applyNumberFormat="0" applyFill="0" applyAlignment="0" applyProtection="0"/>
    <xf numFmtId="0" fontId="68" fillId="0" borderId="30" applyNumberFormat="0" applyFill="0" applyAlignment="0" applyProtection="0"/>
    <xf numFmtId="0" fontId="68" fillId="0" borderId="30" applyNumberFormat="0" applyFill="0" applyAlignment="0" applyProtection="0"/>
    <xf numFmtId="0" fontId="68" fillId="0" borderId="30"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8" fillId="0" borderId="30" applyNumberFormat="0" applyFill="0" applyAlignment="0" applyProtection="0"/>
    <xf numFmtId="0" fontId="67" fillId="0" borderId="29" applyNumberFormat="0" applyFill="0" applyAlignment="0" applyProtection="0"/>
    <xf numFmtId="0" fontId="68" fillId="0" borderId="30"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7" fillId="0" borderId="29"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70" fillId="0" borderId="32" applyNumberFormat="0" applyFill="0" applyAlignment="0" applyProtection="0"/>
    <xf numFmtId="0" fontId="70" fillId="0" borderId="32" applyNumberFormat="0" applyFill="0" applyAlignment="0" applyProtection="0"/>
    <xf numFmtId="0" fontId="70" fillId="0" borderId="32" applyNumberFormat="0" applyFill="0" applyAlignment="0" applyProtection="0"/>
    <xf numFmtId="0" fontId="70" fillId="0" borderId="32" applyNumberFormat="0" applyFill="0" applyAlignment="0" applyProtection="0"/>
    <xf numFmtId="0" fontId="70" fillId="0" borderId="32" applyNumberFormat="0" applyFill="0" applyAlignment="0" applyProtection="0"/>
    <xf numFmtId="0" fontId="70" fillId="0" borderId="32" applyNumberFormat="0" applyFill="0" applyAlignment="0" applyProtection="0"/>
    <xf numFmtId="0" fontId="70" fillId="0" borderId="32" applyNumberFormat="0" applyFill="0" applyAlignment="0" applyProtection="0"/>
    <xf numFmtId="0" fontId="70" fillId="0" borderId="32" applyNumberFormat="0" applyFill="0" applyAlignment="0" applyProtection="0"/>
    <xf numFmtId="0" fontId="70" fillId="0" borderId="32"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70" fillId="0" borderId="32" applyNumberFormat="0" applyFill="0" applyAlignment="0" applyProtection="0"/>
    <xf numFmtId="0" fontId="69" fillId="0" borderId="31" applyNumberFormat="0" applyFill="0" applyAlignment="0" applyProtection="0"/>
    <xf numFmtId="0" fontId="70" fillId="0" borderId="32"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31" applyNumberFormat="0" applyFill="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70" fillId="0" borderId="0" applyNumberFormat="0" applyFill="0" applyBorder="0" applyAlignment="0" applyProtection="0"/>
    <xf numFmtId="0" fontId="69" fillId="0" borderId="0" applyNumberFormat="0" applyFill="0" applyBorder="0" applyAlignment="0" applyProtection="0"/>
    <xf numFmtId="0" fontId="70"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alignment vertical="top"/>
      <protection locked="0"/>
    </xf>
    <xf numFmtId="0" fontId="72" fillId="0" borderId="0" applyNumberFormat="0" applyFill="0" applyBorder="0" applyAlignment="0" applyProtection="0">
      <alignment vertical="top"/>
      <protection locked="0"/>
    </xf>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50" borderId="20" applyNumberFormat="0" applyAlignment="0" applyProtection="0"/>
    <xf numFmtId="0" fontId="57" fillId="50" borderId="20" applyNumberFormat="0" applyAlignment="0" applyProtection="0"/>
    <xf numFmtId="0" fontId="57" fillId="50" borderId="20" applyNumberFormat="0" applyAlignment="0" applyProtection="0"/>
    <xf numFmtId="0" fontId="57" fillId="47" borderId="20" applyNumberFormat="0" applyAlignment="0" applyProtection="0"/>
    <xf numFmtId="0" fontId="57" fillId="50" borderId="20" applyNumberFormat="0" applyAlignment="0" applyProtection="0"/>
    <xf numFmtId="0" fontId="57" fillId="50" borderId="20" applyNumberFormat="0" applyAlignment="0" applyProtection="0"/>
    <xf numFmtId="0" fontId="73" fillId="13" borderId="11" applyNumberFormat="0" applyAlignment="0" applyProtection="0"/>
    <xf numFmtId="0" fontId="57" fillId="50" borderId="20" applyNumberFormat="0" applyAlignment="0" applyProtection="0"/>
    <xf numFmtId="0" fontId="57" fillId="50" borderId="20" applyNumberFormat="0" applyAlignment="0" applyProtection="0"/>
    <xf numFmtId="0" fontId="57" fillId="50" borderId="20" applyNumberFormat="0" applyAlignment="0" applyProtection="0"/>
    <xf numFmtId="0" fontId="57" fillId="50" borderId="20" applyNumberFormat="0" applyAlignment="0" applyProtection="0"/>
    <xf numFmtId="0" fontId="57" fillId="50" borderId="20" applyNumberFormat="0" applyAlignment="0" applyProtection="0"/>
    <xf numFmtId="0" fontId="57" fillId="50"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50"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50"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0" fontId="57" fillId="47" borderId="20" applyNumberFormat="0" applyAlignment="0" applyProtection="0"/>
    <xf numFmtId="4" fontId="44" fillId="0" borderId="0" applyBorder="0">
      <alignment horizontal="right" vertical="center"/>
    </xf>
    <xf numFmtId="0" fontId="44" fillId="0" borderId="4">
      <alignment horizontal="right" vertical="center"/>
    </xf>
    <xf numFmtId="1" fontId="74" fillId="44" borderId="0" applyBorder="0">
      <alignment horizontal="right" vertical="center"/>
    </xf>
    <xf numFmtId="0" fontId="71" fillId="0" borderId="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6" fillId="0" borderId="34" applyNumberFormat="0" applyFill="0" applyAlignment="0" applyProtection="0"/>
    <xf numFmtId="0" fontId="76" fillId="0" borderId="34" applyNumberFormat="0" applyFill="0" applyAlignment="0" applyProtection="0"/>
    <xf numFmtId="0" fontId="76" fillId="0" borderId="34" applyNumberFormat="0" applyFill="0" applyAlignment="0" applyProtection="0"/>
    <xf numFmtId="0" fontId="76" fillId="0" borderId="34" applyNumberFormat="0" applyFill="0" applyAlignment="0" applyProtection="0"/>
    <xf numFmtId="0" fontId="76" fillId="0" borderId="34" applyNumberFormat="0" applyFill="0" applyAlignment="0" applyProtection="0"/>
    <xf numFmtId="0" fontId="76" fillId="0" borderId="34" applyNumberFormat="0" applyFill="0" applyAlignment="0" applyProtection="0"/>
    <xf numFmtId="0" fontId="76" fillId="0" borderId="34" applyNumberFormat="0" applyFill="0" applyAlignment="0" applyProtection="0"/>
    <xf numFmtId="0" fontId="76" fillId="0" borderId="34" applyNumberFormat="0" applyFill="0" applyAlignment="0" applyProtection="0"/>
    <xf numFmtId="0" fontId="76" fillId="0" borderId="34"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6" fillId="0" borderId="34" applyNumberFormat="0" applyFill="0" applyAlignment="0" applyProtection="0"/>
    <xf numFmtId="0" fontId="75" fillId="0" borderId="33" applyNumberFormat="0" applyFill="0" applyAlignment="0" applyProtection="0"/>
    <xf numFmtId="0" fontId="76" fillId="0" borderId="34"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0" fontId="75" fillId="0" borderId="33" applyNumberFormat="0" applyFill="0" applyAlignment="0" applyProtection="0"/>
    <xf numFmtId="178" fontId="0" fillId="0" borderId="0" applyFont="0" applyFill="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8" fillId="4" borderId="0" applyNumberFormat="0" applyBorder="0" applyAlignment="0" applyProtection="0"/>
    <xf numFmtId="0" fontId="79" fillId="50" borderId="0" applyNumberFormat="0" applyBorder="0" applyAlignment="0" applyProtection="0"/>
    <xf numFmtId="0" fontId="77"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9" fillId="50" borderId="0" applyNumberFormat="0" applyBorder="0" applyAlignment="0" applyProtection="0"/>
    <xf numFmtId="0" fontId="77" fillId="50" borderId="0" applyNumberFormat="0" applyBorder="0" applyAlignment="0" applyProtection="0"/>
    <xf numFmtId="0" fontId="80"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9" fillId="50" borderId="0" applyNumberFormat="0" applyBorder="0" applyAlignment="0" applyProtection="0"/>
    <xf numFmtId="0" fontId="80"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8" fillId="4"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77" fillId="50" borderId="0" applyNumberFormat="0" applyBorder="0" applyAlignment="0" applyProtection="0"/>
    <xf numFmtId="0" fontId="0" fillId="0" borderId="0"/>
    <xf numFmtId="0" fontId="0" fillId="0" borderId="0"/>
    <xf numFmtId="0" fontId="9" fillId="0" borderId="0"/>
    <xf numFmtId="0" fontId="43"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3"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5" fontId="81"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81" fillId="0" borderId="0">
      <alignment vertical="center"/>
    </xf>
    <xf numFmtId="5" fontId="81" fillId="0" borderId="0">
      <alignment vertical="center"/>
    </xf>
    <xf numFmtId="5" fontId="81" fillId="0" borderId="0">
      <alignment vertical="center"/>
    </xf>
    <xf numFmtId="5" fontId="81" fillId="0" borderId="0">
      <alignment vertical="center"/>
    </xf>
    <xf numFmtId="0" fontId="4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81" fillId="0" borderId="0">
      <alignment vertical="center"/>
    </xf>
    <xf numFmtId="5" fontId="81" fillId="0" borderId="0">
      <alignment vertical="center"/>
    </xf>
    <xf numFmtId="5" fontId="81" fillId="0" borderId="0">
      <alignment vertical="center"/>
    </xf>
    <xf numFmtId="5" fontId="81"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81" fillId="0" borderId="0">
      <alignment vertical="center"/>
    </xf>
    <xf numFmtId="5" fontId="81" fillId="0" borderId="0">
      <alignment vertical="center"/>
    </xf>
    <xf numFmtId="5" fontId="81" fillId="0" borderId="0">
      <alignment vertical="center"/>
    </xf>
    <xf numFmtId="5" fontId="81" fillId="0" borderId="0">
      <alignment vertical="center"/>
    </xf>
    <xf numFmtId="0" fontId="9" fillId="0" borderId="0"/>
    <xf numFmtId="0" fontId="9" fillId="0" borderId="0"/>
    <xf numFmtId="179" fontId="81"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81" fillId="0" borderId="0">
      <alignment vertical="center"/>
    </xf>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43"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179" fontId="81" fillId="0" borderId="0">
      <alignment vertical="center"/>
    </xf>
    <xf numFmtId="0" fontId="0" fillId="0" borderId="0"/>
    <xf numFmtId="0" fontId="0" fillId="0" borderId="0"/>
    <xf numFmtId="0" fontId="43" fillId="0" borderId="0"/>
    <xf numFmtId="0" fontId="0" fillId="0" borderId="0"/>
    <xf numFmtId="0" fontId="0" fillId="0" borderId="0"/>
    <xf numFmtId="0" fontId="0" fillId="0" borderId="0"/>
    <xf numFmtId="0" fontId="0" fillId="0" borderId="0"/>
    <xf numFmtId="179" fontId="81" fillId="0" borderId="0">
      <alignment vertical="center"/>
    </xf>
    <xf numFmtId="0" fontId="9" fillId="0" borderId="0"/>
    <xf numFmtId="0" fontId="0" fillId="0" borderId="0"/>
    <xf numFmtId="0" fontId="0" fillId="0" borderId="0"/>
    <xf numFmtId="0" fontId="43"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4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43"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43" fillId="0" borderId="0"/>
    <xf numFmtId="0" fontId="0" fillId="0" borderId="0"/>
    <xf numFmtId="0" fontId="82"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43"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3" fillId="0" borderId="0"/>
    <xf numFmtId="0" fontId="9" fillId="0" borderId="0"/>
    <xf numFmtId="0" fontId="9" fillId="0" borderId="0"/>
    <xf numFmtId="0" fontId="4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3" fillId="0" borderId="0"/>
    <xf numFmtId="0" fontId="9" fillId="0" borderId="0"/>
    <xf numFmtId="0" fontId="9" fillId="0" borderId="0"/>
    <xf numFmtId="0" fontId="9" fillId="0" borderId="0"/>
    <xf numFmtId="0" fontId="43"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5" fillId="0" borderId="0"/>
    <xf numFmtId="0" fontId="43"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5"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89" fontId="81" fillId="0" borderId="0">
      <alignment vertical="center"/>
    </xf>
    <xf numFmtId="0" fontId="83" fillId="0" borderId="0"/>
    <xf numFmtId="189" fontId="81" fillId="0" borderId="0">
      <alignment vertical="center"/>
    </xf>
    <xf numFmtId="0" fontId="0" fillId="0" borderId="0"/>
    <xf numFmtId="0" fontId="0" fillId="0" borderId="0"/>
    <xf numFmtId="0" fontId="83" fillId="0" borderId="0"/>
    <xf numFmtId="0" fontId="0" fillId="0" borderId="0"/>
    <xf numFmtId="0" fontId="43" fillId="0" borderId="0"/>
    <xf numFmtId="0" fontId="43" fillId="0" borderId="0"/>
    <xf numFmtId="0" fontId="0" fillId="0" borderId="0"/>
    <xf numFmtId="0" fontId="0" fillId="0" borderId="0"/>
    <xf numFmtId="0" fontId="0" fillId="0" borderId="0"/>
    <xf numFmtId="0" fontId="0" fillId="0" borderId="0"/>
    <xf numFmtId="0" fontId="82"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82" fillId="0" borderId="0"/>
    <xf numFmtId="0" fontId="0" fillId="0" borderId="0"/>
    <xf numFmtId="0" fontId="0" fillId="0" borderId="0"/>
    <xf numFmtId="0" fontId="8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4" fillId="0" borderId="0" applyNumberFormat="0" applyFill="0" applyBorder="0" applyAlignment="0" applyProtection="0"/>
    <xf numFmtId="0" fontId="0" fillId="0" borderId="0"/>
    <xf numFmtId="0" fontId="9" fillId="0" borderId="0"/>
    <xf numFmtId="0" fontId="9" fillId="0" borderId="0"/>
    <xf numFmtId="0" fontId="43" fillId="0" borderId="0"/>
    <xf numFmtId="0" fontId="9" fillId="0" borderId="0"/>
    <xf numFmtId="0" fontId="0" fillId="0" borderId="0"/>
    <xf numFmtId="0" fontId="43"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43"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43" fillId="0" borderId="0"/>
    <xf numFmtId="0" fontId="0" fillId="0" borderId="0"/>
    <xf numFmtId="0" fontId="0" fillId="0" borderId="0"/>
    <xf numFmtId="0" fontId="0" fillId="0" borderId="0"/>
    <xf numFmtId="0" fontId="0" fillId="0" borderId="0"/>
    <xf numFmtId="0" fontId="0" fillId="0" borderId="0"/>
    <xf numFmtId="0" fontId="0" fillId="0" borderId="0"/>
    <xf numFmtId="0" fontId="43" fillId="0" borderId="0"/>
    <xf numFmtId="0" fontId="85" fillId="0" borderId="0"/>
    <xf numFmtId="0" fontId="85" fillId="0" borderId="0"/>
    <xf numFmtId="0" fontId="0" fillId="0" borderId="0"/>
    <xf numFmtId="0" fontId="43" fillId="0" borderId="0" applyFill="0" applyProtection="0"/>
    <xf numFmtId="0" fontId="0" fillId="0" borderId="0"/>
    <xf numFmtId="0" fontId="0" fillId="0" borderId="0"/>
    <xf numFmtId="0" fontId="0" fillId="0" borderId="0"/>
    <xf numFmtId="0" fontId="4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4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3"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43" fillId="0" borderId="0"/>
    <xf numFmtId="0" fontId="0" fillId="0" borderId="0"/>
    <xf numFmtId="0" fontId="0" fillId="0" borderId="0"/>
    <xf numFmtId="0" fontId="86" fillId="0" borderId="0"/>
    <xf numFmtId="0" fontId="0" fillId="0" borderId="0"/>
    <xf numFmtId="0" fontId="0" fillId="0" borderId="0"/>
    <xf numFmtId="0" fontId="43" fillId="0" borderId="0"/>
    <xf numFmtId="0" fontId="0" fillId="0" borderId="0"/>
    <xf numFmtId="0" fontId="0" fillId="0" borderId="0"/>
    <xf numFmtId="0" fontId="43" fillId="0" borderId="0"/>
    <xf numFmtId="0" fontId="0" fillId="0" borderId="0"/>
    <xf numFmtId="0" fontId="82" fillId="0" borderId="0"/>
    <xf numFmtId="0" fontId="43" fillId="0" borderId="0"/>
    <xf numFmtId="0" fontId="0" fillId="0" borderId="0"/>
    <xf numFmtId="0" fontId="0"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82" fillId="0" borderId="0"/>
    <xf numFmtId="0" fontId="0" fillId="0" borderId="0"/>
    <xf numFmtId="0" fontId="0" fillId="0" borderId="0"/>
    <xf numFmtId="0" fontId="0" fillId="0" borderId="0"/>
    <xf numFmtId="0" fontId="82" fillId="0" borderId="0"/>
    <xf numFmtId="0" fontId="0" fillId="0" borderId="0"/>
    <xf numFmtId="0" fontId="0" fillId="0" borderId="0"/>
    <xf numFmtId="0" fontId="82" fillId="0" borderId="0"/>
    <xf numFmtId="0" fontId="0" fillId="0" borderId="0"/>
    <xf numFmtId="0" fontId="43" fillId="0" borderId="0"/>
    <xf numFmtId="0" fontId="9" fillId="0" borderId="0"/>
    <xf numFmtId="0" fontId="9" fillId="0" borderId="0"/>
    <xf numFmtId="0" fontId="9" fillId="0" borderId="0"/>
    <xf numFmtId="0" fontId="43"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43" fillId="0" borderId="0"/>
    <xf numFmtId="0" fontId="0" fillId="0" borderId="0"/>
    <xf numFmtId="0" fontId="0" fillId="0" borderId="0"/>
    <xf numFmtId="0" fontId="0" fillId="0" borderId="0"/>
    <xf numFmtId="0" fontId="0" fillId="0" borderId="0"/>
    <xf numFmtId="0" fontId="0" fillId="0" borderId="0"/>
    <xf numFmtId="0" fontId="0" fillId="0" borderId="0"/>
    <xf numFmtId="0" fontId="43" fillId="0" borderId="0"/>
    <xf numFmtId="0" fontId="0" fillId="0" borderId="0"/>
    <xf numFmtId="0" fontId="9" fillId="0" borderId="0"/>
    <xf numFmtId="0" fontId="9" fillId="0" borderId="0"/>
    <xf numFmtId="0" fontId="0" fillId="0" borderId="0"/>
    <xf numFmtId="0" fontId="0" fillId="0" borderId="0"/>
    <xf numFmtId="0" fontId="43"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87"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43" fillId="0" borderId="0"/>
    <xf numFmtId="0" fontId="0" fillId="0" borderId="0"/>
    <xf numFmtId="0" fontId="0" fillId="0" borderId="0"/>
    <xf numFmtId="0" fontId="0" fillId="0" borderId="0"/>
    <xf numFmtId="0" fontId="0" fillId="0" borderId="0"/>
    <xf numFmtId="0" fontId="43" fillId="0" borderId="0"/>
    <xf numFmtId="0" fontId="0" fillId="0" borderId="0"/>
    <xf numFmtId="0" fontId="0" fillId="0" borderId="0"/>
    <xf numFmtId="0" fontId="0" fillId="0" borderId="0"/>
    <xf numFmtId="0" fontId="0" fillId="0" borderId="0"/>
    <xf numFmtId="0" fontId="0" fillId="0" borderId="0"/>
    <xf numFmtId="0" fontId="43"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43" fillId="0" borderId="0"/>
    <xf numFmtId="0" fontId="0" fillId="0" borderId="0"/>
    <xf numFmtId="0" fontId="9" fillId="0" borderId="0"/>
    <xf numFmtId="0" fontId="9" fillId="0" borderId="0"/>
    <xf numFmtId="0" fontId="0" fillId="0" borderId="0"/>
    <xf numFmtId="0" fontId="0" fillId="0" borderId="0"/>
    <xf numFmtId="0" fontId="82" fillId="0" borderId="0"/>
    <xf numFmtId="0" fontId="43" fillId="0" borderId="0"/>
    <xf numFmtId="0" fontId="0" fillId="0" borderId="0"/>
    <xf numFmtId="0" fontId="88" fillId="0" borderId="0"/>
    <xf numFmtId="0" fontId="0" fillId="0" borderId="0"/>
    <xf numFmtId="0" fontId="0" fillId="0" borderId="0"/>
    <xf numFmtId="0" fontId="43" fillId="0" borderId="0"/>
    <xf numFmtId="0" fontId="0" fillId="0" borderId="0"/>
    <xf numFmtId="0" fontId="0" fillId="0" borderId="0"/>
    <xf numFmtId="0" fontId="43" fillId="0" borderId="0"/>
    <xf numFmtId="0" fontId="0" fillId="0" borderId="0"/>
    <xf numFmtId="0" fontId="0" fillId="0" borderId="0"/>
    <xf numFmtId="0" fontId="9" fillId="0" borderId="0"/>
    <xf numFmtId="0" fontId="9" fillId="0" borderId="0"/>
    <xf numFmtId="0" fontId="9" fillId="0" borderId="0"/>
    <xf numFmtId="0" fontId="9" fillId="0" borderId="0"/>
    <xf numFmtId="0" fontId="43"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43"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4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43" fillId="0" borderId="0"/>
    <xf numFmtId="0" fontId="0" fillId="0" borderId="0"/>
    <xf numFmtId="0" fontId="0" fillId="0" borderId="0"/>
    <xf numFmtId="0" fontId="43"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3" fillId="0" borderId="0"/>
    <xf numFmtId="0" fontId="0" fillId="0" borderId="0"/>
    <xf numFmtId="0" fontId="0" fillId="0" borderId="0"/>
    <xf numFmtId="0" fontId="0" fillId="0" borderId="0"/>
    <xf numFmtId="0" fontId="43" fillId="0" borderId="0"/>
    <xf numFmtId="0" fontId="0" fillId="0" borderId="0"/>
    <xf numFmtId="0" fontId="0" fillId="0" borderId="0"/>
    <xf numFmtId="0" fontId="0" fillId="0" borderId="0"/>
    <xf numFmtId="0" fontId="0" fillId="0" borderId="0"/>
    <xf numFmtId="0" fontId="0" fillId="0" borderId="0"/>
    <xf numFmtId="0" fontId="83"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3" fillId="0" borderId="0"/>
    <xf numFmtId="0" fontId="0" fillId="0" borderId="0"/>
    <xf numFmtId="0" fontId="43" fillId="0" borderId="0"/>
    <xf numFmtId="0" fontId="9" fillId="0" borderId="0"/>
    <xf numFmtId="0" fontId="9" fillId="0" borderId="0"/>
    <xf numFmtId="0" fontId="4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3" fillId="0" borderId="0"/>
    <xf numFmtId="0" fontId="0" fillId="0" borderId="0"/>
    <xf numFmtId="0" fontId="0" fillId="0" borderId="0"/>
    <xf numFmtId="0" fontId="0" fillId="0" borderId="0"/>
    <xf numFmtId="0" fontId="0" fillId="0" borderId="0"/>
    <xf numFmtId="0" fontId="0" fillId="0" borderId="0"/>
    <xf numFmtId="0" fontId="0" fillId="0" borderId="0"/>
    <xf numFmtId="0" fontId="43"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43"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43" fillId="0" borderId="0"/>
    <xf numFmtId="4" fontId="44" fillId="0" borderId="4" applyFill="0" applyBorder="0" applyProtection="0">
      <alignment horizontal="right" vertical="center"/>
    </xf>
    <xf numFmtId="0" fontId="46" fillId="0" borderId="0" applyNumberFormat="0" applyFill="0" applyBorder="0" applyProtection="0">
      <alignment horizontal="left" vertical="center"/>
    </xf>
    <xf numFmtId="0" fontId="44" fillId="0" borderId="4" applyNumberFormat="0" applyFill="0" applyAlignment="0" applyProtection="0"/>
    <xf numFmtId="0" fontId="0" fillId="64" borderId="0" applyNumberFormat="0" applyFont="0" applyBorder="0" applyAlignment="0" applyProtection="0"/>
    <xf numFmtId="0" fontId="89" fillId="0" borderId="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9" fillId="10" borderId="7"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3" fillId="45" borderId="35" applyNumberFormat="0" applyFont="0" applyAlignment="0" applyProtection="0"/>
    <xf numFmtId="0" fontId="0" fillId="45" borderId="35" applyNumberFormat="0" applyFont="0" applyAlignment="0" applyProtection="0"/>
    <xf numFmtId="0" fontId="43"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3"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3"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3" fillId="45" borderId="35" applyNumberFormat="0" applyFont="0" applyAlignment="0" applyProtection="0"/>
    <xf numFmtId="0" fontId="43"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3"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3"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3"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3"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3"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0" fillId="45" borderId="35" applyNumberFormat="0" applyFont="0" applyAlignment="0" applyProtection="0"/>
    <xf numFmtId="0" fontId="43" fillId="45" borderId="35" applyNumberFormat="0" applyFont="0" applyAlignment="0" applyProtection="0"/>
    <xf numFmtId="0" fontId="0" fillId="45" borderId="35" applyNumberFormat="0" applyFont="0" applyAlignment="0" applyProtection="0"/>
    <xf numFmtId="0" fontId="54" fillId="45" borderId="35" applyNumberFormat="0" applyFont="0" applyAlignment="0" applyProtection="0"/>
    <xf numFmtId="0" fontId="0" fillId="45" borderId="35" applyNumberFormat="0" applyFont="0" applyAlignment="0" applyProtection="0"/>
    <xf numFmtId="0" fontId="54" fillId="45" borderId="35" applyNumberFormat="0" applyFont="0" applyAlignment="0" applyProtection="0"/>
    <xf numFmtId="190" fontId="90" fillId="0" borderId="0">
      <alignment horizontal="right"/>
    </xf>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3" borderId="19" applyNumberFormat="0" applyAlignment="0" applyProtection="0"/>
    <xf numFmtId="0" fontId="49" fillId="63" borderId="19" applyNumberFormat="0" applyAlignment="0" applyProtection="0"/>
    <xf numFmtId="0" fontId="49" fillId="63" borderId="19" applyNumberFormat="0" applyAlignment="0" applyProtection="0"/>
    <xf numFmtId="0" fontId="49" fillId="63" borderId="19" applyNumberFormat="0" applyAlignment="0" applyProtection="0"/>
    <xf numFmtId="0" fontId="49" fillId="63" borderId="19" applyNumberFormat="0" applyAlignment="0" applyProtection="0"/>
    <xf numFmtId="0" fontId="49" fillId="63" borderId="19" applyNumberFormat="0" applyAlignment="0" applyProtection="0"/>
    <xf numFmtId="0" fontId="49" fillId="63" borderId="19" applyNumberFormat="0" applyAlignment="0" applyProtection="0"/>
    <xf numFmtId="0" fontId="49" fillId="63" borderId="19" applyNumberFormat="0" applyAlignment="0" applyProtection="0"/>
    <xf numFmtId="0" fontId="49" fillId="63"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3" borderId="19" applyNumberFormat="0" applyAlignment="0" applyProtection="0"/>
    <xf numFmtId="0" fontId="49" fillId="62" borderId="19" applyNumberFormat="0" applyAlignment="0" applyProtection="0"/>
    <xf numFmtId="0" fontId="49" fillId="63"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0" fontId="49" fillId="62" borderId="19" applyNumberFormat="0" applyAlignment="0" applyProtection="0"/>
    <xf numFmtId="192" fontId="44" fillId="65" borderId="4" applyNumberFormat="0" applyFont="0" applyBorder="0" applyAlignment="0" applyProtection="0">
      <alignment horizontal="right" vertical="center"/>
    </xf>
    <xf numFmtId="9" fontId="0" fillId="0" borderId="0" applyFont="0" applyFill="0" applyBorder="0" applyAlignment="0" applyProtection="0"/>
    <xf numFmtId="9" fontId="4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cellStyleXfs>
  <cellXfs count="131">
    <xf numFmtId="0" fontId="0" fillId="0" borderId="0" xfId="0"/>
    <xf numFmtId="0" fontId="1" fillId="0" borderId="0" xfId="0" applyFont="1"/>
    <xf numFmtId="0" fontId="1" fillId="0" borderId="0" xfId="0" applyFont="1" applyAlignment="1">
      <alignment horizontal="right"/>
    </xf>
    <xf numFmtId="0" fontId="2" fillId="0" borderId="0" xfId="0" applyFont="1"/>
    <xf numFmtId="0" fontId="3" fillId="0" borderId="0" xfId="0" applyFont="1"/>
    <xf numFmtId="0" fontId="2" fillId="0" borderId="0" xfId="0" applyFont="1" applyAlignment="1">
      <alignment vertic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3" fillId="0" borderId="1" xfId="0" applyFont="1" applyBorder="1" applyAlignment="1">
      <alignment horizontal="right"/>
    </xf>
    <xf numFmtId="0" fontId="5" fillId="0" borderId="0" xfId="0" applyFont="1" applyAlignment="1">
      <alignment wrapText="1"/>
    </xf>
    <xf numFmtId="0" fontId="6" fillId="0" borderId="0" xfId="0" applyFont="1" applyAlignment="1">
      <alignment horizontal="left" indent="1"/>
    </xf>
    <xf numFmtId="0" fontId="0" fillId="0" borderId="0" xfId="0" applyFont="1" applyAlignment="1">
      <alignment horizontal="left" indent="2"/>
    </xf>
    <xf numFmtId="0" fontId="0" fillId="0" borderId="0" xfId="0" applyFont="1"/>
    <xf numFmtId="0" fontId="3" fillId="0" borderId="0" xfId="0" applyFont="1" applyAlignment="1">
      <alignment horizontal="left"/>
    </xf>
    <xf numFmtId="4" fontId="3" fillId="0" borderId="0" xfId="0" applyNumberFormat="1" applyFont="1" applyAlignment="1">
      <alignment horizontal="right"/>
    </xf>
    <xf numFmtId="0" fontId="5" fillId="0" borderId="0" xfId="0" applyFont="1" applyAlignment="1">
      <alignment horizontal="left" wrapText="1"/>
    </xf>
    <xf numFmtId="0" fontId="0" fillId="0" borderId="0" xfId="0" applyFont="1" applyAlignment="1">
      <alignment horizontal="left"/>
    </xf>
    <xf numFmtId="0" fontId="5" fillId="0" borderId="0" xfId="0" applyFont="1"/>
    <xf numFmtId="0" fontId="0" fillId="0" borderId="0" xfId="0" applyFont="1" applyAlignment="1">
      <alignment horizontal="right"/>
    </xf>
    <xf numFmtId="0" fontId="5" fillId="0" borderId="0" xfId="0" applyFont="1" applyAlignment="1">
      <alignment horizontal="left"/>
    </xf>
    <xf numFmtId="0" fontId="3" fillId="0" borderId="0" xfId="0" applyFont="1" applyAlignment="1">
      <alignment wrapText="1"/>
    </xf>
    <xf numFmtId="0" fontId="7" fillId="2" borderId="0" xfId="23" applyFont="1" applyFill="1"/>
    <xf numFmtId="0" fontId="8" fillId="3" borderId="0" xfId="23"/>
    <xf numFmtId="0" fontId="9" fillId="0" borderId="0" xfId="3701"/>
    <xf numFmtId="0" fontId="10" fillId="4" borderId="0" xfId="2678" applyFont="1"/>
    <xf numFmtId="2" fontId="9" fillId="0" borderId="0" xfId="3701" applyNumberFormat="1"/>
    <xf numFmtId="0" fontId="11" fillId="0" borderId="0" xfId="3701" applyFont="1"/>
    <xf numFmtId="2" fontId="12" fillId="0" borderId="0" xfId="3701" applyNumberFormat="1" applyFont="1"/>
    <xf numFmtId="0" fontId="9" fillId="0" borderId="0" xfId="3701" applyAlignment="1">
      <alignment horizontal="left" indent="1"/>
    </xf>
    <xf numFmtId="0" fontId="9" fillId="0" borderId="0" xfId="3701" applyFill="1" applyAlignment="1">
      <alignment horizontal="left" indent="1"/>
    </xf>
    <xf numFmtId="0" fontId="9" fillId="0" borderId="2" xfId="3701" applyBorder="1"/>
    <xf numFmtId="0" fontId="9" fillId="0" borderId="2" xfId="3701" applyBorder="1" applyAlignment="1">
      <alignment horizontal="left" indent="1"/>
    </xf>
    <xf numFmtId="0" fontId="9" fillId="0" borderId="0" xfId="3701" applyAlignment="1">
      <alignment horizontal="left"/>
    </xf>
    <xf numFmtId="0" fontId="0" fillId="0" borderId="0" xfId="0" applyBorder="1"/>
    <xf numFmtId="0" fontId="9" fillId="0" borderId="0" xfId="3701" applyBorder="1"/>
    <xf numFmtId="9" fontId="13" fillId="0" borderId="0" xfId="4370" applyFont="1"/>
    <xf numFmtId="9" fontId="14" fillId="0" borderId="0" xfId="4370" applyFont="1"/>
    <xf numFmtId="0" fontId="7" fillId="5" borderId="0" xfId="23" applyFont="1" applyFill="1"/>
    <xf numFmtId="0" fontId="8" fillId="5" borderId="0" xfId="23" applyFill="1"/>
    <xf numFmtId="193" fontId="9" fillId="0" borderId="0" xfId="3701" applyNumberFormat="1"/>
    <xf numFmtId="0" fontId="0" fillId="0" borderId="2" xfId="0" applyBorder="1"/>
    <xf numFmtId="0" fontId="0" fillId="6" borderId="0" xfId="0" applyFill="1"/>
    <xf numFmtId="0" fontId="9" fillId="0" borderId="0" xfId="3750"/>
    <xf numFmtId="0" fontId="15" fillId="0" borderId="0" xfId="3614" applyFont="1"/>
    <xf numFmtId="0" fontId="15" fillId="0" borderId="0" xfId="3614" applyFont="1" applyFill="1"/>
    <xf numFmtId="0" fontId="9" fillId="6" borderId="0" xfId="3750" applyFill="1"/>
    <xf numFmtId="0" fontId="15" fillId="6" borderId="0" xfId="3614" applyFont="1" applyFill="1"/>
    <xf numFmtId="0" fontId="9" fillId="7" borderId="0" xfId="3750" applyFill="1"/>
    <xf numFmtId="0" fontId="15" fillId="7" borderId="0" xfId="3614" applyFont="1" applyFill="1"/>
    <xf numFmtId="0" fontId="9" fillId="7" borderId="0" xfId="3750" applyFont="1" applyFill="1"/>
    <xf numFmtId="0" fontId="16" fillId="7" borderId="0" xfId="3750" applyFont="1" applyFill="1"/>
    <xf numFmtId="0" fontId="17" fillId="7" borderId="0" xfId="3614" applyFont="1" applyFill="1"/>
    <xf numFmtId="0" fontId="18" fillId="0" borderId="0" xfId="3614" applyFont="1"/>
    <xf numFmtId="0" fontId="15" fillId="5" borderId="0" xfId="3614" applyFont="1" applyFill="1"/>
    <xf numFmtId="0" fontId="15" fillId="0" borderId="0" xfId="3614" applyFont="1" applyFill="1" applyBorder="1"/>
    <xf numFmtId="0" fontId="15" fillId="6" borderId="0" xfId="3614" applyFont="1" applyFill="1" applyBorder="1"/>
    <xf numFmtId="0" fontId="10" fillId="7" borderId="0" xfId="2678" applyFont="1" applyFill="1"/>
    <xf numFmtId="194" fontId="15" fillId="7" borderId="0" xfId="3614" applyNumberFormat="1" applyFont="1" applyFill="1"/>
    <xf numFmtId="194" fontId="18" fillId="7" borderId="0" xfId="3614" applyNumberFormat="1" applyFont="1" applyFill="1"/>
    <xf numFmtId="194" fontId="17" fillId="7" borderId="0" xfId="3614" applyNumberFormat="1" applyFont="1" applyFill="1"/>
    <xf numFmtId="194" fontId="15" fillId="0" borderId="0" xfId="3614" applyNumberFormat="1" applyFont="1"/>
    <xf numFmtId="0" fontId="14" fillId="0" borderId="0" xfId="3750" applyFont="1"/>
    <xf numFmtId="0" fontId="0" fillId="0" borderId="0" xfId="0" applyAlignment="1">
      <alignment horizontal="center"/>
    </xf>
    <xf numFmtId="0" fontId="0" fillId="8" borderId="0" xfId="0" applyFill="1"/>
    <xf numFmtId="0" fontId="15" fillId="8" borderId="0" xfId="3614" applyFont="1" applyFill="1" applyBorder="1"/>
    <xf numFmtId="0" fontId="15" fillId="8" borderId="0" xfId="3614" applyFont="1" applyFill="1"/>
    <xf numFmtId="0" fontId="9" fillId="8" borderId="0" xfId="3750" applyFill="1"/>
    <xf numFmtId="0" fontId="18" fillId="5" borderId="0" xfId="3614" applyFont="1" applyFill="1"/>
    <xf numFmtId="0" fontId="0" fillId="9" borderId="0" xfId="0" applyFill="1"/>
    <xf numFmtId="0" fontId="9" fillId="9" borderId="0" xfId="3750" applyFill="1"/>
    <xf numFmtId="0" fontId="19" fillId="6" borderId="0" xfId="25"/>
    <xf numFmtId="0" fontId="20" fillId="10" borderId="3" xfId="3701" applyFont="1" applyFill="1" applyBorder="1" applyAlignment="1">
      <alignment vertical="center"/>
    </xf>
    <xf numFmtId="1" fontId="9" fillId="0" borderId="0" xfId="3701" applyNumberFormat="1"/>
    <xf numFmtId="0" fontId="21" fillId="0" borderId="0" xfId="0" applyFont="1"/>
    <xf numFmtId="1" fontId="9" fillId="0" borderId="0" xfId="3701" applyNumberFormat="1" applyFill="1"/>
    <xf numFmtId="0" fontId="9" fillId="0" borderId="0" xfId="3701" applyFill="1"/>
    <xf numFmtId="0" fontId="0" fillId="0" borderId="4" xfId="0" applyFill="1" applyBorder="1"/>
    <xf numFmtId="0" fontId="3" fillId="0" borderId="4" xfId="0" applyFont="1" applyFill="1" applyBorder="1" applyAlignment="1">
      <alignment vertical="center"/>
    </xf>
    <xf numFmtId="0" fontId="9" fillId="9" borderId="0" xfId="3701" applyFill="1"/>
    <xf numFmtId="0" fontId="0" fillId="0" borderId="4" xfId="0" applyFont="1" applyFill="1" applyBorder="1"/>
    <xf numFmtId="2" fontId="0" fillId="0" borderId="0" xfId="0" applyNumberFormat="1"/>
    <xf numFmtId="0" fontId="19" fillId="8" borderId="4" xfId="25" applyFill="1" applyBorder="1"/>
    <xf numFmtId="0" fontId="3" fillId="0" borderId="4" xfId="0" applyFont="1" applyFill="1" applyBorder="1" applyAlignment="1">
      <alignment horizontal="center" vertical="center" wrapText="1"/>
    </xf>
    <xf numFmtId="0" fontId="10" fillId="0" borderId="4" xfId="2678" applyFont="1" applyFill="1" applyBorder="1"/>
    <xf numFmtId="2" fontId="0" fillId="0" borderId="4" xfId="0" applyNumberFormat="1" applyFill="1" applyBorder="1"/>
    <xf numFmtId="0" fontId="0" fillId="0" borderId="0" xfId="0" applyNumberFormat="1" applyFont="1" applyFill="1" applyBorder="1" applyAlignment="1" applyProtection="1"/>
    <xf numFmtId="0" fontId="3" fillId="11" borderId="5" xfId="0" applyNumberFormat="1" applyFont="1" applyFill="1" applyBorder="1" applyAlignment="1" applyProtection="1">
      <alignment vertical="center"/>
    </xf>
    <xf numFmtId="0" fontId="22" fillId="12" borderId="5"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0" fillId="0" borderId="2" xfId="0" applyNumberFormat="1" applyFont="1" applyFill="1" applyBorder="1" applyAlignment="1" applyProtection="1"/>
    <xf numFmtId="0" fontId="0" fillId="5" borderId="2" xfId="0" applyNumberFormat="1" applyFont="1" applyFill="1" applyBorder="1" applyAlignment="1" applyProtection="1"/>
    <xf numFmtId="0" fontId="23" fillId="0" borderId="0" xfId="0" applyNumberFormat="1" applyFont="1" applyFill="1" applyBorder="1" applyAlignment="1" applyProtection="1"/>
    <xf numFmtId="0" fontId="3" fillId="11" borderId="0" xfId="0" applyNumberFormat="1" applyFont="1" applyFill="1" applyBorder="1" applyAlignment="1" applyProtection="1">
      <alignment vertical="center"/>
    </xf>
    <xf numFmtId="0" fontId="24" fillId="0" borderId="0" xfId="0" applyNumberFormat="1" applyFont="1" applyFill="1" applyBorder="1" applyAlignment="1" applyProtection="1"/>
    <xf numFmtId="0" fontId="24" fillId="5" borderId="0" xfId="0" applyNumberFormat="1" applyFont="1" applyFill="1" applyBorder="1" applyAlignment="1" applyProtection="1"/>
    <xf numFmtId="0" fontId="0" fillId="5" borderId="0" xfId="0" applyNumberFormat="1" applyFont="1" applyFill="1" applyBorder="1" applyAlignment="1" applyProtection="1"/>
    <xf numFmtId="0" fontId="9" fillId="0" borderId="0" xfId="3701" applyBorder="1" applyAlignment="1">
      <alignment horizontal="left" indent="1"/>
    </xf>
    <xf numFmtId="1" fontId="9" fillId="2" borderId="0" xfId="3701" applyNumberFormat="1" applyFill="1"/>
    <xf numFmtId="0" fontId="9" fillId="0" borderId="4" xfId="3701" applyFill="1" applyBorder="1"/>
    <xf numFmtId="2" fontId="9" fillId="0" borderId="0" xfId="3701" applyNumberFormat="1" applyFill="1"/>
    <xf numFmtId="2" fontId="9" fillId="5" borderId="0" xfId="3701" applyNumberFormat="1" applyFill="1"/>
    <xf numFmtId="0" fontId="0" fillId="0" borderId="4" xfId="0" applyBorder="1"/>
    <xf numFmtId="0" fontId="19" fillId="6" borderId="4" xfId="25" applyBorder="1"/>
    <xf numFmtId="0" fontId="10" fillId="4" borderId="4" xfId="2678" applyFont="1" applyBorder="1"/>
    <xf numFmtId="0" fontId="0" fillId="0" borderId="4" xfId="0" applyFont="1" applyBorder="1"/>
    <xf numFmtId="2" fontId="0" fillId="0" borderId="4" xfId="0" applyNumberFormat="1" applyBorder="1"/>
    <xf numFmtId="0" fontId="9" fillId="0" borderId="4" xfId="3701" applyBorder="1"/>
    <xf numFmtId="0" fontId="14" fillId="6" borderId="0" xfId="25" applyFont="1"/>
    <xf numFmtId="1" fontId="9" fillId="0" borderId="0" xfId="3701" applyNumberFormat="1" applyFont="1"/>
    <xf numFmtId="0" fontId="9" fillId="5" borderId="0" xfId="3701" applyFill="1"/>
    <xf numFmtId="2" fontId="14" fillId="0" borderId="0" xfId="3701" applyNumberFormat="1" applyFont="1"/>
    <xf numFmtId="0" fontId="12" fillId="0" borderId="0" xfId="3701" applyFont="1"/>
    <xf numFmtId="0" fontId="10" fillId="0" borderId="0" xfId="2678" applyFont="1" applyFill="1" applyAlignment="1">
      <alignment horizontal="center"/>
    </xf>
    <xf numFmtId="0" fontId="10" fillId="0" borderId="0" xfId="2678" applyFont="1" applyFill="1"/>
    <xf numFmtId="0" fontId="10" fillId="4" borderId="4" xfId="2678" applyFont="1" applyBorder="1" applyAlignment="1">
      <alignment horizontal="right"/>
    </xf>
    <xf numFmtId="0" fontId="25" fillId="0" borderId="0" xfId="3220" applyFont="1"/>
    <xf numFmtId="0" fontId="0" fillId="2" borderId="0" xfId="0" applyFont="1" applyFill="1"/>
    <xf numFmtId="0" fontId="26" fillId="0" borderId="0" xfId="0" applyFont="1"/>
    <xf numFmtId="195" fontId="19" fillId="6" borderId="0" xfId="25" applyNumberFormat="1"/>
    <xf numFmtId="195" fontId="9" fillId="0" borderId="0" xfId="3701" applyNumberFormat="1"/>
    <xf numFmtId="0" fontId="20" fillId="10" borderId="5" xfId="3701" applyFont="1" applyFill="1" applyBorder="1" applyAlignment="1">
      <alignment vertical="center"/>
    </xf>
    <xf numFmtId="0" fontId="9" fillId="9" borderId="0" xfId="3701" applyFont="1" applyFill="1"/>
    <xf numFmtId="0" fontId="9" fillId="0" borderId="0" xfId="3701" applyFont="1"/>
    <xf numFmtId="0" fontId="27" fillId="0" borderId="0" xfId="0" applyFont="1"/>
    <xf numFmtId="0" fontId="9" fillId="0" borderId="4" xfId="3750" applyFill="1" applyBorder="1"/>
    <xf numFmtId="0" fontId="9" fillId="0" borderId="4" xfId="3750" applyFont="1" applyFill="1" applyBorder="1"/>
    <xf numFmtId="0" fontId="9" fillId="0" borderId="0" xfId="3750" applyFill="1"/>
    <xf numFmtId="0" fontId="0" fillId="0" borderId="0" xfId="0" applyFill="1"/>
    <xf numFmtId="0" fontId="9" fillId="0" borderId="6" xfId="3750" applyFill="1" applyBorder="1"/>
    <xf numFmtId="0" fontId="9" fillId="0" borderId="6" xfId="3750" applyFont="1" applyFill="1" applyBorder="1"/>
  </cellXfs>
  <cellStyles count="5368">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3" xfId="101"/>
    <cellStyle name="20% - Accent1 40" xfId="102"/>
    <cellStyle name="20% - Accent1 41" xfId="103"/>
    <cellStyle name="20% - Accent1 42" xfId="104"/>
    <cellStyle name="20% - Accent1 43" xfId="105"/>
    <cellStyle name="20% - Accent1 5" xfId="106"/>
    <cellStyle name="20% - Accent1 5 2" xfId="107"/>
    <cellStyle name="20% - Accent1 5 3" xfId="108"/>
    <cellStyle name="20% - Accent1 6" xfId="109"/>
    <cellStyle name="20% - Accent1 6 2" xfId="110"/>
    <cellStyle name="20% - Accent1 6 3" xfId="111"/>
    <cellStyle name="20% - Accent1 7" xfId="112"/>
    <cellStyle name="20% - Accent1 7 2" xfId="113"/>
    <cellStyle name="20% - Accent1 7 3" xfId="114"/>
    <cellStyle name="20% - Accent1 8" xfId="115"/>
    <cellStyle name="20% - Accent1 8 2" xfId="116"/>
    <cellStyle name="20% - Accent1 8 3" xfId="117"/>
    <cellStyle name="20% - Accent1 9" xfId="118"/>
    <cellStyle name="20% - Accent2 10" xfId="119"/>
    <cellStyle name="20% - Accent2 11" xfId="120"/>
    <cellStyle name="20% - Accent2 12" xfId="121"/>
    <cellStyle name="20% - Accent2 13" xfId="122"/>
    <cellStyle name="20% - Accent2 14" xfId="123"/>
    <cellStyle name="20% - Accent2 15" xfId="124"/>
    <cellStyle name="20% - Accent2 16" xfId="125"/>
    <cellStyle name="20% - Accent2 17" xfId="126"/>
    <cellStyle name="20% - Accent2 18" xfId="127"/>
    <cellStyle name="20% - Accent2 19" xfId="128"/>
    <cellStyle name="20% - Accent2 2" xfId="129"/>
    <cellStyle name="20% - Accent2 2 10" xfId="130"/>
    <cellStyle name="20% - Accent2 2 11" xfId="131"/>
    <cellStyle name="20% - Accent2 2 12" xfId="132"/>
    <cellStyle name="20% - Accent2 2 13" xfId="133"/>
    <cellStyle name="20% - Accent2 2 14" xfId="134"/>
    <cellStyle name="20% - Accent2 2 15" xfId="135"/>
    <cellStyle name="20% - Accent2 2 2" xfId="136"/>
    <cellStyle name="20% - Accent2 2 3" xfId="137"/>
    <cellStyle name="20% - Accent2 2 4" xfId="138"/>
    <cellStyle name="20% - Accent2 2 5" xfId="139"/>
    <cellStyle name="20% - Accent2 2 6" xfId="140"/>
    <cellStyle name="20% - Accent2 2 7" xfId="141"/>
    <cellStyle name="20% - Accent2 2 8" xfId="142"/>
    <cellStyle name="20% - Accent2 2 9" xfId="143"/>
    <cellStyle name="20% - Accent2 20" xfId="144"/>
    <cellStyle name="20% - Accent2 21" xfId="145"/>
    <cellStyle name="20% - Accent2 22" xfId="146"/>
    <cellStyle name="20% - Accent2 23" xfId="147"/>
    <cellStyle name="20% - Accent2 24" xfId="148"/>
    <cellStyle name="20% - Accent2 25" xfId="149"/>
    <cellStyle name="20% - Accent2 26" xfId="150"/>
    <cellStyle name="20% - Accent2 27" xfId="151"/>
    <cellStyle name="20% - Accent2 28" xfId="152"/>
    <cellStyle name="20% - Accent2 29" xfId="153"/>
    <cellStyle name="20% - Accent2 3" xfId="154"/>
    <cellStyle name="20% - Accent2 3 2" xfId="155"/>
    <cellStyle name="20% - Accent2 3 3" xfId="156"/>
    <cellStyle name="20% - Accent2 3 4" xfId="157"/>
    <cellStyle name="20% - Accent2 30" xfId="158"/>
    <cellStyle name="20% - Accent2 31" xfId="159"/>
    <cellStyle name="20% - Accent2 32" xfId="160"/>
    <cellStyle name="20% - Accent2 33" xfId="161"/>
    <cellStyle name="20% - Accent2 34" xfId="162"/>
    <cellStyle name="20% - Accent2 35" xfId="163"/>
    <cellStyle name="20% - Accent2 36" xfId="164"/>
    <cellStyle name="20% - Accent2 37" xfId="165"/>
    <cellStyle name="20% - Accent2 38" xfId="166"/>
    <cellStyle name="20% - Accent2 39" xfId="167"/>
    <cellStyle name="20% - Accent2 4" xfId="168"/>
    <cellStyle name="20% - Accent2 4 2" xfId="169"/>
    <cellStyle name="20% - Accent2 4 3" xfId="170"/>
    <cellStyle name="20% - Accent2 40" xfId="171"/>
    <cellStyle name="20% - Accent2 41" xfId="172"/>
    <cellStyle name="20% - Accent2 42" xfId="173"/>
    <cellStyle name="20% - Accent2 43" xfId="174"/>
    <cellStyle name="20% - Accent2 5" xfId="175"/>
    <cellStyle name="20% - Accent2 5 2" xfId="176"/>
    <cellStyle name="20% - Accent2 5 3" xfId="177"/>
    <cellStyle name="20% - Accent2 6" xfId="178"/>
    <cellStyle name="20% - Accent2 6 2" xfId="179"/>
    <cellStyle name="20% - Accent2 6 3" xfId="180"/>
    <cellStyle name="20% - Accent2 7" xfId="181"/>
    <cellStyle name="20% - Accent2 7 2" xfId="182"/>
    <cellStyle name="20% - Accent2 7 3" xfId="183"/>
    <cellStyle name="20% - Accent2 8" xfId="184"/>
    <cellStyle name="20% - Accent2 8 2" xfId="185"/>
    <cellStyle name="20% - Accent2 8 3" xfId="186"/>
    <cellStyle name="20% - Accent2 9" xfId="187"/>
    <cellStyle name="20% - Accent3 10" xfId="188"/>
    <cellStyle name="20% - Accent3 11" xfId="189"/>
    <cellStyle name="20% - Accent3 12" xfId="190"/>
    <cellStyle name="20% - Accent3 13" xfId="191"/>
    <cellStyle name="20% - Accent3 14" xfId="192"/>
    <cellStyle name="20% - Accent3 15" xfId="193"/>
    <cellStyle name="20% - Accent3 16" xfId="194"/>
    <cellStyle name="20% - Accent3 17" xfId="195"/>
    <cellStyle name="20% - Accent3 18" xfId="196"/>
    <cellStyle name="20% - Accent3 19" xfId="197"/>
    <cellStyle name="20% - Accent3 2" xfId="198"/>
    <cellStyle name="20% - Accent3 2 10" xfId="199"/>
    <cellStyle name="20% - Accent3 2 11" xfId="200"/>
    <cellStyle name="20% - Accent3 2 12" xfId="201"/>
    <cellStyle name="20% - Accent3 2 13" xfId="202"/>
    <cellStyle name="20% - Accent3 2 14" xfId="203"/>
    <cellStyle name="20% - Accent3 2 15" xfId="204"/>
    <cellStyle name="20% - Accent3 2 2" xfId="205"/>
    <cellStyle name="20% - Accent3 2 3" xfId="206"/>
    <cellStyle name="20% - Accent3 2 4" xfId="207"/>
    <cellStyle name="20% - Accent3 2 5" xfId="208"/>
    <cellStyle name="20% - Accent3 2 6" xfId="209"/>
    <cellStyle name="20% - Accent3 2 7" xfId="210"/>
    <cellStyle name="20% - Accent3 2 8" xfId="211"/>
    <cellStyle name="20% - Accent3 2 9" xfId="212"/>
    <cellStyle name="20% - Accent3 20" xfId="213"/>
    <cellStyle name="20% - Accent3 21" xfId="214"/>
    <cellStyle name="20% - Accent3 22" xfId="215"/>
    <cellStyle name="20% - Accent3 23" xfId="216"/>
    <cellStyle name="20% - Accent3 24" xfId="217"/>
    <cellStyle name="20% - Accent3 25" xfId="218"/>
    <cellStyle name="20% - Accent3 26" xfId="219"/>
    <cellStyle name="20% - Accent3 27" xfId="220"/>
    <cellStyle name="20% - Accent3 28" xfId="221"/>
    <cellStyle name="20% - Accent3 29" xfId="222"/>
    <cellStyle name="20% - Accent3 3" xfId="223"/>
    <cellStyle name="20% - Accent3 3 2" xfId="224"/>
    <cellStyle name="20% - Accent3 3 3" xfId="225"/>
    <cellStyle name="20% - Accent3 3 4" xfId="226"/>
    <cellStyle name="20% - Accent3 30" xfId="227"/>
    <cellStyle name="20% - Accent3 31" xfId="228"/>
    <cellStyle name="20% - Accent3 32" xfId="229"/>
    <cellStyle name="20% - Accent3 33" xfId="230"/>
    <cellStyle name="20% - Accent3 34" xfId="231"/>
    <cellStyle name="20% - Accent3 35" xfId="232"/>
    <cellStyle name="20% - Accent3 36" xfId="233"/>
    <cellStyle name="20% - Accent3 37" xfId="234"/>
    <cellStyle name="20% - Accent3 38" xfId="235"/>
    <cellStyle name="20% - Accent3 39" xfId="236"/>
    <cellStyle name="20% - Accent3 4" xfId="237"/>
    <cellStyle name="20% - Accent3 4 2" xfId="238"/>
    <cellStyle name="20% - Accent3 4 3" xfId="239"/>
    <cellStyle name="20% - Accent3 40" xfId="240"/>
    <cellStyle name="20% - Accent3 41" xfId="241"/>
    <cellStyle name="20% - Accent3 42" xfId="242"/>
    <cellStyle name="20% - Accent3 43" xfId="243"/>
    <cellStyle name="20% - Accent3 5" xfId="244"/>
    <cellStyle name="20% - Accent3 5 2" xfId="245"/>
    <cellStyle name="20% - Accent3 5 3" xfId="246"/>
    <cellStyle name="20% - Accent3 6" xfId="247"/>
    <cellStyle name="20% - Accent3 6 2" xfId="248"/>
    <cellStyle name="20% - Accent3 6 3" xfId="249"/>
    <cellStyle name="20% - Accent3 7" xfId="250"/>
    <cellStyle name="20% - Accent3 7 2" xfId="251"/>
    <cellStyle name="20% - Accent3 7 3" xfId="252"/>
    <cellStyle name="20% - Accent3 8" xfId="253"/>
    <cellStyle name="20% - Accent3 8 2" xfId="254"/>
    <cellStyle name="20% - Accent3 8 3" xfId="255"/>
    <cellStyle name="20% - Accent3 9" xfId="256"/>
    <cellStyle name="20% - Accent4 10" xfId="257"/>
    <cellStyle name="20% - Accent4 11" xfId="258"/>
    <cellStyle name="20% - Accent4 12" xfId="259"/>
    <cellStyle name="20% - Accent4 13" xfId="260"/>
    <cellStyle name="20% - Accent4 14" xfId="261"/>
    <cellStyle name="20% - Accent4 15" xfId="262"/>
    <cellStyle name="20% - Accent4 16" xfId="263"/>
    <cellStyle name="20% - Accent4 17" xfId="264"/>
    <cellStyle name="20% - Accent4 18" xfId="265"/>
    <cellStyle name="20% - Accent4 19" xfId="266"/>
    <cellStyle name="20% - Accent4 2" xfId="267"/>
    <cellStyle name="20% - Accent4 2 10" xfId="268"/>
    <cellStyle name="20% - Accent4 2 11" xfId="269"/>
    <cellStyle name="20% - Accent4 2 12" xfId="270"/>
    <cellStyle name="20% - Accent4 2 13" xfId="271"/>
    <cellStyle name="20% - Accent4 2 14" xfId="272"/>
    <cellStyle name="20% - Accent4 2 15" xfId="273"/>
    <cellStyle name="20% - Accent4 2 2" xfId="274"/>
    <cellStyle name="20% - Accent4 2 3" xfId="275"/>
    <cellStyle name="20% - Accent4 2 4" xfId="276"/>
    <cellStyle name="20% - Accent4 2 5" xfId="277"/>
    <cellStyle name="20% - Accent4 2 6" xfId="278"/>
    <cellStyle name="20% - Accent4 2 7" xfId="279"/>
    <cellStyle name="20% - Accent4 2 8" xfId="280"/>
    <cellStyle name="20% - Accent4 2 9" xfId="281"/>
    <cellStyle name="20% - Accent4 20" xfId="282"/>
    <cellStyle name="20% - Accent4 21" xfId="283"/>
    <cellStyle name="20% - Accent4 22" xfId="284"/>
    <cellStyle name="20% - Accent4 23" xfId="285"/>
    <cellStyle name="20% - Accent4 24" xfId="286"/>
    <cellStyle name="20% - Accent4 25" xfId="287"/>
    <cellStyle name="20% - Accent4 26" xfId="288"/>
    <cellStyle name="20% - Accent4 27" xfId="289"/>
    <cellStyle name="20% - Accent4 28" xfId="290"/>
    <cellStyle name="20% - Accent4 29" xfId="291"/>
    <cellStyle name="20% - Accent4 3" xfId="292"/>
    <cellStyle name="20% - Accent4 3 2" xfId="293"/>
    <cellStyle name="20% - Accent4 3 3" xfId="294"/>
    <cellStyle name="20% - Accent4 3 4" xfId="295"/>
    <cellStyle name="20% - Accent4 30" xfId="296"/>
    <cellStyle name="20% - Accent4 31" xfId="297"/>
    <cellStyle name="20% - Accent4 32" xfId="298"/>
    <cellStyle name="20% - Accent4 33" xfId="299"/>
    <cellStyle name="20% - Accent4 34" xfId="300"/>
    <cellStyle name="20% - Accent4 35" xfId="301"/>
    <cellStyle name="20% - Accent4 36" xfId="302"/>
    <cellStyle name="20% - Accent4 37" xfId="303"/>
    <cellStyle name="20% - Accent4 38" xfId="304"/>
    <cellStyle name="20% - Accent4 39" xfId="305"/>
    <cellStyle name="20% - Accent4 4" xfId="306"/>
    <cellStyle name="20% - Accent4 4 2" xfId="307"/>
    <cellStyle name="20% - Accent4 4 3" xfId="308"/>
    <cellStyle name="20% - Accent4 40" xfId="309"/>
    <cellStyle name="20% - Accent4 41" xfId="310"/>
    <cellStyle name="20% - Accent4 42" xfId="311"/>
    <cellStyle name="20% - Accent4 43" xfId="312"/>
    <cellStyle name="20% - Accent4 5" xfId="313"/>
    <cellStyle name="20% - Accent4 5 2" xfId="314"/>
    <cellStyle name="20% - Accent4 5 3" xfId="315"/>
    <cellStyle name="20% - Accent4 6" xfId="316"/>
    <cellStyle name="20% - Accent4 6 2" xfId="317"/>
    <cellStyle name="20% - Accent4 6 3" xfId="318"/>
    <cellStyle name="20% - Accent4 7" xfId="319"/>
    <cellStyle name="20% - Accent4 7 2" xfId="320"/>
    <cellStyle name="20% - Accent4 7 3" xfId="321"/>
    <cellStyle name="20% - Accent4 8" xfId="322"/>
    <cellStyle name="20% - Accent4 8 2" xfId="323"/>
    <cellStyle name="20% - Accent4 8 3" xfId="324"/>
    <cellStyle name="20% - Accent4 9" xfId="325"/>
    <cellStyle name="20% - Accent5 10" xfId="326"/>
    <cellStyle name="20% - Accent5 11" xfId="327"/>
    <cellStyle name="20% - Accent5 12" xfId="328"/>
    <cellStyle name="20% - Accent5 13" xfId="329"/>
    <cellStyle name="20% - Accent5 14" xfId="330"/>
    <cellStyle name="20% - Accent5 15" xfId="331"/>
    <cellStyle name="20% - Accent5 16" xfId="332"/>
    <cellStyle name="20% - Accent5 17" xfId="333"/>
    <cellStyle name="20% - Accent5 18" xfId="334"/>
    <cellStyle name="20% - Accent5 19" xfId="335"/>
    <cellStyle name="20% - Accent5 2" xfId="336"/>
    <cellStyle name="20% - Accent5 2 10" xfId="337"/>
    <cellStyle name="20% - Accent5 2 11" xfId="338"/>
    <cellStyle name="20% - Accent5 2 12" xfId="339"/>
    <cellStyle name="20% - Accent5 2 13" xfId="340"/>
    <cellStyle name="20% - Accent5 2 14" xfId="341"/>
    <cellStyle name="20% - Accent5 2 15" xfId="342"/>
    <cellStyle name="20% - Accent5 2 2" xfId="343"/>
    <cellStyle name="20% - Accent5 2 3" xfId="344"/>
    <cellStyle name="20% - Accent5 2 4" xfId="345"/>
    <cellStyle name="20% - Accent5 2 5" xfId="346"/>
    <cellStyle name="20% - Accent5 2 6" xfId="347"/>
    <cellStyle name="20% - Accent5 2 7" xfId="348"/>
    <cellStyle name="20% - Accent5 2 8" xfId="349"/>
    <cellStyle name="20% - Accent5 2 9" xfId="350"/>
    <cellStyle name="20% - Accent5 20" xfId="351"/>
    <cellStyle name="20% - Accent5 21" xfId="352"/>
    <cellStyle name="20% - Accent5 22" xfId="353"/>
    <cellStyle name="20% - Accent5 23" xfId="354"/>
    <cellStyle name="20% - Accent5 24" xfId="355"/>
    <cellStyle name="20% - Accent5 25" xfId="356"/>
    <cellStyle name="20% - Accent5 26" xfId="357"/>
    <cellStyle name="20% - Accent5 27" xfId="358"/>
    <cellStyle name="20% - Accent5 28" xfId="359"/>
    <cellStyle name="20% - Accent5 29" xfId="360"/>
    <cellStyle name="20% - Accent5 3" xfId="361"/>
    <cellStyle name="20% - Accent5 3 2" xfId="362"/>
    <cellStyle name="20% - Accent5 30" xfId="363"/>
    <cellStyle name="20% - Accent5 31" xfId="364"/>
    <cellStyle name="20% - Accent5 32" xfId="365"/>
    <cellStyle name="20% - Accent5 33" xfId="366"/>
    <cellStyle name="20% - Accent5 34" xfId="367"/>
    <cellStyle name="20% - Accent5 35" xfId="368"/>
    <cellStyle name="20% - Accent5 36" xfId="369"/>
    <cellStyle name="20% - Accent5 37" xfId="370"/>
    <cellStyle name="20% - Accent5 38" xfId="371"/>
    <cellStyle name="20% - Accent5 39" xfId="372"/>
    <cellStyle name="20% - Accent5 4" xfId="373"/>
    <cellStyle name="20% - Accent5 40" xfId="374"/>
    <cellStyle name="20% - Accent5 41" xfId="375"/>
    <cellStyle name="20% - Accent5 42" xfId="376"/>
    <cellStyle name="20% - Accent5 43" xfId="377"/>
    <cellStyle name="20% - Accent5 5" xfId="378"/>
    <cellStyle name="20% - Accent5 6" xfId="379"/>
    <cellStyle name="20% - Accent5 7" xfId="380"/>
    <cellStyle name="20% - Accent5 8" xfId="381"/>
    <cellStyle name="20% - Accent5 9" xfId="382"/>
    <cellStyle name="20% - Accent6 10" xfId="383"/>
    <cellStyle name="20% - Accent6 11" xfId="384"/>
    <cellStyle name="20% - Accent6 12" xfId="385"/>
    <cellStyle name="20% - Accent6 13" xfId="386"/>
    <cellStyle name="20% - Accent6 14" xfId="387"/>
    <cellStyle name="20% - Accent6 15" xfId="388"/>
    <cellStyle name="20% - Accent6 16" xfId="389"/>
    <cellStyle name="20% - Accent6 17" xfId="390"/>
    <cellStyle name="20% - Accent6 18" xfId="391"/>
    <cellStyle name="20% - Accent6 19" xfId="392"/>
    <cellStyle name="20% - Accent6 2" xfId="393"/>
    <cellStyle name="20% - Accent6 2 10" xfId="394"/>
    <cellStyle name="20% - Accent6 2 11" xfId="395"/>
    <cellStyle name="20% - Accent6 2 12" xfId="396"/>
    <cellStyle name="20% - Accent6 2 13" xfId="397"/>
    <cellStyle name="20% - Accent6 2 14" xfId="398"/>
    <cellStyle name="20% - Accent6 2 15" xfId="399"/>
    <cellStyle name="20% - Accent6 2 2" xfId="400"/>
    <cellStyle name="20% - Accent6 2 3" xfId="401"/>
    <cellStyle name="20% - Accent6 2 4" xfId="402"/>
    <cellStyle name="20% - Accent6 2 5" xfId="403"/>
    <cellStyle name="20% - Accent6 2 6" xfId="404"/>
    <cellStyle name="20% - Accent6 2 7" xfId="405"/>
    <cellStyle name="20% - Accent6 2 8" xfId="406"/>
    <cellStyle name="20% - Accent6 2 9" xfId="407"/>
    <cellStyle name="20% - Accent6 20" xfId="408"/>
    <cellStyle name="20% - Accent6 21" xfId="409"/>
    <cellStyle name="20% - Accent6 22" xfId="410"/>
    <cellStyle name="20% - Accent6 23" xfId="411"/>
    <cellStyle name="20% - Accent6 24" xfId="412"/>
    <cellStyle name="20% - Accent6 25" xfId="413"/>
    <cellStyle name="20% - Accent6 26" xfId="414"/>
    <cellStyle name="20% - Accent6 27" xfId="415"/>
    <cellStyle name="20% - Accent6 28" xfId="416"/>
    <cellStyle name="20% - Accent6 29" xfId="417"/>
    <cellStyle name="20% - Accent6 3" xfId="418"/>
    <cellStyle name="20% - Accent6 3 2" xfId="419"/>
    <cellStyle name="20% - Accent6 3 3" xfId="420"/>
    <cellStyle name="20% - Accent6 3 4" xfId="421"/>
    <cellStyle name="20% - Accent6 30" xfId="422"/>
    <cellStyle name="20% - Accent6 31" xfId="423"/>
    <cellStyle name="20% - Accent6 32" xfId="424"/>
    <cellStyle name="20% - Accent6 33" xfId="425"/>
    <cellStyle name="20% - Accent6 34" xfId="426"/>
    <cellStyle name="20% - Accent6 35" xfId="427"/>
    <cellStyle name="20% - Accent6 36" xfId="428"/>
    <cellStyle name="20% - Accent6 37" xfId="429"/>
    <cellStyle name="20% - Accent6 38" xfId="430"/>
    <cellStyle name="20% - Accent6 39" xfId="431"/>
    <cellStyle name="20% - Accent6 4" xfId="432"/>
    <cellStyle name="20% - Accent6 4 2" xfId="433"/>
    <cellStyle name="20% - Accent6 4 3" xfId="434"/>
    <cellStyle name="20% - Accent6 40" xfId="435"/>
    <cellStyle name="20% - Accent6 41" xfId="436"/>
    <cellStyle name="20% - Accent6 42" xfId="437"/>
    <cellStyle name="20% - Accent6 43" xfId="438"/>
    <cellStyle name="20% - Accent6 44" xfId="439"/>
    <cellStyle name="20% - Accent6 44 2" xfId="440"/>
    <cellStyle name="20% - Accent6 5" xfId="441"/>
    <cellStyle name="20% - Accent6 5 2" xfId="442"/>
    <cellStyle name="20% - Accent6 5 3" xfId="443"/>
    <cellStyle name="20% - Accent6 6" xfId="444"/>
    <cellStyle name="20% - Accent6 6 2" xfId="445"/>
    <cellStyle name="20% - Accent6 6 3" xfId="446"/>
    <cellStyle name="20% - Accent6 7" xfId="447"/>
    <cellStyle name="20% - Accent6 7 2" xfId="448"/>
    <cellStyle name="20% - Accent6 7 3" xfId="449"/>
    <cellStyle name="20% - Accent6 8" xfId="450"/>
    <cellStyle name="20% - Accent6 8 2" xfId="451"/>
    <cellStyle name="20% - Accent6 8 3" xfId="452"/>
    <cellStyle name="20% - Accent6 9" xfId="453"/>
    <cellStyle name="20% - Akzent1" xfId="454"/>
    <cellStyle name="20% - Akzent2" xfId="455"/>
    <cellStyle name="20% - Akzent3" xfId="456"/>
    <cellStyle name="20% - Akzent4" xfId="457"/>
    <cellStyle name="20% - Akzent5" xfId="458"/>
    <cellStyle name="20% - Akzent6" xfId="459"/>
    <cellStyle name="2x indented GHG Textfiels" xfId="460"/>
    <cellStyle name="40% - Accent1 10" xfId="461"/>
    <cellStyle name="40% - Accent1 11" xfId="462"/>
    <cellStyle name="40% - Accent1 12" xfId="463"/>
    <cellStyle name="40% - Accent1 13" xfId="464"/>
    <cellStyle name="40% - Accent1 14" xfId="465"/>
    <cellStyle name="40% - Accent1 15" xfId="466"/>
    <cellStyle name="40% - Accent1 16" xfId="467"/>
    <cellStyle name="40% - Accent1 17" xfId="468"/>
    <cellStyle name="40% - Accent1 18" xfId="469"/>
    <cellStyle name="40% - Accent1 19" xfId="470"/>
    <cellStyle name="40% - Accent1 2" xfId="471"/>
    <cellStyle name="40% - Accent1 2 10" xfId="472"/>
    <cellStyle name="40% - Accent1 2 11" xfId="473"/>
    <cellStyle name="40% - Accent1 2 12" xfId="474"/>
    <cellStyle name="40% - Accent1 2 13" xfId="475"/>
    <cellStyle name="40% - Accent1 2 14" xfId="476"/>
    <cellStyle name="40% - Accent1 2 15" xfId="477"/>
    <cellStyle name="40% - Accent1 2 2" xfId="478"/>
    <cellStyle name="40% - Accent1 2 3" xfId="479"/>
    <cellStyle name="40% - Accent1 2 4" xfId="480"/>
    <cellStyle name="40% - Accent1 2 5" xfId="481"/>
    <cellStyle name="40% - Accent1 2 6" xfId="482"/>
    <cellStyle name="40% - Accent1 2 7" xfId="483"/>
    <cellStyle name="40% - Accent1 2 8" xfId="484"/>
    <cellStyle name="40% - Accent1 2 9" xfId="485"/>
    <cellStyle name="40% - Accent1 20" xfId="486"/>
    <cellStyle name="40% - Accent1 21" xfId="487"/>
    <cellStyle name="40% - Accent1 22" xfId="488"/>
    <cellStyle name="40% - Accent1 23" xfId="489"/>
    <cellStyle name="40% - Accent1 24" xfId="490"/>
    <cellStyle name="40% - Accent1 25" xfId="491"/>
    <cellStyle name="40% - Accent1 26" xfId="492"/>
    <cellStyle name="40% - Accent1 27" xfId="493"/>
    <cellStyle name="40% - Accent1 28" xfId="494"/>
    <cellStyle name="40% - Accent1 29" xfId="495"/>
    <cellStyle name="40% - Accent1 3" xfId="496"/>
    <cellStyle name="40% - Accent1 3 2" xfId="497"/>
    <cellStyle name="40% - Accent1 3 3" xfId="498"/>
    <cellStyle name="40% - Accent1 3 4" xfId="499"/>
    <cellStyle name="40% - Accent1 30" xfId="500"/>
    <cellStyle name="40% - Accent1 31" xfId="501"/>
    <cellStyle name="40% - Accent1 32" xfId="502"/>
    <cellStyle name="40% - Accent1 33" xfId="503"/>
    <cellStyle name="40% - Accent1 34" xfId="504"/>
    <cellStyle name="40% - Accent1 35" xfId="505"/>
    <cellStyle name="40% - Accent1 36" xfId="506"/>
    <cellStyle name="40% - Accent1 37" xfId="507"/>
    <cellStyle name="40% - Accent1 38" xfId="508"/>
    <cellStyle name="40% - Accent1 39" xfId="509"/>
    <cellStyle name="40% - Accent1 4" xfId="510"/>
    <cellStyle name="40% - Accent1 4 2" xfId="511"/>
    <cellStyle name="40% - Accent1 4 3" xfId="512"/>
    <cellStyle name="40% - Accent1 40" xfId="513"/>
    <cellStyle name="40% - Accent1 41" xfId="514"/>
    <cellStyle name="40% - Accent1 42" xfId="515"/>
    <cellStyle name="40% - Accent1 43" xfId="516"/>
    <cellStyle name="40% - Accent1 5" xfId="517"/>
    <cellStyle name="40% - Accent1 5 2" xfId="518"/>
    <cellStyle name="40% - Accent1 5 3" xfId="519"/>
    <cellStyle name="40% - Accent1 6" xfId="520"/>
    <cellStyle name="40% - Accent1 6 2" xfId="521"/>
    <cellStyle name="40% - Accent1 6 3" xfId="522"/>
    <cellStyle name="40% - Accent1 7" xfId="523"/>
    <cellStyle name="40% - Accent1 7 2" xfId="524"/>
    <cellStyle name="40% - Accent1 7 3" xfId="525"/>
    <cellStyle name="40% - Accent1 8" xfId="526"/>
    <cellStyle name="40% - Accent1 8 2" xfId="527"/>
    <cellStyle name="40% - Accent1 8 3" xfId="528"/>
    <cellStyle name="40% - Accent1 9" xfId="529"/>
    <cellStyle name="40% - Accent2 10" xfId="530"/>
    <cellStyle name="40% - Accent2 11" xfId="531"/>
    <cellStyle name="40% - Accent2 12" xfId="532"/>
    <cellStyle name="40% - Accent2 13" xfId="533"/>
    <cellStyle name="40% - Accent2 14" xfId="534"/>
    <cellStyle name="40% - Accent2 15" xfId="535"/>
    <cellStyle name="40% - Accent2 16" xfId="536"/>
    <cellStyle name="40% - Accent2 17" xfId="537"/>
    <cellStyle name="40% - Accent2 18" xfId="538"/>
    <cellStyle name="40% - Accent2 19" xfId="539"/>
    <cellStyle name="40% - Accent2 2" xfId="540"/>
    <cellStyle name="40% - Accent2 2 10" xfId="541"/>
    <cellStyle name="40% - Accent2 2 11" xfId="542"/>
    <cellStyle name="40% - Accent2 2 12" xfId="543"/>
    <cellStyle name="40% - Accent2 2 13" xfId="544"/>
    <cellStyle name="40% - Accent2 2 14" xfId="545"/>
    <cellStyle name="40% - Accent2 2 15" xfId="546"/>
    <cellStyle name="40% - Accent2 2 16" xfId="547"/>
    <cellStyle name="40% - Accent2 2 2" xfId="548"/>
    <cellStyle name="40% - Accent2 2 2 2" xfId="549"/>
    <cellStyle name="40% - Accent2 2 3" xfId="550"/>
    <cellStyle name="40% - Accent2 2 4" xfId="551"/>
    <cellStyle name="40% - Accent2 2 5" xfId="552"/>
    <cellStyle name="40% - Accent2 2 6" xfId="553"/>
    <cellStyle name="40% - Accent2 2 7" xfId="554"/>
    <cellStyle name="40% - Accent2 2 8" xfId="555"/>
    <cellStyle name="40% - Accent2 2 9" xfId="556"/>
    <cellStyle name="40% - Accent2 20" xfId="557"/>
    <cellStyle name="40% - Accent2 21" xfId="558"/>
    <cellStyle name="40% - Accent2 22" xfId="559"/>
    <cellStyle name="40% - Accent2 23" xfId="560"/>
    <cellStyle name="40% - Accent2 24" xfId="561"/>
    <cellStyle name="40% - Accent2 25" xfId="562"/>
    <cellStyle name="40% - Accent2 26" xfId="563"/>
    <cellStyle name="40% - Accent2 27" xfId="564"/>
    <cellStyle name="40% - Accent2 28" xfId="565"/>
    <cellStyle name="40% - Accent2 29" xfId="566"/>
    <cellStyle name="40% - Accent2 3" xfId="567"/>
    <cellStyle name="40% - Accent2 3 2" xfId="568"/>
    <cellStyle name="40% - Accent2 30" xfId="569"/>
    <cellStyle name="40% - Accent2 31" xfId="570"/>
    <cellStyle name="40% - Accent2 32" xfId="571"/>
    <cellStyle name="40% - Accent2 33" xfId="572"/>
    <cellStyle name="40% - Accent2 34" xfId="573"/>
    <cellStyle name="40% - Accent2 35" xfId="574"/>
    <cellStyle name="40% - Accent2 36" xfId="575"/>
    <cellStyle name="40% - Accent2 37" xfId="576"/>
    <cellStyle name="40% - Accent2 38" xfId="577"/>
    <cellStyle name="40% - Accent2 39" xfId="578"/>
    <cellStyle name="40% - Accent2 4" xfId="579"/>
    <cellStyle name="40% - Accent2 40" xfId="580"/>
    <cellStyle name="40% - Accent2 41" xfId="581"/>
    <cellStyle name="40% - Accent2 42" xfId="582"/>
    <cellStyle name="40% - Accent2 43" xfId="583"/>
    <cellStyle name="40% - Accent2 5" xfId="584"/>
    <cellStyle name="40% - Accent2 6" xfId="585"/>
    <cellStyle name="40% - Accent2 7" xfId="586"/>
    <cellStyle name="40% - Accent2 8" xfId="587"/>
    <cellStyle name="40% - Accent2 9" xfId="588"/>
    <cellStyle name="40% - Accent3 10" xfId="589"/>
    <cellStyle name="40% - Accent3 11" xfId="590"/>
    <cellStyle name="40% - Accent3 12" xfId="591"/>
    <cellStyle name="40% - Accent3 13" xfId="592"/>
    <cellStyle name="40% - Accent3 14" xfId="593"/>
    <cellStyle name="40% - Accent3 15" xfId="594"/>
    <cellStyle name="40% - Accent3 16" xfId="595"/>
    <cellStyle name="40% - Accent3 17" xfId="596"/>
    <cellStyle name="40% - Accent3 18" xfId="597"/>
    <cellStyle name="40% - Accent3 19" xfId="598"/>
    <cellStyle name="40% - Accent3 2" xfId="599"/>
    <cellStyle name="40% - Accent3 2 10" xfId="600"/>
    <cellStyle name="40% - Accent3 2 11" xfId="601"/>
    <cellStyle name="40% - Accent3 2 12" xfId="602"/>
    <cellStyle name="40% - Accent3 2 13" xfId="603"/>
    <cellStyle name="40% - Accent3 2 14" xfId="604"/>
    <cellStyle name="40% - Accent3 2 15" xfId="605"/>
    <cellStyle name="40% - Accent3 2 2" xfId="606"/>
    <cellStyle name="40% - Accent3 2 3" xfId="607"/>
    <cellStyle name="40% - Accent3 2 4" xfId="608"/>
    <cellStyle name="40% - Accent3 2 5" xfId="609"/>
    <cellStyle name="40% - Accent3 2 6" xfId="610"/>
    <cellStyle name="40% - Accent3 2 7" xfId="611"/>
    <cellStyle name="40% - Accent3 2 8" xfId="612"/>
    <cellStyle name="40% - Accent3 2 9" xfId="613"/>
    <cellStyle name="40% - Accent3 20" xfId="614"/>
    <cellStyle name="40% - Accent3 21" xfId="615"/>
    <cellStyle name="40% - Accent3 22" xfId="616"/>
    <cellStyle name="40% - Accent3 23" xfId="617"/>
    <cellStyle name="40% - Accent3 24" xfId="618"/>
    <cellStyle name="40% - Accent3 25" xfId="619"/>
    <cellStyle name="40% - Accent3 26" xfId="620"/>
    <cellStyle name="40% - Accent3 27" xfId="621"/>
    <cellStyle name="40% - Accent3 28" xfId="622"/>
    <cellStyle name="40% - Accent3 29" xfId="623"/>
    <cellStyle name="40% - Accent3 3" xfId="624"/>
    <cellStyle name="40% - Accent3 3 2" xfId="625"/>
    <cellStyle name="40% - Accent3 3 3" xfId="626"/>
    <cellStyle name="40% - Accent3 3 4" xfId="627"/>
    <cellStyle name="40% - Accent3 30" xfId="628"/>
    <cellStyle name="40% - Accent3 31" xfId="629"/>
    <cellStyle name="40% - Accent3 32" xfId="630"/>
    <cellStyle name="40% - Accent3 33" xfId="631"/>
    <cellStyle name="40% - Accent3 34" xfId="632"/>
    <cellStyle name="40% - Accent3 35" xfId="633"/>
    <cellStyle name="40% - Accent3 36" xfId="634"/>
    <cellStyle name="40% - Accent3 37" xfId="635"/>
    <cellStyle name="40% - Accent3 38" xfId="636"/>
    <cellStyle name="40% - Accent3 39" xfId="637"/>
    <cellStyle name="40% - Accent3 4" xfId="638"/>
    <cellStyle name="40% - Accent3 4 2" xfId="639"/>
    <cellStyle name="40% - Accent3 4 3" xfId="640"/>
    <cellStyle name="40% - Accent3 40" xfId="641"/>
    <cellStyle name="40% - Accent3 41" xfId="642"/>
    <cellStyle name="40% - Accent3 42" xfId="643"/>
    <cellStyle name="40% - Accent3 43" xfId="644"/>
    <cellStyle name="40% - Accent3 5" xfId="645"/>
    <cellStyle name="40% - Accent3 5 2" xfId="646"/>
    <cellStyle name="40% - Accent3 5 3" xfId="647"/>
    <cellStyle name="40% - Accent3 6" xfId="648"/>
    <cellStyle name="40% - Accent3 6 2" xfId="649"/>
    <cellStyle name="40% - Accent3 6 3" xfId="650"/>
    <cellStyle name="40% - Accent3 7" xfId="651"/>
    <cellStyle name="40% - Accent3 7 2" xfId="652"/>
    <cellStyle name="40% - Accent3 7 3" xfId="653"/>
    <cellStyle name="40% - Accent3 8" xfId="654"/>
    <cellStyle name="40% - Accent3 8 2" xfId="655"/>
    <cellStyle name="40% - Accent3 8 3" xfId="656"/>
    <cellStyle name="40% - Accent3 9" xfId="657"/>
    <cellStyle name="40% - Accent4 10" xfId="658"/>
    <cellStyle name="40% - Accent4 11" xfId="659"/>
    <cellStyle name="40% - Accent4 12" xfId="660"/>
    <cellStyle name="40% - Accent4 13" xfId="661"/>
    <cellStyle name="40% - Accent4 14" xfId="662"/>
    <cellStyle name="40% - Accent4 15" xfId="663"/>
    <cellStyle name="40% - Accent4 16" xfId="664"/>
    <cellStyle name="40% - Accent4 17" xfId="665"/>
    <cellStyle name="40% - Accent4 18" xfId="666"/>
    <cellStyle name="40% - Accent4 19" xfId="667"/>
    <cellStyle name="40% - Accent4 2" xfId="668"/>
    <cellStyle name="40% - Accent4 2 10" xfId="669"/>
    <cellStyle name="40% - Accent4 2 11" xfId="670"/>
    <cellStyle name="40% - Accent4 2 12" xfId="671"/>
    <cellStyle name="40% - Accent4 2 13" xfId="672"/>
    <cellStyle name="40% - Accent4 2 14" xfId="673"/>
    <cellStyle name="40% - Accent4 2 15" xfId="674"/>
    <cellStyle name="40% - Accent4 2 2" xfId="675"/>
    <cellStyle name="40% - Accent4 2 3" xfId="676"/>
    <cellStyle name="40% - Accent4 2 4" xfId="677"/>
    <cellStyle name="40% - Accent4 2 5" xfId="678"/>
    <cellStyle name="40% - Accent4 2 6" xfId="679"/>
    <cellStyle name="40% - Accent4 2 7" xfId="680"/>
    <cellStyle name="40% - Accent4 2 8" xfId="681"/>
    <cellStyle name="40% - Accent4 2 9" xfId="682"/>
    <cellStyle name="40% - Accent4 20" xfId="683"/>
    <cellStyle name="40% - Accent4 21" xfId="684"/>
    <cellStyle name="40% - Accent4 22" xfId="685"/>
    <cellStyle name="40% - Accent4 23" xfId="686"/>
    <cellStyle name="40% - Accent4 24" xfId="687"/>
    <cellStyle name="40% - Accent4 25" xfId="688"/>
    <cellStyle name="40% - Accent4 26" xfId="689"/>
    <cellStyle name="40% - Accent4 27" xfId="690"/>
    <cellStyle name="40% - Accent4 28" xfId="691"/>
    <cellStyle name="40% - Accent4 29" xfId="692"/>
    <cellStyle name="40% - Accent4 3" xfId="693"/>
    <cellStyle name="40% - Accent4 3 2" xfId="694"/>
    <cellStyle name="40% - Accent4 3 3" xfId="695"/>
    <cellStyle name="40% - Accent4 3 4" xfId="696"/>
    <cellStyle name="40% - Accent4 30" xfId="697"/>
    <cellStyle name="40% - Accent4 31" xfId="698"/>
    <cellStyle name="40% - Accent4 32" xfId="699"/>
    <cellStyle name="40% - Accent4 33" xfId="700"/>
    <cellStyle name="40% - Accent4 34" xfId="701"/>
    <cellStyle name="40% - Accent4 35" xfId="702"/>
    <cellStyle name="40% - Accent4 36" xfId="703"/>
    <cellStyle name="40% - Accent4 37" xfId="704"/>
    <cellStyle name="40% - Accent4 38" xfId="705"/>
    <cellStyle name="40% - Accent4 39" xfId="706"/>
    <cellStyle name="40% - Accent4 4" xfId="707"/>
    <cellStyle name="40% - Accent4 4 2" xfId="708"/>
    <cellStyle name="40% - Accent4 4 3" xfId="709"/>
    <cellStyle name="40% - Accent4 40" xfId="710"/>
    <cellStyle name="40% - Accent4 41" xfId="711"/>
    <cellStyle name="40% - Accent4 42" xfId="712"/>
    <cellStyle name="40% - Accent4 43" xfId="713"/>
    <cellStyle name="40% - Accent4 5" xfId="714"/>
    <cellStyle name="40% - Accent4 5 2" xfId="715"/>
    <cellStyle name="40% - Accent4 5 3" xfId="716"/>
    <cellStyle name="40% - Accent4 6" xfId="717"/>
    <cellStyle name="40% - Accent4 6 2" xfId="718"/>
    <cellStyle name="40% - Accent4 6 3" xfId="719"/>
    <cellStyle name="40% - Accent4 7" xfId="720"/>
    <cellStyle name="40% - Accent4 7 2" xfId="721"/>
    <cellStyle name="40% - Accent4 7 3" xfId="722"/>
    <cellStyle name="40% - Accent4 8" xfId="723"/>
    <cellStyle name="40% - Accent4 8 2" xfId="724"/>
    <cellStyle name="40% - Accent4 8 3" xfId="725"/>
    <cellStyle name="40% - Accent4 9" xfId="726"/>
    <cellStyle name="40% - Accent5 10" xfId="727"/>
    <cellStyle name="40% - Accent5 11" xfId="728"/>
    <cellStyle name="40% - Accent5 12" xfId="729"/>
    <cellStyle name="40% - Accent5 13" xfId="730"/>
    <cellStyle name="40% - Accent5 14" xfId="731"/>
    <cellStyle name="40% - Accent5 15" xfId="732"/>
    <cellStyle name="40% - Accent5 16" xfId="733"/>
    <cellStyle name="40% - Accent5 17" xfId="734"/>
    <cellStyle name="40% - Accent5 18" xfId="735"/>
    <cellStyle name="40% - Accent5 19" xfId="736"/>
    <cellStyle name="40% - Accent5 2" xfId="737"/>
    <cellStyle name="40% - Accent5 2 10" xfId="738"/>
    <cellStyle name="40% - Accent5 2 11" xfId="739"/>
    <cellStyle name="40% - Accent5 2 12" xfId="740"/>
    <cellStyle name="40% - Accent5 2 13" xfId="741"/>
    <cellStyle name="40% - Accent5 2 14" xfId="742"/>
    <cellStyle name="40% - Accent5 2 15" xfId="743"/>
    <cellStyle name="40% - Accent5 2 2" xfId="744"/>
    <cellStyle name="40% - Accent5 2 3" xfId="745"/>
    <cellStyle name="40% - Accent5 2 4" xfId="746"/>
    <cellStyle name="40% - Accent5 2 5" xfId="747"/>
    <cellStyle name="40% - Accent5 2 6" xfId="748"/>
    <cellStyle name="40% - Accent5 2 7" xfId="749"/>
    <cellStyle name="40% - Accent5 2 8" xfId="750"/>
    <cellStyle name="40% - Accent5 2 9" xfId="751"/>
    <cellStyle name="40% - Accent5 20" xfId="752"/>
    <cellStyle name="40% - Accent5 21" xfId="753"/>
    <cellStyle name="40% - Accent5 22" xfId="754"/>
    <cellStyle name="40% - Accent5 23" xfId="755"/>
    <cellStyle name="40% - Accent5 24" xfId="756"/>
    <cellStyle name="40% - Accent5 25" xfId="757"/>
    <cellStyle name="40% - Accent5 26" xfId="758"/>
    <cellStyle name="40% - Accent5 27" xfId="759"/>
    <cellStyle name="40% - Accent5 28" xfId="760"/>
    <cellStyle name="40% - Accent5 29" xfId="761"/>
    <cellStyle name="40% - Accent5 3" xfId="762"/>
    <cellStyle name="40% - Accent5 3 2" xfId="763"/>
    <cellStyle name="40% - Accent5 3 3" xfId="764"/>
    <cellStyle name="40% - Accent5 3 4" xfId="765"/>
    <cellStyle name="40% - Accent5 30" xfId="766"/>
    <cellStyle name="40% - Accent5 31" xfId="767"/>
    <cellStyle name="40% - Accent5 32" xfId="768"/>
    <cellStyle name="40% - Accent5 33" xfId="769"/>
    <cellStyle name="40% - Accent5 34" xfId="770"/>
    <cellStyle name="40% - Accent5 35" xfId="771"/>
    <cellStyle name="40% - Accent5 36" xfId="772"/>
    <cellStyle name="40% - Accent5 37" xfId="773"/>
    <cellStyle name="40% - Accent5 38" xfId="774"/>
    <cellStyle name="40% - Accent5 39" xfId="775"/>
    <cellStyle name="40% - Accent5 4" xfId="776"/>
    <cellStyle name="40% - Accent5 4 2" xfId="777"/>
    <cellStyle name="40% - Accent5 4 3" xfId="778"/>
    <cellStyle name="40% - Accent5 40" xfId="779"/>
    <cellStyle name="40% - Accent5 41" xfId="780"/>
    <cellStyle name="40% - Accent5 42" xfId="781"/>
    <cellStyle name="40% - Accent5 43" xfId="782"/>
    <cellStyle name="40% - Accent5 5" xfId="783"/>
    <cellStyle name="40% - Accent5 5 2" xfId="784"/>
    <cellStyle name="40% - Accent5 5 3" xfId="785"/>
    <cellStyle name="40% - Accent5 6" xfId="786"/>
    <cellStyle name="40% - Accent5 6 2" xfId="787"/>
    <cellStyle name="40% - Accent5 6 3" xfId="788"/>
    <cellStyle name="40% - Accent5 7" xfId="789"/>
    <cellStyle name="40% - Accent5 7 2" xfId="790"/>
    <cellStyle name="40% - Accent5 7 3" xfId="791"/>
    <cellStyle name="40% - Accent5 8" xfId="792"/>
    <cellStyle name="40% - Accent5 8 2" xfId="793"/>
    <cellStyle name="40% - Accent5 8 3" xfId="794"/>
    <cellStyle name="40% - Accent5 9" xfId="795"/>
    <cellStyle name="40% - Accent6 10" xfId="796"/>
    <cellStyle name="40% - Accent6 11" xfId="797"/>
    <cellStyle name="40% - Accent6 12" xfId="798"/>
    <cellStyle name="40% - Accent6 13" xfId="799"/>
    <cellStyle name="40% - Accent6 14" xfId="800"/>
    <cellStyle name="40% - Accent6 15" xfId="801"/>
    <cellStyle name="40% - Accent6 16" xfId="802"/>
    <cellStyle name="40% - Accent6 17" xfId="803"/>
    <cellStyle name="40% - Accent6 18" xfId="804"/>
    <cellStyle name="40% - Accent6 19" xfId="805"/>
    <cellStyle name="40% - Accent6 2" xfId="806"/>
    <cellStyle name="40% - Accent6 2 10" xfId="807"/>
    <cellStyle name="40% - Accent6 2 11" xfId="808"/>
    <cellStyle name="40% - Accent6 2 12" xfId="809"/>
    <cellStyle name="40% - Accent6 2 13" xfId="810"/>
    <cellStyle name="40% - Accent6 2 14" xfId="811"/>
    <cellStyle name="40% - Accent6 2 15" xfId="812"/>
    <cellStyle name="40% - Accent6 2 2" xfId="813"/>
    <cellStyle name="40% - Accent6 2 3" xfId="814"/>
    <cellStyle name="40% - Accent6 2 4" xfId="815"/>
    <cellStyle name="40% - Accent6 2 5" xfId="816"/>
    <cellStyle name="40% - Accent6 2 6" xfId="817"/>
    <cellStyle name="40% - Accent6 2 7" xfId="818"/>
    <cellStyle name="40% - Accent6 2 8" xfId="819"/>
    <cellStyle name="40% - Accent6 2 9" xfId="820"/>
    <cellStyle name="40% - Accent6 20" xfId="821"/>
    <cellStyle name="40% - Accent6 21" xfId="822"/>
    <cellStyle name="40% - Accent6 22" xfId="823"/>
    <cellStyle name="40% - Accent6 23" xfId="824"/>
    <cellStyle name="40% - Accent6 24" xfId="825"/>
    <cellStyle name="40% - Accent6 25" xfId="826"/>
    <cellStyle name="40% - Accent6 26" xfId="827"/>
    <cellStyle name="40% - Accent6 27" xfId="828"/>
    <cellStyle name="40% - Accent6 28" xfId="829"/>
    <cellStyle name="40% - Accent6 29" xfId="830"/>
    <cellStyle name="40% - Accent6 3" xfId="831"/>
    <cellStyle name="40% - Accent6 3 2" xfId="832"/>
    <cellStyle name="40% - Accent6 3 3" xfId="833"/>
    <cellStyle name="40% - Accent6 3 4" xfId="834"/>
    <cellStyle name="40% - Accent6 30" xfId="835"/>
    <cellStyle name="40% - Accent6 31" xfId="836"/>
    <cellStyle name="40% - Accent6 32" xfId="837"/>
    <cellStyle name="40% - Accent6 33" xfId="838"/>
    <cellStyle name="40% - Accent6 34" xfId="839"/>
    <cellStyle name="40% - Accent6 35" xfId="840"/>
    <cellStyle name="40% - Accent6 36" xfId="841"/>
    <cellStyle name="40% - Accent6 37" xfId="842"/>
    <cellStyle name="40% - Accent6 38" xfId="843"/>
    <cellStyle name="40% - Accent6 39" xfId="844"/>
    <cellStyle name="40% - Accent6 4" xfId="845"/>
    <cellStyle name="40% - Accent6 4 2" xfId="846"/>
    <cellStyle name="40% - Accent6 4 3" xfId="847"/>
    <cellStyle name="40% - Accent6 40" xfId="848"/>
    <cellStyle name="40% - Accent6 41" xfId="849"/>
    <cellStyle name="40% - Accent6 42" xfId="850"/>
    <cellStyle name="40% - Accent6 43" xfId="851"/>
    <cellStyle name="40% - Accent6 5" xfId="852"/>
    <cellStyle name="40% - Accent6 5 2" xfId="853"/>
    <cellStyle name="40% - Accent6 5 3" xfId="854"/>
    <cellStyle name="40% - Accent6 6" xfId="855"/>
    <cellStyle name="40% - Accent6 6 2" xfId="856"/>
    <cellStyle name="40% - Accent6 6 3" xfId="857"/>
    <cellStyle name="40% - Accent6 7" xfId="858"/>
    <cellStyle name="40% - Accent6 7 2" xfId="859"/>
    <cellStyle name="40% - Accent6 7 3" xfId="860"/>
    <cellStyle name="40% - Accent6 8" xfId="861"/>
    <cellStyle name="40% - Accent6 8 2" xfId="862"/>
    <cellStyle name="40% - Accent6 8 3" xfId="863"/>
    <cellStyle name="40% - Accent6 9" xfId="864"/>
    <cellStyle name="40% - Akzent1" xfId="865"/>
    <cellStyle name="40% - Akzent2" xfId="866"/>
    <cellStyle name="40% - Akzent3" xfId="867"/>
    <cellStyle name="40% - Akzent4" xfId="868"/>
    <cellStyle name="40% - Akzent5" xfId="869"/>
    <cellStyle name="40% - Akzent6" xfId="870"/>
    <cellStyle name="5x indented GHG Textfiels" xfId="871"/>
    <cellStyle name="60% - Accent1 10" xfId="872"/>
    <cellStyle name="60% - Accent1 11" xfId="873"/>
    <cellStyle name="60% - Accent1 12" xfId="874"/>
    <cellStyle name="60% - Accent1 13" xfId="875"/>
    <cellStyle name="60% - Accent1 14" xfId="876"/>
    <cellStyle name="60% - Accent1 15" xfId="877"/>
    <cellStyle name="60% - Accent1 16" xfId="878"/>
    <cellStyle name="60% - Accent1 17" xfId="879"/>
    <cellStyle name="60% - Accent1 18" xfId="880"/>
    <cellStyle name="60% - Accent1 19" xfId="881"/>
    <cellStyle name="60% - Accent1 2" xfId="882"/>
    <cellStyle name="60% - Accent1 2 10" xfId="883"/>
    <cellStyle name="60% - Accent1 2 11" xfId="884"/>
    <cellStyle name="60% - Accent1 2 2" xfId="885"/>
    <cellStyle name="60% - Accent1 2 3" xfId="886"/>
    <cellStyle name="60% - Accent1 2 4" xfId="887"/>
    <cellStyle name="60% - Accent1 2 5" xfId="888"/>
    <cellStyle name="60% - Accent1 2 6" xfId="889"/>
    <cellStyle name="60% - Accent1 2 7" xfId="890"/>
    <cellStyle name="60% - Accent1 2 8" xfId="891"/>
    <cellStyle name="60% - Accent1 2 9" xfId="892"/>
    <cellStyle name="60% - Accent1 20" xfId="893"/>
    <cellStyle name="60% - Accent1 21" xfId="894"/>
    <cellStyle name="60% - Accent1 22" xfId="895"/>
    <cellStyle name="60% - Accent1 23" xfId="896"/>
    <cellStyle name="60% - Accent1 24" xfId="897"/>
    <cellStyle name="60% - Accent1 25" xfId="898"/>
    <cellStyle name="60% - Accent1 26" xfId="899"/>
    <cellStyle name="60% - Accent1 27" xfId="900"/>
    <cellStyle name="60% - Accent1 28" xfId="901"/>
    <cellStyle name="60% - Accent1 29" xfId="902"/>
    <cellStyle name="60% - Accent1 3" xfId="903"/>
    <cellStyle name="60% - Accent1 3 2" xfId="904"/>
    <cellStyle name="60% - Accent1 3 3" xfId="905"/>
    <cellStyle name="60% - Accent1 3 4" xfId="906"/>
    <cellStyle name="60% - Accent1 30" xfId="907"/>
    <cellStyle name="60% - Accent1 31" xfId="908"/>
    <cellStyle name="60% - Accent1 32" xfId="909"/>
    <cellStyle name="60% - Accent1 33" xfId="910"/>
    <cellStyle name="60% - Accent1 34" xfId="911"/>
    <cellStyle name="60% - Accent1 35" xfId="912"/>
    <cellStyle name="60% - Accent1 36" xfId="913"/>
    <cellStyle name="60% - Accent1 37" xfId="914"/>
    <cellStyle name="60% - Accent1 38" xfId="915"/>
    <cellStyle name="60% - Accent1 39" xfId="916"/>
    <cellStyle name="60% - Accent1 4" xfId="917"/>
    <cellStyle name="60% - Accent1 40" xfId="918"/>
    <cellStyle name="60% - Accent1 41" xfId="919"/>
    <cellStyle name="60% - Accent1 42" xfId="920"/>
    <cellStyle name="60% - Accent1 43" xfId="921"/>
    <cellStyle name="60% - Accent1 5" xfId="922"/>
    <cellStyle name="60% - Accent1 6" xfId="923"/>
    <cellStyle name="60% - Accent1 7" xfId="924"/>
    <cellStyle name="60% - Accent1 8" xfId="925"/>
    <cellStyle name="60% - Accent1 9" xfId="926"/>
    <cellStyle name="60% - Accent2 10" xfId="927"/>
    <cellStyle name="60% - Accent2 11" xfId="928"/>
    <cellStyle name="60% - Accent2 12" xfId="929"/>
    <cellStyle name="60% - Accent2 13" xfId="930"/>
    <cellStyle name="60% - Accent2 14" xfId="931"/>
    <cellStyle name="60% - Accent2 15" xfId="932"/>
    <cellStyle name="60% - Accent2 16" xfId="933"/>
    <cellStyle name="60% - Accent2 17" xfId="934"/>
    <cellStyle name="60% - Accent2 18" xfId="935"/>
    <cellStyle name="60% - Accent2 19" xfId="936"/>
    <cellStyle name="60% - Accent2 2" xfId="937"/>
    <cellStyle name="60% - Accent2 2 10" xfId="938"/>
    <cellStyle name="60% - Accent2 2 11" xfId="939"/>
    <cellStyle name="60% - Accent2 2 2" xfId="940"/>
    <cellStyle name="60% - Accent2 2 3" xfId="941"/>
    <cellStyle name="60% - Accent2 2 4" xfId="942"/>
    <cellStyle name="60% - Accent2 2 5" xfId="943"/>
    <cellStyle name="60% - Accent2 2 6" xfId="944"/>
    <cellStyle name="60% - Accent2 2 7" xfId="945"/>
    <cellStyle name="60% - Accent2 2 8" xfId="946"/>
    <cellStyle name="60% - Accent2 2 9" xfId="947"/>
    <cellStyle name="60% - Accent2 20" xfId="948"/>
    <cellStyle name="60% - Accent2 21" xfId="949"/>
    <cellStyle name="60% - Accent2 22" xfId="950"/>
    <cellStyle name="60% - Accent2 23" xfId="951"/>
    <cellStyle name="60% - Accent2 24" xfId="952"/>
    <cellStyle name="60% - Accent2 25" xfId="953"/>
    <cellStyle name="60% - Accent2 26" xfId="954"/>
    <cellStyle name="60% - Accent2 27" xfId="955"/>
    <cellStyle name="60% - Accent2 28" xfId="956"/>
    <cellStyle name="60% - Accent2 29" xfId="957"/>
    <cellStyle name="60% - Accent2 3" xfId="958"/>
    <cellStyle name="60% - Accent2 3 2" xfId="959"/>
    <cellStyle name="60% - Accent2 3 3" xfId="960"/>
    <cellStyle name="60% - Accent2 3 4" xfId="961"/>
    <cellStyle name="60% - Accent2 30" xfId="962"/>
    <cellStyle name="60% - Accent2 31" xfId="963"/>
    <cellStyle name="60% - Accent2 32" xfId="964"/>
    <cellStyle name="60% - Accent2 33" xfId="965"/>
    <cellStyle name="60% - Accent2 34" xfId="966"/>
    <cellStyle name="60% - Accent2 35" xfId="967"/>
    <cellStyle name="60% - Accent2 36" xfId="968"/>
    <cellStyle name="60% - Accent2 37" xfId="969"/>
    <cellStyle name="60% - Accent2 38" xfId="970"/>
    <cellStyle name="60% - Accent2 39" xfId="971"/>
    <cellStyle name="60% - Accent2 4" xfId="972"/>
    <cellStyle name="60% - Accent2 40" xfId="973"/>
    <cellStyle name="60% - Accent2 41" xfId="974"/>
    <cellStyle name="60% - Accent2 42" xfId="975"/>
    <cellStyle name="60% - Accent2 43" xfId="976"/>
    <cellStyle name="60% - Accent2 5" xfId="977"/>
    <cellStyle name="60% - Accent2 6" xfId="978"/>
    <cellStyle name="60% - Accent2 7" xfId="979"/>
    <cellStyle name="60% - Accent2 8" xfId="980"/>
    <cellStyle name="60% - Accent2 9" xfId="981"/>
    <cellStyle name="60% - Accent3 10" xfId="982"/>
    <cellStyle name="60% - Accent3 11" xfId="983"/>
    <cellStyle name="60% - Accent3 12" xfId="984"/>
    <cellStyle name="60% - Accent3 13" xfId="985"/>
    <cellStyle name="60% - Accent3 14" xfId="986"/>
    <cellStyle name="60% - Accent3 15" xfId="987"/>
    <cellStyle name="60% - Accent3 16" xfId="988"/>
    <cellStyle name="60% - Accent3 17" xfId="989"/>
    <cellStyle name="60% - Accent3 18" xfId="990"/>
    <cellStyle name="60% - Accent3 19" xfId="991"/>
    <cellStyle name="60% - Accent3 2" xfId="992"/>
    <cellStyle name="60% - Accent3 2 10" xfId="993"/>
    <cellStyle name="60% - Accent3 2 11" xfId="994"/>
    <cellStyle name="60% - Accent3 2 2" xfId="995"/>
    <cellStyle name="60% - Accent3 2 3" xfId="996"/>
    <cellStyle name="60% - Accent3 2 4" xfId="997"/>
    <cellStyle name="60% - Accent3 2 5" xfId="998"/>
    <cellStyle name="60% - Accent3 2 6" xfId="999"/>
    <cellStyle name="60% - Accent3 2 7" xfId="1000"/>
    <cellStyle name="60% - Accent3 2 8" xfId="1001"/>
    <cellStyle name="60% - Accent3 2 9" xfId="1002"/>
    <cellStyle name="60% - Accent3 20" xfId="1003"/>
    <cellStyle name="60% - Accent3 21" xfId="1004"/>
    <cellStyle name="60% - Accent3 22" xfId="1005"/>
    <cellStyle name="60% - Accent3 23" xfId="1006"/>
    <cellStyle name="60% - Accent3 24" xfId="1007"/>
    <cellStyle name="60% - Accent3 25" xfId="1008"/>
    <cellStyle name="60% - Accent3 26" xfId="1009"/>
    <cellStyle name="60% - Accent3 27" xfId="1010"/>
    <cellStyle name="60% - Accent3 28" xfId="1011"/>
    <cellStyle name="60% - Accent3 29" xfId="1012"/>
    <cellStyle name="60% - Accent3 3" xfId="1013"/>
    <cellStyle name="60% - Accent3 3 2" xfId="1014"/>
    <cellStyle name="60% - Accent3 3 3" xfId="1015"/>
    <cellStyle name="60% - Accent3 3 4" xfId="1016"/>
    <cellStyle name="60% - Accent3 30" xfId="1017"/>
    <cellStyle name="60% - Accent3 31" xfId="1018"/>
    <cellStyle name="60% - Accent3 32" xfId="1019"/>
    <cellStyle name="60% - Accent3 33" xfId="1020"/>
    <cellStyle name="60% - Accent3 34" xfId="1021"/>
    <cellStyle name="60% - Accent3 35" xfId="1022"/>
    <cellStyle name="60% - Accent3 36" xfId="1023"/>
    <cellStyle name="60% - Accent3 37" xfId="1024"/>
    <cellStyle name="60% - Accent3 38" xfId="1025"/>
    <cellStyle name="60% - Accent3 39" xfId="1026"/>
    <cellStyle name="60% - Accent3 4" xfId="1027"/>
    <cellStyle name="60% - Accent3 40" xfId="1028"/>
    <cellStyle name="60% - Accent3 41" xfId="1029"/>
    <cellStyle name="60% - Accent3 42" xfId="1030"/>
    <cellStyle name="60% - Accent3 43" xfId="1031"/>
    <cellStyle name="60% - Accent3 5" xfId="1032"/>
    <cellStyle name="60% - Accent3 6" xfId="1033"/>
    <cellStyle name="60% - Accent3 7" xfId="1034"/>
    <cellStyle name="60% - Accent3 8" xfId="1035"/>
    <cellStyle name="60% - Accent3 9" xfId="1036"/>
    <cellStyle name="60% - Accent4 10" xfId="1037"/>
    <cellStyle name="60% - Accent4 11" xfId="1038"/>
    <cellStyle name="60% - Accent4 12" xfId="1039"/>
    <cellStyle name="60% - Accent4 13" xfId="1040"/>
    <cellStyle name="60% - Accent4 14" xfId="1041"/>
    <cellStyle name="60% - Accent4 15" xfId="1042"/>
    <cellStyle name="60% - Accent4 16" xfId="1043"/>
    <cellStyle name="60% - Accent4 17" xfId="1044"/>
    <cellStyle name="60% - Accent4 18" xfId="1045"/>
    <cellStyle name="60% - Accent4 19" xfId="1046"/>
    <cellStyle name="60% - Accent4 2" xfId="1047"/>
    <cellStyle name="60% - Accent4 2 10" xfId="1048"/>
    <cellStyle name="60% - Accent4 2 11" xfId="1049"/>
    <cellStyle name="60% - Accent4 2 2" xfId="1050"/>
    <cellStyle name="60% - Accent4 2 3" xfId="1051"/>
    <cellStyle name="60% - Accent4 2 4" xfId="1052"/>
    <cellStyle name="60% - Accent4 2 5" xfId="1053"/>
    <cellStyle name="60% - Accent4 2 6" xfId="1054"/>
    <cellStyle name="60% - Accent4 2 7" xfId="1055"/>
    <cellStyle name="60% - Accent4 2 8" xfId="1056"/>
    <cellStyle name="60% - Accent4 2 9" xfId="1057"/>
    <cellStyle name="60% - Accent4 20" xfId="1058"/>
    <cellStyle name="60% - Accent4 21" xfId="1059"/>
    <cellStyle name="60% - Accent4 22" xfId="1060"/>
    <cellStyle name="60% - Accent4 23" xfId="1061"/>
    <cellStyle name="60% - Accent4 24" xfId="1062"/>
    <cellStyle name="60% - Accent4 25" xfId="1063"/>
    <cellStyle name="60% - Accent4 26" xfId="1064"/>
    <cellStyle name="60% - Accent4 27" xfId="1065"/>
    <cellStyle name="60% - Accent4 28" xfId="1066"/>
    <cellStyle name="60% - Accent4 29" xfId="1067"/>
    <cellStyle name="60% - Accent4 3" xfId="1068"/>
    <cellStyle name="60% - Accent4 3 2" xfId="1069"/>
    <cellStyle name="60% - Accent4 3 3" xfId="1070"/>
    <cellStyle name="60% - Accent4 3 4" xfId="1071"/>
    <cellStyle name="60% - Accent4 30" xfId="1072"/>
    <cellStyle name="60% - Accent4 31" xfId="1073"/>
    <cellStyle name="60% - Accent4 32" xfId="1074"/>
    <cellStyle name="60% - Accent4 33" xfId="1075"/>
    <cellStyle name="60% - Accent4 34" xfId="1076"/>
    <cellStyle name="60% - Accent4 35" xfId="1077"/>
    <cellStyle name="60% - Accent4 36" xfId="1078"/>
    <cellStyle name="60% - Accent4 37" xfId="1079"/>
    <cellStyle name="60% - Accent4 38" xfId="1080"/>
    <cellStyle name="60% - Accent4 39" xfId="1081"/>
    <cellStyle name="60% - Accent4 4" xfId="1082"/>
    <cellStyle name="60% - Accent4 40" xfId="1083"/>
    <cellStyle name="60% - Accent4 41" xfId="1084"/>
    <cellStyle name="60% - Accent4 42" xfId="1085"/>
    <cellStyle name="60% - Accent4 43" xfId="1086"/>
    <cellStyle name="60% - Accent4 5" xfId="1087"/>
    <cellStyle name="60% - Accent4 6" xfId="1088"/>
    <cellStyle name="60% - Accent4 7" xfId="1089"/>
    <cellStyle name="60% - Accent4 8" xfId="1090"/>
    <cellStyle name="60% - Accent4 9" xfId="1091"/>
    <cellStyle name="60% - Accent5 10" xfId="1092"/>
    <cellStyle name="60% - Accent5 11" xfId="1093"/>
    <cellStyle name="60% - Accent5 12" xfId="1094"/>
    <cellStyle name="60% - Accent5 13" xfId="1095"/>
    <cellStyle name="60% - Accent5 14" xfId="1096"/>
    <cellStyle name="60% - Accent5 15" xfId="1097"/>
    <cellStyle name="60% - Accent5 16" xfId="1098"/>
    <cellStyle name="60% - Accent5 17" xfId="1099"/>
    <cellStyle name="60% - Accent5 18" xfId="1100"/>
    <cellStyle name="60% - Accent5 19" xfId="1101"/>
    <cellStyle name="60% - Accent5 2" xfId="1102"/>
    <cellStyle name="60% - Accent5 2 10" xfId="1103"/>
    <cellStyle name="60% - Accent5 2 11" xfId="1104"/>
    <cellStyle name="60% - Accent5 2 2" xfId="1105"/>
    <cellStyle name="60% - Accent5 2 3" xfId="1106"/>
    <cellStyle name="60% - Accent5 2 4" xfId="1107"/>
    <cellStyle name="60% - Accent5 2 5" xfId="1108"/>
    <cellStyle name="60% - Accent5 2 6" xfId="1109"/>
    <cellStyle name="60% - Accent5 2 7" xfId="1110"/>
    <cellStyle name="60% - Accent5 2 8" xfId="1111"/>
    <cellStyle name="60% - Accent5 2 9" xfId="1112"/>
    <cellStyle name="60% - Accent5 20" xfId="1113"/>
    <cellStyle name="60% - Accent5 21" xfId="1114"/>
    <cellStyle name="60% - Accent5 22" xfId="1115"/>
    <cellStyle name="60% - Accent5 23" xfId="1116"/>
    <cellStyle name="60% - Accent5 24" xfId="1117"/>
    <cellStyle name="60% - Accent5 25" xfId="1118"/>
    <cellStyle name="60% - Accent5 26" xfId="1119"/>
    <cellStyle name="60% - Accent5 27" xfId="1120"/>
    <cellStyle name="60% - Accent5 28" xfId="1121"/>
    <cellStyle name="60% - Accent5 29" xfId="1122"/>
    <cellStyle name="60% - Accent5 3" xfId="1123"/>
    <cellStyle name="60% - Accent5 3 2" xfId="1124"/>
    <cellStyle name="60% - Accent5 3 3" xfId="1125"/>
    <cellStyle name="60% - Accent5 3 4" xfId="1126"/>
    <cellStyle name="60% - Accent5 30" xfId="1127"/>
    <cellStyle name="60% - Accent5 31" xfId="1128"/>
    <cellStyle name="60% - Accent5 32" xfId="1129"/>
    <cellStyle name="60% - Accent5 33" xfId="1130"/>
    <cellStyle name="60% - Accent5 34" xfId="1131"/>
    <cellStyle name="60% - Accent5 35" xfId="1132"/>
    <cellStyle name="60% - Accent5 36" xfId="1133"/>
    <cellStyle name="60% - Accent5 37" xfId="1134"/>
    <cellStyle name="60% - Accent5 38" xfId="1135"/>
    <cellStyle name="60% - Accent5 39" xfId="1136"/>
    <cellStyle name="60% - Accent5 4" xfId="1137"/>
    <cellStyle name="60% - Accent5 40" xfId="1138"/>
    <cellStyle name="60% - Accent5 41" xfId="1139"/>
    <cellStyle name="60% - Accent5 42" xfId="1140"/>
    <cellStyle name="60% - Accent5 43" xfId="1141"/>
    <cellStyle name="60% - Accent5 5" xfId="1142"/>
    <cellStyle name="60% - Accent5 6" xfId="1143"/>
    <cellStyle name="60% - Accent5 7" xfId="1144"/>
    <cellStyle name="60% - Accent5 8" xfId="1145"/>
    <cellStyle name="60% - Accent5 9" xfId="1146"/>
    <cellStyle name="60% - Accent6 10" xfId="1147"/>
    <cellStyle name="60% - Accent6 11" xfId="1148"/>
    <cellStyle name="60% - Accent6 12" xfId="1149"/>
    <cellStyle name="60% - Accent6 13" xfId="1150"/>
    <cellStyle name="60% - Accent6 14" xfId="1151"/>
    <cellStyle name="60% - Accent6 15" xfId="1152"/>
    <cellStyle name="60% - Accent6 16" xfId="1153"/>
    <cellStyle name="60% - Accent6 17" xfId="1154"/>
    <cellStyle name="60% - Accent6 18" xfId="1155"/>
    <cellStyle name="60% - Accent6 19" xfId="1156"/>
    <cellStyle name="60% - Accent6 2" xfId="1157"/>
    <cellStyle name="60% - Accent6 2 10" xfId="1158"/>
    <cellStyle name="60% - Accent6 2 11" xfId="1159"/>
    <cellStyle name="60% - Accent6 2 2" xfId="1160"/>
    <cellStyle name="60% - Accent6 2 3" xfId="1161"/>
    <cellStyle name="60% - Accent6 2 4" xfId="1162"/>
    <cellStyle name="60% - Accent6 2 5" xfId="1163"/>
    <cellStyle name="60% - Accent6 2 6" xfId="1164"/>
    <cellStyle name="60% - Accent6 2 7" xfId="1165"/>
    <cellStyle name="60% - Accent6 2 8" xfId="1166"/>
    <cellStyle name="60% - Accent6 2 9" xfId="1167"/>
    <cellStyle name="60% - Accent6 20" xfId="1168"/>
    <cellStyle name="60% - Accent6 21" xfId="1169"/>
    <cellStyle name="60% - Accent6 22" xfId="1170"/>
    <cellStyle name="60% - Accent6 23" xfId="1171"/>
    <cellStyle name="60% - Accent6 24" xfId="1172"/>
    <cellStyle name="60% - Accent6 25" xfId="1173"/>
    <cellStyle name="60% - Accent6 26" xfId="1174"/>
    <cellStyle name="60% - Accent6 27" xfId="1175"/>
    <cellStyle name="60% - Accent6 28" xfId="1176"/>
    <cellStyle name="60% - Accent6 29" xfId="1177"/>
    <cellStyle name="60% - Accent6 3" xfId="1178"/>
    <cellStyle name="60% - Accent6 3 2" xfId="1179"/>
    <cellStyle name="60% - Accent6 3 3" xfId="1180"/>
    <cellStyle name="60% - Accent6 3 4" xfId="1181"/>
    <cellStyle name="60% - Accent6 30" xfId="1182"/>
    <cellStyle name="60% - Accent6 31" xfId="1183"/>
    <cellStyle name="60% - Accent6 32" xfId="1184"/>
    <cellStyle name="60% - Accent6 33" xfId="1185"/>
    <cellStyle name="60% - Accent6 34" xfId="1186"/>
    <cellStyle name="60% - Accent6 35" xfId="1187"/>
    <cellStyle name="60% - Accent6 36" xfId="1188"/>
    <cellStyle name="60% - Accent6 37" xfId="1189"/>
    <cellStyle name="60% - Accent6 38" xfId="1190"/>
    <cellStyle name="60% - Accent6 39" xfId="1191"/>
    <cellStyle name="60% - Accent6 4" xfId="1192"/>
    <cellStyle name="60% - Accent6 40" xfId="1193"/>
    <cellStyle name="60% - Accent6 41" xfId="1194"/>
    <cellStyle name="60% - Accent6 42" xfId="1195"/>
    <cellStyle name="60% - Accent6 43" xfId="1196"/>
    <cellStyle name="60% - Accent6 5" xfId="1197"/>
    <cellStyle name="60% - Accent6 6" xfId="1198"/>
    <cellStyle name="60% - Accent6 7" xfId="1199"/>
    <cellStyle name="60% - Accent6 8" xfId="1200"/>
    <cellStyle name="60% - Accent6 9" xfId="1201"/>
    <cellStyle name="60% - Akzent1" xfId="1202"/>
    <cellStyle name="60% - Akzent2" xfId="1203"/>
    <cellStyle name="60% - Akzent3" xfId="1204"/>
    <cellStyle name="60% - Akzent4" xfId="1205"/>
    <cellStyle name="60% - Akzent5" xfId="1206"/>
    <cellStyle name="60% - Akzent6" xfId="1207"/>
    <cellStyle name="60% - Cor4 2" xfId="1208"/>
    <cellStyle name="Accent1 10" xfId="1209"/>
    <cellStyle name="Accent1 11" xfId="1210"/>
    <cellStyle name="Accent1 12" xfId="1211"/>
    <cellStyle name="Accent1 13" xfId="1212"/>
    <cellStyle name="Accent1 14" xfId="1213"/>
    <cellStyle name="Accent1 15" xfId="1214"/>
    <cellStyle name="Accent1 16" xfId="1215"/>
    <cellStyle name="Accent1 17" xfId="1216"/>
    <cellStyle name="Accent1 18" xfId="1217"/>
    <cellStyle name="Accent1 19" xfId="1218"/>
    <cellStyle name="Accent1 2" xfId="1219"/>
    <cellStyle name="Accent1 2 10" xfId="1220"/>
    <cellStyle name="Accent1 2 2" xfId="1221"/>
    <cellStyle name="Accent1 2 3" xfId="1222"/>
    <cellStyle name="Accent1 2 4" xfId="1223"/>
    <cellStyle name="Accent1 2 5" xfId="1224"/>
    <cellStyle name="Accent1 2 6" xfId="1225"/>
    <cellStyle name="Accent1 2 7" xfId="1226"/>
    <cellStyle name="Accent1 2 8" xfId="1227"/>
    <cellStyle name="Accent1 2 9" xfId="1228"/>
    <cellStyle name="Accent1 20" xfId="1229"/>
    <cellStyle name="Accent1 21" xfId="1230"/>
    <cellStyle name="Accent1 22" xfId="1231"/>
    <cellStyle name="Accent1 23" xfId="1232"/>
    <cellStyle name="Accent1 24" xfId="1233"/>
    <cellStyle name="Accent1 25" xfId="1234"/>
    <cellStyle name="Accent1 26" xfId="1235"/>
    <cellStyle name="Accent1 27" xfId="1236"/>
    <cellStyle name="Accent1 28" xfId="1237"/>
    <cellStyle name="Accent1 29" xfId="1238"/>
    <cellStyle name="Accent1 3" xfId="1239"/>
    <cellStyle name="Accent1 3 2" xfId="1240"/>
    <cellStyle name="Accent1 3 3" xfId="1241"/>
    <cellStyle name="Accent1 3 4" xfId="1242"/>
    <cellStyle name="Accent1 30" xfId="1243"/>
    <cellStyle name="Accent1 31" xfId="1244"/>
    <cellStyle name="Accent1 32" xfId="1245"/>
    <cellStyle name="Accent1 33" xfId="1246"/>
    <cellStyle name="Accent1 34" xfId="1247"/>
    <cellStyle name="Accent1 35" xfId="1248"/>
    <cellStyle name="Accent1 36" xfId="1249"/>
    <cellStyle name="Accent1 37" xfId="1250"/>
    <cellStyle name="Accent1 38" xfId="1251"/>
    <cellStyle name="Accent1 39" xfId="1252"/>
    <cellStyle name="Accent1 4" xfId="1253"/>
    <cellStyle name="Accent1 40" xfId="1254"/>
    <cellStyle name="Accent1 41" xfId="1255"/>
    <cellStyle name="Accent1 42" xfId="1256"/>
    <cellStyle name="Accent1 43" xfId="1257"/>
    <cellStyle name="Accent1 5" xfId="1258"/>
    <cellStyle name="Accent1 6" xfId="1259"/>
    <cellStyle name="Accent1 7" xfId="1260"/>
    <cellStyle name="Accent1 8" xfId="1261"/>
    <cellStyle name="Accent1 9" xfId="1262"/>
    <cellStyle name="Accent2 10" xfId="1263"/>
    <cellStyle name="Accent2 11" xfId="1264"/>
    <cellStyle name="Accent2 12" xfId="1265"/>
    <cellStyle name="Accent2 13" xfId="1266"/>
    <cellStyle name="Accent2 14" xfId="1267"/>
    <cellStyle name="Accent2 15" xfId="1268"/>
    <cellStyle name="Accent2 16" xfId="1269"/>
    <cellStyle name="Accent2 17" xfId="1270"/>
    <cellStyle name="Accent2 18" xfId="1271"/>
    <cellStyle name="Accent2 19" xfId="1272"/>
    <cellStyle name="Accent2 2" xfId="1273"/>
    <cellStyle name="Accent2 2 10" xfId="1274"/>
    <cellStyle name="Accent2 2 2" xfId="1275"/>
    <cellStyle name="Accent2 2 3" xfId="1276"/>
    <cellStyle name="Accent2 2 4" xfId="1277"/>
    <cellStyle name="Accent2 2 5" xfId="1278"/>
    <cellStyle name="Accent2 2 6" xfId="1279"/>
    <cellStyle name="Accent2 2 7" xfId="1280"/>
    <cellStyle name="Accent2 2 8" xfId="1281"/>
    <cellStyle name="Accent2 2 9" xfId="1282"/>
    <cellStyle name="Accent2 20" xfId="1283"/>
    <cellStyle name="Accent2 21" xfId="1284"/>
    <cellStyle name="Accent2 22" xfId="1285"/>
    <cellStyle name="Accent2 23" xfId="1286"/>
    <cellStyle name="Accent2 24" xfId="1287"/>
    <cellStyle name="Accent2 25" xfId="1288"/>
    <cellStyle name="Accent2 26" xfId="1289"/>
    <cellStyle name="Accent2 27" xfId="1290"/>
    <cellStyle name="Accent2 28" xfId="1291"/>
    <cellStyle name="Accent2 29" xfId="1292"/>
    <cellStyle name="Accent2 3" xfId="1293"/>
    <cellStyle name="Accent2 3 2" xfId="1294"/>
    <cellStyle name="Accent2 3 3" xfId="1295"/>
    <cellStyle name="Accent2 3 4" xfId="1296"/>
    <cellStyle name="Accent2 30" xfId="1297"/>
    <cellStyle name="Accent2 31" xfId="1298"/>
    <cellStyle name="Accent2 32" xfId="1299"/>
    <cellStyle name="Accent2 33" xfId="1300"/>
    <cellStyle name="Accent2 34" xfId="1301"/>
    <cellStyle name="Accent2 35" xfId="1302"/>
    <cellStyle name="Accent2 36" xfId="1303"/>
    <cellStyle name="Accent2 37" xfId="1304"/>
    <cellStyle name="Accent2 38" xfId="1305"/>
    <cellStyle name="Accent2 39" xfId="1306"/>
    <cellStyle name="Accent2 4" xfId="1307"/>
    <cellStyle name="Accent2 40" xfId="1308"/>
    <cellStyle name="Accent2 41" xfId="1309"/>
    <cellStyle name="Accent2 42" xfId="1310"/>
    <cellStyle name="Accent2 43" xfId="1311"/>
    <cellStyle name="Accent2 5" xfId="1312"/>
    <cellStyle name="Accent2 6" xfId="1313"/>
    <cellStyle name="Accent2 7" xfId="1314"/>
    <cellStyle name="Accent2 8" xfId="1315"/>
    <cellStyle name="Accent2 9" xfId="1316"/>
    <cellStyle name="Accent3 10" xfId="1317"/>
    <cellStyle name="Accent3 11" xfId="1318"/>
    <cellStyle name="Accent3 12" xfId="1319"/>
    <cellStyle name="Accent3 13" xfId="1320"/>
    <cellStyle name="Accent3 14" xfId="1321"/>
    <cellStyle name="Accent3 15" xfId="1322"/>
    <cellStyle name="Accent3 16" xfId="1323"/>
    <cellStyle name="Accent3 17" xfId="1324"/>
    <cellStyle name="Accent3 18" xfId="1325"/>
    <cellStyle name="Accent3 19" xfId="1326"/>
    <cellStyle name="Accent3 2" xfId="1327"/>
    <cellStyle name="Accent3 2 10" xfId="1328"/>
    <cellStyle name="Accent3 2 2" xfId="1329"/>
    <cellStyle name="Accent3 2 3" xfId="1330"/>
    <cellStyle name="Accent3 2 4" xfId="1331"/>
    <cellStyle name="Accent3 2 5" xfId="1332"/>
    <cellStyle name="Accent3 2 6" xfId="1333"/>
    <cellStyle name="Accent3 2 7" xfId="1334"/>
    <cellStyle name="Accent3 2 8" xfId="1335"/>
    <cellStyle name="Accent3 2 9" xfId="1336"/>
    <cellStyle name="Accent3 20" xfId="1337"/>
    <cellStyle name="Accent3 21" xfId="1338"/>
    <cellStyle name="Accent3 22" xfId="1339"/>
    <cellStyle name="Accent3 23" xfId="1340"/>
    <cellStyle name="Accent3 24" xfId="1341"/>
    <cellStyle name="Accent3 25" xfId="1342"/>
    <cellStyle name="Accent3 26" xfId="1343"/>
    <cellStyle name="Accent3 27" xfId="1344"/>
    <cellStyle name="Accent3 28" xfId="1345"/>
    <cellStyle name="Accent3 29" xfId="1346"/>
    <cellStyle name="Accent3 3" xfId="1347"/>
    <cellStyle name="Accent3 3 2" xfId="1348"/>
    <cellStyle name="Accent3 3 3" xfId="1349"/>
    <cellStyle name="Accent3 3 4" xfId="1350"/>
    <cellStyle name="Accent3 30" xfId="1351"/>
    <cellStyle name="Accent3 31" xfId="1352"/>
    <cellStyle name="Accent3 32" xfId="1353"/>
    <cellStyle name="Accent3 33" xfId="1354"/>
    <cellStyle name="Accent3 34" xfId="1355"/>
    <cellStyle name="Accent3 35" xfId="1356"/>
    <cellStyle name="Accent3 36" xfId="1357"/>
    <cellStyle name="Accent3 37" xfId="1358"/>
    <cellStyle name="Accent3 38" xfId="1359"/>
    <cellStyle name="Accent3 39" xfId="1360"/>
    <cellStyle name="Accent3 4" xfId="1361"/>
    <cellStyle name="Accent3 40" xfId="1362"/>
    <cellStyle name="Accent3 41" xfId="1363"/>
    <cellStyle name="Accent3 42" xfId="1364"/>
    <cellStyle name="Accent3 43" xfId="1365"/>
    <cellStyle name="Accent3 5" xfId="1366"/>
    <cellStyle name="Accent3 6" xfId="1367"/>
    <cellStyle name="Accent3 7" xfId="1368"/>
    <cellStyle name="Accent3 8" xfId="1369"/>
    <cellStyle name="Accent3 9" xfId="1370"/>
    <cellStyle name="Accent4 10" xfId="1371"/>
    <cellStyle name="Accent4 11" xfId="1372"/>
    <cellStyle name="Accent4 12" xfId="1373"/>
    <cellStyle name="Accent4 13" xfId="1374"/>
    <cellStyle name="Accent4 14" xfId="1375"/>
    <cellStyle name="Accent4 15" xfId="1376"/>
    <cellStyle name="Accent4 16" xfId="1377"/>
    <cellStyle name="Accent4 17" xfId="1378"/>
    <cellStyle name="Accent4 18" xfId="1379"/>
    <cellStyle name="Accent4 19" xfId="1380"/>
    <cellStyle name="Accent4 2" xfId="1381"/>
    <cellStyle name="Accent4 2 10" xfId="1382"/>
    <cellStyle name="Accent4 2 2" xfId="1383"/>
    <cellStyle name="Accent4 2 3" xfId="1384"/>
    <cellStyle name="Accent4 2 4" xfId="1385"/>
    <cellStyle name="Accent4 2 5" xfId="1386"/>
    <cellStyle name="Accent4 2 6" xfId="1387"/>
    <cellStyle name="Accent4 2 7" xfId="1388"/>
    <cellStyle name="Accent4 2 8" xfId="1389"/>
    <cellStyle name="Accent4 2 9" xfId="1390"/>
    <cellStyle name="Accent4 20" xfId="1391"/>
    <cellStyle name="Accent4 21" xfId="1392"/>
    <cellStyle name="Accent4 22" xfId="1393"/>
    <cellStyle name="Accent4 23" xfId="1394"/>
    <cellStyle name="Accent4 24" xfId="1395"/>
    <cellStyle name="Accent4 25" xfId="1396"/>
    <cellStyle name="Accent4 26" xfId="1397"/>
    <cellStyle name="Accent4 27" xfId="1398"/>
    <cellStyle name="Accent4 28" xfId="1399"/>
    <cellStyle name="Accent4 29" xfId="1400"/>
    <cellStyle name="Accent4 3" xfId="1401"/>
    <cellStyle name="Accent4 3 2" xfId="1402"/>
    <cellStyle name="Accent4 3 3" xfId="1403"/>
    <cellStyle name="Accent4 3 4" xfId="1404"/>
    <cellStyle name="Accent4 30" xfId="1405"/>
    <cellStyle name="Accent4 31" xfId="1406"/>
    <cellStyle name="Accent4 32" xfId="1407"/>
    <cellStyle name="Accent4 33" xfId="1408"/>
    <cellStyle name="Accent4 34" xfId="1409"/>
    <cellStyle name="Accent4 35" xfId="1410"/>
    <cellStyle name="Accent4 36" xfId="1411"/>
    <cellStyle name="Accent4 37" xfId="1412"/>
    <cellStyle name="Accent4 38" xfId="1413"/>
    <cellStyle name="Accent4 39" xfId="1414"/>
    <cellStyle name="Accent4 4" xfId="1415"/>
    <cellStyle name="Accent4 40" xfId="1416"/>
    <cellStyle name="Accent4 41" xfId="1417"/>
    <cellStyle name="Accent4 42" xfId="1418"/>
    <cellStyle name="Accent4 43" xfId="1419"/>
    <cellStyle name="Accent4 5" xfId="1420"/>
    <cellStyle name="Accent4 6" xfId="1421"/>
    <cellStyle name="Accent4 7" xfId="1422"/>
    <cellStyle name="Accent4 8" xfId="1423"/>
    <cellStyle name="Accent4 9" xfId="1424"/>
    <cellStyle name="Accent5 10" xfId="1425"/>
    <cellStyle name="Accent5 11" xfId="1426"/>
    <cellStyle name="Accent5 12" xfId="1427"/>
    <cellStyle name="Accent5 13" xfId="1428"/>
    <cellStyle name="Accent5 14" xfId="1429"/>
    <cellStyle name="Accent5 15" xfId="1430"/>
    <cellStyle name="Accent5 16" xfId="1431"/>
    <cellStyle name="Accent5 17" xfId="1432"/>
    <cellStyle name="Accent5 18" xfId="1433"/>
    <cellStyle name="Accent5 19" xfId="1434"/>
    <cellStyle name="Accent5 2" xfId="1435"/>
    <cellStyle name="Accent5 2 10" xfId="1436"/>
    <cellStyle name="Accent5 2 2" xfId="1437"/>
    <cellStyle name="Accent5 2 3" xfId="1438"/>
    <cellStyle name="Accent5 2 4" xfId="1439"/>
    <cellStyle name="Accent5 2 5" xfId="1440"/>
    <cellStyle name="Accent5 2 6" xfId="1441"/>
    <cellStyle name="Accent5 2 7" xfId="1442"/>
    <cellStyle name="Accent5 2 8" xfId="1443"/>
    <cellStyle name="Accent5 2 9" xfId="1444"/>
    <cellStyle name="Accent5 20" xfId="1445"/>
    <cellStyle name="Accent5 21" xfId="1446"/>
    <cellStyle name="Accent5 22" xfId="1447"/>
    <cellStyle name="Accent5 23" xfId="1448"/>
    <cellStyle name="Accent5 24" xfId="1449"/>
    <cellStyle name="Accent5 25" xfId="1450"/>
    <cellStyle name="Accent5 26" xfId="1451"/>
    <cellStyle name="Accent5 27" xfId="1452"/>
    <cellStyle name="Accent5 28" xfId="1453"/>
    <cellStyle name="Accent5 29" xfId="1454"/>
    <cellStyle name="Accent5 3" xfId="1455"/>
    <cellStyle name="Accent5 3 2" xfId="1456"/>
    <cellStyle name="Accent5 30" xfId="1457"/>
    <cellStyle name="Accent5 31" xfId="1458"/>
    <cellStyle name="Accent5 32" xfId="1459"/>
    <cellStyle name="Accent5 33" xfId="1460"/>
    <cellStyle name="Accent5 34" xfId="1461"/>
    <cellStyle name="Accent5 35" xfId="1462"/>
    <cellStyle name="Accent5 36" xfId="1463"/>
    <cellStyle name="Accent5 37" xfId="1464"/>
    <cellStyle name="Accent5 38" xfId="1465"/>
    <cellStyle name="Accent5 39" xfId="1466"/>
    <cellStyle name="Accent5 4" xfId="1467"/>
    <cellStyle name="Accent5 40" xfId="1468"/>
    <cellStyle name="Accent5 41" xfId="1469"/>
    <cellStyle name="Accent5 42" xfId="1470"/>
    <cellStyle name="Accent5 43" xfId="1471"/>
    <cellStyle name="Accent5 5" xfId="1472"/>
    <cellStyle name="Accent5 6" xfId="1473"/>
    <cellStyle name="Accent5 7" xfId="1474"/>
    <cellStyle name="Accent5 8" xfId="1475"/>
    <cellStyle name="Accent5 9" xfId="1476"/>
    <cellStyle name="Accent6 10" xfId="1477"/>
    <cellStyle name="Accent6 11" xfId="1478"/>
    <cellStyle name="Accent6 12" xfId="1479"/>
    <cellStyle name="Accent6 13" xfId="1480"/>
    <cellStyle name="Accent6 14" xfId="1481"/>
    <cellStyle name="Accent6 15" xfId="1482"/>
    <cellStyle name="Accent6 16" xfId="1483"/>
    <cellStyle name="Accent6 17" xfId="1484"/>
    <cellStyle name="Accent6 18" xfId="1485"/>
    <cellStyle name="Accent6 19" xfId="1486"/>
    <cellStyle name="Accent6 2" xfId="1487"/>
    <cellStyle name="Accent6 2 10" xfId="1488"/>
    <cellStyle name="Accent6 2 2" xfId="1489"/>
    <cellStyle name="Accent6 2 3" xfId="1490"/>
    <cellStyle name="Accent6 2 4" xfId="1491"/>
    <cellStyle name="Accent6 2 5" xfId="1492"/>
    <cellStyle name="Accent6 2 6" xfId="1493"/>
    <cellStyle name="Accent6 2 7" xfId="1494"/>
    <cellStyle name="Accent6 2 8" xfId="1495"/>
    <cellStyle name="Accent6 2 9" xfId="1496"/>
    <cellStyle name="Accent6 20" xfId="1497"/>
    <cellStyle name="Accent6 21" xfId="1498"/>
    <cellStyle name="Accent6 22" xfId="1499"/>
    <cellStyle name="Accent6 23" xfId="1500"/>
    <cellStyle name="Accent6 24" xfId="1501"/>
    <cellStyle name="Accent6 25" xfId="1502"/>
    <cellStyle name="Accent6 26" xfId="1503"/>
    <cellStyle name="Accent6 27" xfId="1504"/>
    <cellStyle name="Accent6 28" xfId="1505"/>
    <cellStyle name="Accent6 29" xfId="1506"/>
    <cellStyle name="Accent6 3" xfId="1507"/>
    <cellStyle name="Accent6 3 2" xfId="1508"/>
    <cellStyle name="Accent6 3 3" xfId="1509"/>
    <cellStyle name="Accent6 3 4" xfId="1510"/>
    <cellStyle name="Accent6 30" xfId="1511"/>
    <cellStyle name="Accent6 31" xfId="1512"/>
    <cellStyle name="Accent6 32" xfId="1513"/>
    <cellStyle name="Accent6 33" xfId="1514"/>
    <cellStyle name="Accent6 34" xfId="1515"/>
    <cellStyle name="Accent6 35" xfId="1516"/>
    <cellStyle name="Accent6 36" xfId="1517"/>
    <cellStyle name="Accent6 37" xfId="1518"/>
    <cellStyle name="Accent6 38" xfId="1519"/>
    <cellStyle name="Accent6 39" xfId="1520"/>
    <cellStyle name="Accent6 4" xfId="1521"/>
    <cellStyle name="Accent6 40" xfId="1522"/>
    <cellStyle name="Accent6 41" xfId="1523"/>
    <cellStyle name="Accent6 42" xfId="1524"/>
    <cellStyle name="Accent6 43" xfId="1525"/>
    <cellStyle name="Accent6 5" xfId="1526"/>
    <cellStyle name="Accent6 6" xfId="1527"/>
    <cellStyle name="Accent6 7" xfId="1528"/>
    <cellStyle name="Accent6 8" xfId="1529"/>
    <cellStyle name="Accent6 9" xfId="1530"/>
    <cellStyle name="AggblueBoldCels" xfId="1531"/>
    <cellStyle name="AggblueCels" xfId="1532"/>
    <cellStyle name="AggBoldCells" xfId="1533"/>
    <cellStyle name="AggCels" xfId="1534"/>
    <cellStyle name="AggGreen" xfId="1535"/>
    <cellStyle name="AggGreen12" xfId="1536"/>
    <cellStyle name="AggOrange" xfId="1537"/>
    <cellStyle name="AggOrange9" xfId="1538"/>
    <cellStyle name="AggOrangeLB_2x" xfId="1539"/>
    <cellStyle name="AggOrangeLBorder" xfId="1540"/>
    <cellStyle name="AggOrangeRBorder" xfId="1541"/>
    <cellStyle name="Akzent1" xfId="1542"/>
    <cellStyle name="Akzent2" xfId="1543"/>
    <cellStyle name="Akzent3" xfId="1544"/>
    <cellStyle name="Akzent4" xfId="1545"/>
    <cellStyle name="Akzent5" xfId="1546"/>
    <cellStyle name="Akzent6" xfId="1547"/>
    <cellStyle name="Ausgabe" xfId="1548"/>
    <cellStyle name="Bad 10" xfId="1549"/>
    <cellStyle name="Bad 11" xfId="1550"/>
    <cellStyle name="Bad 12" xfId="1551"/>
    <cellStyle name="Bad 13" xfId="1552"/>
    <cellStyle name="Bad 14" xfId="1553"/>
    <cellStyle name="Bad 15" xfId="1554"/>
    <cellStyle name="Bad 16" xfId="1555"/>
    <cellStyle name="Bad 17" xfId="1556"/>
    <cellStyle name="Bad 18" xfId="1557"/>
    <cellStyle name="Bad 19" xfId="1558"/>
    <cellStyle name="Bad 2" xfId="1559"/>
    <cellStyle name="Bad 2 10" xfId="1560"/>
    <cellStyle name="Bad 2 2" xfId="1561"/>
    <cellStyle name="Bad 2 3" xfId="1562"/>
    <cellStyle name="Bad 2 4" xfId="1563"/>
    <cellStyle name="Bad 2 5" xfId="1564"/>
    <cellStyle name="Bad 2 6" xfId="1565"/>
    <cellStyle name="Bad 2 7" xfId="1566"/>
    <cellStyle name="Bad 2 8" xfId="1567"/>
    <cellStyle name="Bad 2 9" xfId="1568"/>
    <cellStyle name="Bad 20" xfId="1569"/>
    <cellStyle name="Bad 21" xfId="1570"/>
    <cellStyle name="Bad 22" xfId="1571"/>
    <cellStyle name="Bad 23" xfId="1572"/>
    <cellStyle name="Bad 24" xfId="1573"/>
    <cellStyle name="Bad 25" xfId="1574"/>
    <cellStyle name="Bad 26" xfId="1575"/>
    <cellStyle name="Bad 27" xfId="1576"/>
    <cellStyle name="Bad 28" xfId="1577"/>
    <cellStyle name="Bad 29" xfId="1578"/>
    <cellStyle name="Bad 3" xfId="1579"/>
    <cellStyle name="Bad 3 2" xfId="1580"/>
    <cellStyle name="Bad 3 3" xfId="1581"/>
    <cellStyle name="Bad 3 4" xfId="1582"/>
    <cellStyle name="Bad 30" xfId="1583"/>
    <cellStyle name="Bad 31" xfId="1584"/>
    <cellStyle name="Bad 32" xfId="1585"/>
    <cellStyle name="Bad 33" xfId="1586"/>
    <cellStyle name="Bad 34" xfId="1587"/>
    <cellStyle name="Bad 35" xfId="1588"/>
    <cellStyle name="Bad 36" xfId="1589"/>
    <cellStyle name="Bad 37" xfId="1590"/>
    <cellStyle name="Bad 38" xfId="1591"/>
    <cellStyle name="Bad 39" xfId="1592"/>
    <cellStyle name="Bad 4" xfId="1593"/>
    <cellStyle name="Bad 40" xfId="1594"/>
    <cellStyle name="Bad 41" xfId="1595"/>
    <cellStyle name="Bad 42" xfId="1596"/>
    <cellStyle name="Bad 43" xfId="1597"/>
    <cellStyle name="Bad 44" xfId="1598"/>
    <cellStyle name="Bad 5" xfId="1599"/>
    <cellStyle name="Bad 6" xfId="1600"/>
    <cellStyle name="Bad 7" xfId="1601"/>
    <cellStyle name="Bad 8" xfId="1602"/>
    <cellStyle name="Bad 9" xfId="1603"/>
    <cellStyle name="Berechnung" xfId="1604"/>
    <cellStyle name="Bold GHG Numbers (0.00)" xfId="1605"/>
    <cellStyle name="Calculation 10" xfId="1606"/>
    <cellStyle name="Calculation 11" xfId="1607"/>
    <cellStyle name="Calculation 12" xfId="1608"/>
    <cellStyle name="Calculation 13" xfId="1609"/>
    <cellStyle name="Calculation 14" xfId="1610"/>
    <cellStyle name="Calculation 15" xfId="1611"/>
    <cellStyle name="Calculation 16" xfId="1612"/>
    <cellStyle name="Calculation 17" xfId="1613"/>
    <cellStyle name="Calculation 18" xfId="1614"/>
    <cellStyle name="Calculation 19" xfId="1615"/>
    <cellStyle name="Calculation 2" xfId="1616"/>
    <cellStyle name="Calculation 2 10" xfId="1617"/>
    <cellStyle name="Calculation 2 2" xfId="1618"/>
    <cellStyle name="Calculation 2 3" xfId="1619"/>
    <cellStyle name="Calculation 2 4" xfId="1620"/>
    <cellStyle name="Calculation 2 5" xfId="1621"/>
    <cellStyle name="Calculation 2 6" xfId="1622"/>
    <cellStyle name="Calculation 2 7" xfId="1623"/>
    <cellStyle name="Calculation 2 8" xfId="1624"/>
    <cellStyle name="Calculation 2 9" xfId="1625"/>
    <cellStyle name="Calculation 20" xfId="1626"/>
    <cellStyle name="Calculation 21" xfId="1627"/>
    <cellStyle name="Calculation 22" xfId="1628"/>
    <cellStyle name="Calculation 23" xfId="1629"/>
    <cellStyle name="Calculation 24" xfId="1630"/>
    <cellStyle name="Calculation 25" xfId="1631"/>
    <cellStyle name="Calculation 26" xfId="1632"/>
    <cellStyle name="Calculation 27" xfId="1633"/>
    <cellStyle name="Calculation 28" xfId="1634"/>
    <cellStyle name="Calculation 29" xfId="1635"/>
    <cellStyle name="Calculation 3" xfId="1636"/>
    <cellStyle name="Calculation 3 2" xfId="1637"/>
    <cellStyle name="Calculation 3 3" xfId="1638"/>
    <cellStyle name="Calculation 3 4" xfId="1639"/>
    <cellStyle name="Calculation 30" xfId="1640"/>
    <cellStyle name="Calculation 31" xfId="1641"/>
    <cellStyle name="Calculation 32" xfId="1642"/>
    <cellStyle name="Calculation 33" xfId="1643"/>
    <cellStyle name="Calculation 34" xfId="1644"/>
    <cellStyle name="Calculation 35" xfId="1645"/>
    <cellStyle name="Calculation 36" xfId="1646"/>
    <cellStyle name="Calculation 37" xfId="1647"/>
    <cellStyle name="Calculation 38" xfId="1648"/>
    <cellStyle name="Calculation 39" xfId="1649"/>
    <cellStyle name="Calculation 4" xfId="1650"/>
    <cellStyle name="Calculation 40" xfId="1651"/>
    <cellStyle name="Calculation 41" xfId="1652"/>
    <cellStyle name="Calculation 42" xfId="1653"/>
    <cellStyle name="Calculation 43" xfId="1654"/>
    <cellStyle name="Calculation 5" xfId="1655"/>
    <cellStyle name="Calculation 6" xfId="1656"/>
    <cellStyle name="Calculation 7" xfId="1657"/>
    <cellStyle name="Calculation 8" xfId="1658"/>
    <cellStyle name="Calculation 9" xfId="1659"/>
    <cellStyle name="Check Cell 10" xfId="1660"/>
    <cellStyle name="Check Cell 11" xfId="1661"/>
    <cellStyle name="Check Cell 12" xfId="1662"/>
    <cellStyle name="Check Cell 13" xfId="1663"/>
    <cellStyle name="Check Cell 14" xfId="1664"/>
    <cellStyle name="Check Cell 15" xfId="1665"/>
    <cellStyle name="Check Cell 16" xfId="1666"/>
    <cellStyle name="Check Cell 17" xfId="1667"/>
    <cellStyle name="Check Cell 18" xfId="1668"/>
    <cellStyle name="Check Cell 19" xfId="1669"/>
    <cellStyle name="Check Cell 2" xfId="1670"/>
    <cellStyle name="Check Cell 2 10" xfId="1671"/>
    <cellStyle name="Check Cell 2 2" xfId="1672"/>
    <cellStyle name="Check Cell 2 3" xfId="1673"/>
    <cellStyle name="Check Cell 2 4" xfId="1674"/>
    <cellStyle name="Check Cell 2 5" xfId="1675"/>
    <cellStyle name="Check Cell 2 6" xfId="1676"/>
    <cellStyle name="Check Cell 2 7" xfId="1677"/>
    <cellStyle name="Check Cell 2 8" xfId="1678"/>
    <cellStyle name="Check Cell 2 9" xfId="1679"/>
    <cellStyle name="Check Cell 20" xfId="1680"/>
    <cellStyle name="Check Cell 21" xfId="1681"/>
    <cellStyle name="Check Cell 22" xfId="1682"/>
    <cellStyle name="Check Cell 23" xfId="1683"/>
    <cellStyle name="Check Cell 24" xfId="1684"/>
    <cellStyle name="Check Cell 25" xfId="1685"/>
    <cellStyle name="Check Cell 26" xfId="1686"/>
    <cellStyle name="Check Cell 27" xfId="1687"/>
    <cellStyle name="Check Cell 28" xfId="1688"/>
    <cellStyle name="Check Cell 29" xfId="1689"/>
    <cellStyle name="Check Cell 3" xfId="1690"/>
    <cellStyle name="Check Cell 3 2" xfId="1691"/>
    <cellStyle name="Check Cell 30" xfId="1692"/>
    <cellStyle name="Check Cell 31" xfId="1693"/>
    <cellStyle name="Check Cell 32" xfId="1694"/>
    <cellStyle name="Check Cell 33" xfId="1695"/>
    <cellStyle name="Check Cell 34" xfId="1696"/>
    <cellStyle name="Check Cell 35" xfId="1697"/>
    <cellStyle name="Check Cell 36" xfId="1698"/>
    <cellStyle name="Check Cell 37" xfId="1699"/>
    <cellStyle name="Check Cell 38" xfId="1700"/>
    <cellStyle name="Check Cell 39" xfId="1701"/>
    <cellStyle name="Check Cell 4" xfId="1702"/>
    <cellStyle name="Check Cell 40" xfId="1703"/>
    <cellStyle name="Check Cell 41" xfId="1704"/>
    <cellStyle name="Check Cell 42" xfId="1705"/>
    <cellStyle name="Check Cell 43" xfId="1706"/>
    <cellStyle name="Check Cell 5" xfId="1707"/>
    <cellStyle name="Check Cell 6" xfId="1708"/>
    <cellStyle name="Check Cell 7" xfId="1709"/>
    <cellStyle name="Check Cell 8" xfId="1710"/>
    <cellStyle name="Check Cell 9" xfId="1711"/>
    <cellStyle name="coin" xfId="1712"/>
    <cellStyle name="Comma [0] 2 10" xfId="1713"/>
    <cellStyle name="Comma [0] 2 2" xfId="1714"/>
    <cellStyle name="Comma [0] 2 3" xfId="1715"/>
    <cellStyle name="Comma [0] 2 4" xfId="1716"/>
    <cellStyle name="Comma [0] 2 5" xfId="1717"/>
    <cellStyle name="Comma [0] 2 6" xfId="1718"/>
    <cellStyle name="Comma [0] 2 7" xfId="1719"/>
    <cellStyle name="Comma [0] 2 8" xfId="1720"/>
    <cellStyle name="Comma [0] 2 9" xfId="1721"/>
    <cellStyle name="Comma 10" xfId="1722"/>
    <cellStyle name="Comma 10 2" xfId="1723"/>
    <cellStyle name="Comma 10 2 10" xfId="1724"/>
    <cellStyle name="Comma 10 2 11" xfId="1725"/>
    <cellStyle name="Comma 10 2 12" xfId="1726"/>
    <cellStyle name="Comma 10 2 13" xfId="1727"/>
    <cellStyle name="Comma 10 2 14" xfId="1728"/>
    <cellStyle name="Comma 10 2 15" xfId="1729"/>
    <cellStyle name="Comma 10 2 16" xfId="1730"/>
    <cellStyle name="Comma 10 2 17" xfId="1731"/>
    <cellStyle name="Comma 10 2 2" xfId="1732"/>
    <cellStyle name="Comma 10 2 3" xfId="1733"/>
    <cellStyle name="Comma 10 2 4" xfId="1734"/>
    <cellStyle name="Comma 10 2 5" xfId="1735"/>
    <cellStyle name="Comma 10 2 6" xfId="1736"/>
    <cellStyle name="Comma 10 2 7" xfId="1737"/>
    <cellStyle name="Comma 10 2 8" xfId="1738"/>
    <cellStyle name="Comma 10 2 9" xfId="1739"/>
    <cellStyle name="Comma 10 3" xfId="1740"/>
    <cellStyle name="Comma 10 3 10" xfId="1741"/>
    <cellStyle name="Comma 10 3 11" xfId="1742"/>
    <cellStyle name="Comma 10 3 12" xfId="1743"/>
    <cellStyle name="Comma 10 3 13" xfId="1744"/>
    <cellStyle name="Comma 10 3 14" xfId="1745"/>
    <cellStyle name="Comma 10 3 15" xfId="1746"/>
    <cellStyle name="Comma 10 3 16" xfId="1747"/>
    <cellStyle name="Comma 10 3 17" xfId="1748"/>
    <cellStyle name="Comma 10 3 2" xfId="1749"/>
    <cellStyle name="Comma 10 3 3" xfId="1750"/>
    <cellStyle name="Comma 10 3 4" xfId="1751"/>
    <cellStyle name="Comma 10 3 5" xfId="1752"/>
    <cellStyle name="Comma 10 3 6" xfId="1753"/>
    <cellStyle name="Comma 10 3 7" xfId="1754"/>
    <cellStyle name="Comma 10 3 8" xfId="1755"/>
    <cellStyle name="Comma 10 3 9" xfId="1756"/>
    <cellStyle name="Comma 10 4" xfId="1757"/>
    <cellStyle name="Comma 10 4 10" xfId="1758"/>
    <cellStyle name="Comma 10 4 11" xfId="1759"/>
    <cellStyle name="Comma 10 4 12" xfId="1760"/>
    <cellStyle name="Comma 10 4 13" xfId="1761"/>
    <cellStyle name="Comma 10 4 14" xfId="1762"/>
    <cellStyle name="Comma 10 4 15" xfId="1763"/>
    <cellStyle name="Comma 10 4 16" xfId="1764"/>
    <cellStyle name="Comma 10 4 17" xfId="1765"/>
    <cellStyle name="Comma 10 4 2" xfId="1766"/>
    <cellStyle name="Comma 10 4 3" xfId="1767"/>
    <cellStyle name="Comma 10 4 4" xfId="1768"/>
    <cellStyle name="Comma 10 4 5" xfId="1769"/>
    <cellStyle name="Comma 10 4 6" xfId="1770"/>
    <cellStyle name="Comma 10 4 7" xfId="1771"/>
    <cellStyle name="Comma 10 4 8" xfId="1772"/>
    <cellStyle name="Comma 10 4 9" xfId="1773"/>
    <cellStyle name="Comma 10 5" xfId="1774"/>
    <cellStyle name="Comma 10 5 10" xfId="1775"/>
    <cellStyle name="Comma 10 5 11" xfId="1776"/>
    <cellStyle name="Comma 10 5 12" xfId="1777"/>
    <cellStyle name="Comma 10 5 13" xfId="1778"/>
    <cellStyle name="Comma 10 5 14" xfId="1779"/>
    <cellStyle name="Comma 10 5 15" xfId="1780"/>
    <cellStyle name="Comma 10 5 16" xfId="1781"/>
    <cellStyle name="Comma 10 5 17" xfId="1782"/>
    <cellStyle name="Comma 10 5 2" xfId="1783"/>
    <cellStyle name="Comma 10 5 3" xfId="1784"/>
    <cellStyle name="Comma 10 5 4" xfId="1785"/>
    <cellStyle name="Comma 10 5 5" xfId="1786"/>
    <cellStyle name="Comma 10 5 6" xfId="1787"/>
    <cellStyle name="Comma 10 5 7" xfId="1788"/>
    <cellStyle name="Comma 10 5 8" xfId="1789"/>
    <cellStyle name="Comma 10 5 9" xfId="1790"/>
    <cellStyle name="Comma 10 6" xfId="1791"/>
    <cellStyle name="Comma 10 6 10" xfId="1792"/>
    <cellStyle name="Comma 10 6 11" xfId="1793"/>
    <cellStyle name="Comma 10 6 12" xfId="1794"/>
    <cellStyle name="Comma 10 6 13" xfId="1795"/>
    <cellStyle name="Comma 10 6 14" xfId="1796"/>
    <cellStyle name="Comma 10 6 15" xfId="1797"/>
    <cellStyle name="Comma 10 6 16" xfId="1798"/>
    <cellStyle name="Comma 10 6 17" xfId="1799"/>
    <cellStyle name="Comma 10 6 2" xfId="1800"/>
    <cellStyle name="Comma 10 6 3" xfId="1801"/>
    <cellStyle name="Comma 10 6 4" xfId="1802"/>
    <cellStyle name="Comma 10 6 5" xfId="1803"/>
    <cellStyle name="Comma 10 6 6" xfId="1804"/>
    <cellStyle name="Comma 10 6 7" xfId="1805"/>
    <cellStyle name="Comma 10 6 8" xfId="1806"/>
    <cellStyle name="Comma 10 6 9" xfId="1807"/>
    <cellStyle name="Comma 10 7" xfId="1808"/>
    <cellStyle name="Comma 10 7 10" xfId="1809"/>
    <cellStyle name="Comma 10 7 11" xfId="1810"/>
    <cellStyle name="Comma 10 7 12" xfId="1811"/>
    <cellStyle name="Comma 10 7 13" xfId="1812"/>
    <cellStyle name="Comma 10 7 14" xfId="1813"/>
    <cellStyle name="Comma 10 7 15" xfId="1814"/>
    <cellStyle name="Comma 10 7 16" xfId="1815"/>
    <cellStyle name="Comma 10 7 17" xfId="1816"/>
    <cellStyle name="Comma 10 7 2" xfId="1817"/>
    <cellStyle name="Comma 10 7 3" xfId="1818"/>
    <cellStyle name="Comma 10 7 4" xfId="1819"/>
    <cellStyle name="Comma 10 7 5" xfId="1820"/>
    <cellStyle name="Comma 10 7 6" xfId="1821"/>
    <cellStyle name="Comma 10 7 7" xfId="1822"/>
    <cellStyle name="Comma 10 7 8" xfId="1823"/>
    <cellStyle name="Comma 10 7 9" xfId="1824"/>
    <cellStyle name="Comma 10 8" xfId="1825"/>
    <cellStyle name="Comma 10 8 10" xfId="1826"/>
    <cellStyle name="Comma 10 8 11" xfId="1827"/>
    <cellStyle name="Comma 10 8 12" xfId="1828"/>
    <cellStyle name="Comma 10 8 13" xfId="1829"/>
    <cellStyle name="Comma 10 8 14" xfId="1830"/>
    <cellStyle name="Comma 10 8 15" xfId="1831"/>
    <cellStyle name="Comma 10 8 16" xfId="1832"/>
    <cellStyle name="Comma 10 8 17" xfId="1833"/>
    <cellStyle name="Comma 10 8 2" xfId="1834"/>
    <cellStyle name="Comma 10 8 3" xfId="1835"/>
    <cellStyle name="Comma 10 8 4" xfId="1836"/>
    <cellStyle name="Comma 10 8 5" xfId="1837"/>
    <cellStyle name="Comma 10 8 6" xfId="1838"/>
    <cellStyle name="Comma 10 8 7" xfId="1839"/>
    <cellStyle name="Comma 10 8 8" xfId="1840"/>
    <cellStyle name="Comma 10 8 9" xfId="1841"/>
    <cellStyle name="Comma 11" xfId="1842"/>
    <cellStyle name="Comma 11 2" xfId="1843"/>
    <cellStyle name="Comma 12" xfId="1844"/>
    <cellStyle name="Comma 12 2" xfId="1845"/>
    <cellStyle name="Comma 13" xfId="1846"/>
    <cellStyle name="Comma 13 2" xfId="1847"/>
    <cellStyle name="Comma 14" xfId="1848"/>
    <cellStyle name="Comma 14 2" xfId="1849"/>
    <cellStyle name="Comma 14 3" xfId="1850"/>
    <cellStyle name="Comma 15" xfId="1851"/>
    <cellStyle name="Comma 15 2" xfId="1852"/>
    <cellStyle name="Comma 16" xfId="1853"/>
    <cellStyle name="Comma 16 2" xfId="1854"/>
    <cellStyle name="Comma 17" xfId="1855"/>
    <cellStyle name="Comma 17 2" xfId="1856"/>
    <cellStyle name="Comma 18" xfId="1857"/>
    <cellStyle name="Comma 18 2" xfId="1858"/>
    <cellStyle name="Comma 19" xfId="1859"/>
    <cellStyle name="Comma 19 2" xfId="1860"/>
    <cellStyle name="Comma 2" xfId="1861"/>
    <cellStyle name="Comma 2 10" xfId="1862"/>
    <cellStyle name="Comma 2 10 2" xfId="1863"/>
    <cellStyle name="Comma 2 10 3" xfId="1864"/>
    <cellStyle name="Comma 2 11" xfId="1865"/>
    <cellStyle name="Comma 2 11 2" xfId="1866"/>
    <cellStyle name="Comma 2 11 3" xfId="1867"/>
    <cellStyle name="Comma 2 12" xfId="1868"/>
    <cellStyle name="Comma 2 12 2" xfId="1869"/>
    <cellStyle name="Comma 2 12 3" xfId="1870"/>
    <cellStyle name="Comma 2 13" xfId="1871"/>
    <cellStyle name="Comma 2 13 2" xfId="1872"/>
    <cellStyle name="Comma 2 13 3" xfId="1873"/>
    <cellStyle name="Comma 2 14" xfId="1874"/>
    <cellStyle name="Comma 2 15" xfId="1875"/>
    <cellStyle name="Comma 2 16" xfId="1876"/>
    <cellStyle name="Comma 2 17" xfId="1877"/>
    <cellStyle name="Comma 2 17 2" xfId="1878"/>
    <cellStyle name="Comma 2 18" xfId="1879"/>
    <cellStyle name="Comma 2 18 2" xfId="1880"/>
    <cellStyle name="Comma 2 19" xfId="1881"/>
    <cellStyle name="Comma 2 19 2" xfId="1882"/>
    <cellStyle name="Comma 2 19 2 2" xfId="1883"/>
    <cellStyle name="Comma 2 19 3" xfId="1884"/>
    <cellStyle name="Comma 2 2" xfId="1885"/>
    <cellStyle name="Comma 2 2 2" xfId="1886"/>
    <cellStyle name="Comma 2 2 2 2" xfId="1887"/>
    <cellStyle name="Comma 2 2 2 3" xfId="1888"/>
    <cellStyle name="Comma 2 2 2 4" xfId="1889"/>
    <cellStyle name="Comma 2 2 2 4 2" xfId="1890"/>
    <cellStyle name="Comma 2 2 2 4 3" xfId="1891"/>
    <cellStyle name="Comma 2 2 2 5" xfId="1892"/>
    <cellStyle name="Comma 2 2 2 6" xfId="1893"/>
    <cellStyle name="Comma 2 2 2 7" xfId="1894"/>
    <cellStyle name="Comma 2 2 3" xfId="1895"/>
    <cellStyle name="Comma 2 2 3 2" xfId="1896"/>
    <cellStyle name="Comma 2 2 3 3" xfId="1897"/>
    <cellStyle name="Comma 2 2 3 4" xfId="1898"/>
    <cellStyle name="Comma 2 2 3 4 2" xfId="1899"/>
    <cellStyle name="Comma 2 2 3 5" xfId="1900"/>
    <cellStyle name="Comma 2 2 3 6" xfId="1901"/>
    <cellStyle name="Comma 2 2 4" xfId="1902"/>
    <cellStyle name="Comma 2 2 4 2" xfId="1903"/>
    <cellStyle name="Comma 2 2 5" xfId="1904"/>
    <cellStyle name="Comma 2 2 6" xfId="1905"/>
    <cellStyle name="Comma 2 2 6 2" xfId="1906"/>
    <cellStyle name="Comma 2 2 6 3" xfId="1907"/>
    <cellStyle name="Comma 2 2 7" xfId="1908"/>
    <cellStyle name="Comma 2 2 8" xfId="1909"/>
    <cellStyle name="Comma 2 20" xfId="1910"/>
    <cellStyle name="Comma 2 20 2" xfId="1911"/>
    <cellStyle name="Comma 2 21" xfId="1912"/>
    <cellStyle name="Comma 2 21 2" xfId="1913"/>
    <cellStyle name="Comma 2 3" xfId="1914"/>
    <cellStyle name="Comma 2 3 2" xfId="1915"/>
    <cellStyle name="Comma 2 3 2 2" xfId="1916"/>
    <cellStyle name="Comma 2 3 2 3" xfId="1917"/>
    <cellStyle name="Comma 2 3 2 4" xfId="1918"/>
    <cellStyle name="Comma 2 3 2 4 2" xfId="1919"/>
    <cellStyle name="Comma 2 3 2 4 3" xfId="1920"/>
    <cellStyle name="Comma 2 3 2 4 4" xfId="1921"/>
    <cellStyle name="Comma 2 3 2 5" xfId="1922"/>
    <cellStyle name="Comma 2 3 3" xfId="1923"/>
    <cellStyle name="Comma 2 3 3 2" xfId="1924"/>
    <cellStyle name="Comma 2 3 3 3" xfId="1925"/>
    <cellStyle name="Comma 2 3 3 4" xfId="1926"/>
    <cellStyle name="Comma 2 3 3 4 2" xfId="1927"/>
    <cellStyle name="Comma 2 3 4" xfId="1928"/>
    <cellStyle name="Comma 2 3 4 2" xfId="1929"/>
    <cellStyle name="Comma 2 3 5" xfId="1930"/>
    <cellStyle name="Comma 2 3 6" xfId="1931"/>
    <cellStyle name="Comma 2 3 6 2" xfId="1932"/>
    <cellStyle name="Comma 2 3 7" xfId="1933"/>
    <cellStyle name="Comma 2 4" xfId="1934"/>
    <cellStyle name="Comma 2 4 2" xfId="1935"/>
    <cellStyle name="Comma 2 4 3" xfId="1936"/>
    <cellStyle name="Comma 2 4 4" xfId="1937"/>
    <cellStyle name="Comma 2 4 4 2" xfId="1938"/>
    <cellStyle name="Comma 2 4 4 3" xfId="1939"/>
    <cellStyle name="Comma 2 4 4 4" xfId="1940"/>
    <cellStyle name="Comma 2 4 5" xfId="1941"/>
    <cellStyle name="Comma 2 4 6" xfId="1942"/>
    <cellStyle name="Comma 2 4 7" xfId="1943"/>
    <cellStyle name="Comma 2 5" xfId="1944"/>
    <cellStyle name="Comma 2 5 2" xfId="1945"/>
    <cellStyle name="Comma 2 5 3" xfId="1946"/>
    <cellStyle name="Comma 2 5 4" xfId="1947"/>
    <cellStyle name="Comma 2 5 4 2" xfId="1948"/>
    <cellStyle name="Comma 2 5 5" xfId="1949"/>
    <cellStyle name="Comma 2 5 6" xfId="1950"/>
    <cellStyle name="Comma 2 6" xfId="1951"/>
    <cellStyle name="Comma 2 6 2" xfId="1952"/>
    <cellStyle name="Comma 2 6 2 2" xfId="1953"/>
    <cellStyle name="Comma 2 6 3" xfId="1954"/>
    <cellStyle name="Comma 2 6 4" xfId="1955"/>
    <cellStyle name="Comma 2 7" xfId="1956"/>
    <cellStyle name="Comma 2 7 2" xfId="1957"/>
    <cellStyle name="Comma 2 7 2 2" xfId="1958"/>
    <cellStyle name="Comma 2 7 3" xfId="1959"/>
    <cellStyle name="Comma 2 7 4" xfId="1960"/>
    <cellStyle name="Comma 2 8" xfId="1961"/>
    <cellStyle name="Comma 2 8 2" xfId="1962"/>
    <cellStyle name="Comma 2 8 3" xfId="1963"/>
    <cellStyle name="Comma 2 8 4" xfId="1964"/>
    <cellStyle name="Comma 2 8 5" xfId="1965"/>
    <cellStyle name="Comma 2 8 6" xfId="1966"/>
    <cellStyle name="Comma 2 9" xfId="1967"/>
    <cellStyle name="Comma 2 9 2" xfId="1968"/>
    <cellStyle name="Comma 2 9 3" xfId="1969"/>
    <cellStyle name="Comma 3" xfId="1970"/>
    <cellStyle name="Comma 3 10" xfId="1971"/>
    <cellStyle name="Comma 3 10 2" xfId="1972"/>
    <cellStyle name="Comma 3 11" xfId="1973"/>
    <cellStyle name="Comma 3 12" xfId="1974"/>
    <cellStyle name="Comma 3 2" xfId="1975"/>
    <cellStyle name="Comma 3 2 2" xfId="1976"/>
    <cellStyle name="Comma 3 2 3" xfId="1977"/>
    <cellStyle name="Comma 3 2 4" xfId="1978"/>
    <cellStyle name="Comma 3 3" xfId="1979"/>
    <cellStyle name="Comma 3 3 2" xfId="1980"/>
    <cellStyle name="Comma 3 3 3" xfId="1981"/>
    <cellStyle name="Comma 3 3 4" xfId="1982"/>
    <cellStyle name="Comma 3 4" xfId="1983"/>
    <cellStyle name="Comma 3 4 2" xfId="1984"/>
    <cellStyle name="Comma 3 5" xfId="1985"/>
    <cellStyle name="Comma 3 6" xfId="1986"/>
    <cellStyle name="Comma 3 7" xfId="1987"/>
    <cellStyle name="Comma 3 8" xfId="1988"/>
    <cellStyle name="Comma 3 9" xfId="1989"/>
    <cellStyle name="Comma 4" xfId="1990"/>
    <cellStyle name="Comma 4 10" xfId="1991"/>
    <cellStyle name="Comma 4 2" xfId="1992"/>
    <cellStyle name="Comma 4 2 2" xfId="1993"/>
    <cellStyle name="Comma 4 2 3" xfId="1994"/>
    <cellStyle name="Comma 4 3" xfId="1995"/>
    <cellStyle name="Comma 4 4" xfId="1996"/>
    <cellStyle name="Comma 4 5" xfId="1997"/>
    <cellStyle name="Comma 4 6" xfId="1998"/>
    <cellStyle name="Comma 4 7" xfId="1999"/>
    <cellStyle name="Comma 4 8" xfId="2000"/>
    <cellStyle name="Comma 4 9" xfId="2001"/>
    <cellStyle name="Comma 5" xfId="2002"/>
    <cellStyle name="Comma 5 2" xfId="2003"/>
    <cellStyle name="Comma 5 3" xfId="2004"/>
    <cellStyle name="Comma 5 3 2" xfId="2005"/>
    <cellStyle name="Comma 5 4" xfId="2006"/>
    <cellStyle name="Comma 5 5" xfId="2007"/>
    <cellStyle name="Comma 5 6" xfId="2008"/>
    <cellStyle name="Comma 5 7" xfId="2009"/>
    <cellStyle name="Comma 5 8" xfId="2010"/>
    <cellStyle name="Comma 6" xfId="2011"/>
    <cellStyle name="Comma 6 2" xfId="2012"/>
    <cellStyle name="Comma 6 3" xfId="2013"/>
    <cellStyle name="Comma 6 4" xfId="2014"/>
    <cellStyle name="Comma 6 5" xfId="2015"/>
    <cellStyle name="Comma 6 6" xfId="2016"/>
    <cellStyle name="Comma 6 7" xfId="2017"/>
    <cellStyle name="Comma 6 8" xfId="2018"/>
    <cellStyle name="Comma 7" xfId="2019"/>
    <cellStyle name="Comma 7 10" xfId="2020"/>
    <cellStyle name="Comma 7 11" xfId="2021"/>
    <cellStyle name="Comma 7 11 2" xfId="2022"/>
    <cellStyle name="Comma 7 12" xfId="2023"/>
    <cellStyle name="Comma 7 13" xfId="2024"/>
    <cellStyle name="Comma 7 14" xfId="2025"/>
    <cellStyle name="Comma 7 15" xfId="2026"/>
    <cellStyle name="Comma 7 16" xfId="2027"/>
    <cellStyle name="Comma 7 16 2" xfId="2028"/>
    <cellStyle name="Comma 7 17" xfId="2029"/>
    <cellStyle name="Comma 7 17 2" xfId="2030"/>
    <cellStyle name="Comma 7 18" xfId="2031"/>
    <cellStyle name="Comma 7 18 2" xfId="2032"/>
    <cellStyle name="Comma 7 19" xfId="2033"/>
    <cellStyle name="Comma 7 19 2" xfId="2034"/>
    <cellStyle name="Comma 7 2" xfId="2035"/>
    <cellStyle name="Comma 7 20" xfId="2036"/>
    <cellStyle name="Comma 7 20 2" xfId="2037"/>
    <cellStyle name="Comma 7 21" xfId="2038"/>
    <cellStyle name="Comma 7 21 2" xfId="2039"/>
    <cellStyle name="Comma 7 3" xfId="2040"/>
    <cellStyle name="Comma 7 3 10" xfId="2041"/>
    <cellStyle name="Comma 7 3 11" xfId="2042"/>
    <cellStyle name="Comma 7 3 12" xfId="2043"/>
    <cellStyle name="Comma 7 3 13" xfId="2044"/>
    <cellStyle name="Comma 7 3 14" xfId="2045"/>
    <cellStyle name="Comma 7 3 15" xfId="2046"/>
    <cellStyle name="Comma 7 3 2" xfId="2047"/>
    <cellStyle name="Comma 7 3 3" xfId="2048"/>
    <cellStyle name="Comma 7 3 4" xfId="2049"/>
    <cellStyle name="Comma 7 3 5" xfId="2050"/>
    <cellStyle name="Comma 7 3 6" xfId="2051"/>
    <cellStyle name="Comma 7 3 7" xfId="2052"/>
    <cellStyle name="Comma 7 3 8" xfId="2053"/>
    <cellStyle name="Comma 7 3 9" xfId="2054"/>
    <cellStyle name="Comma 7 4" xfId="2055"/>
    <cellStyle name="Comma 7 5" xfId="2056"/>
    <cellStyle name="Comma 7 6" xfId="2057"/>
    <cellStyle name="Comma 7 7" xfId="2058"/>
    <cellStyle name="Comma 7 8" xfId="2059"/>
    <cellStyle name="Comma 7 9" xfId="2060"/>
    <cellStyle name="Comma 8" xfId="2061"/>
    <cellStyle name="Comma 8 2" xfId="2062"/>
    <cellStyle name="Comma 8 2 2" xfId="2063"/>
    <cellStyle name="Comma 8 2 3" xfId="2064"/>
    <cellStyle name="Comma 8 3" xfId="2065"/>
    <cellStyle name="Comma 8 3 2" xfId="2066"/>
    <cellStyle name="Comma 8 4" xfId="2067"/>
    <cellStyle name="Comma 8 4 2" xfId="2068"/>
    <cellStyle name="Comma 8 5" xfId="2069"/>
    <cellStyle name="Comma 8 5 2" xfId="2070"/>
    <cellStyle name="Comma 8 6" xfId="2071"/>
    <cellStyle name="Comma 8 6 2" xfId="2072"/>
    <cellStyle name="Comma 8 7" xfId="2073"/>
    <cellStyle name="Comma 8 7 2" xfId="2074"/>
    <cellStyle name="Comma 8 8" xfId="2075"/>
    <cellStyle name="Comma 8 8 2" xfId="2076"/>
    <cellStyle name="Comma 9" xfId="2077"/>
    <cellStyle name="Comma 9 2" xfId="2078"/>
    <cellStyle name="Comma 9 3" xfId="2079"/>
    <cellStyle name="Comma 9 4" xfId="2080"/>
    <cellStyle name="Comma 9 5" xfId="2081"/>
    <cellStyle name="Comma 9 6" xfId="2082"/>
    <cellStyle name="Comma 9 7" xfId="2083"/>
    <cellStyle name="Comma 9 8" xfId="2084"/>
    <cellStyle name="Comma 9 9" xfId="2085"/>
    <cellStyle name="Constants" xfId="2086"/>
    <cellStyle name="Currency 2" xfId="2087"/>
    <cellStyle name="Currency 2 2" xfId="2088"/>
    <cellStyle name="CustomCellsOrange" xfId="2089"/>
    <cellStyle name="CustomizationCells" xfId="2090"/>
    <cellStyle name="CustomizationGreenCells" xfId="2091"/>
    <cellStyle name="DocBox_EmptyRow" xfId="2092"/>
    <cellStyle name="donn_normal" xfId="2093"/>
    <cellStyle name="Eingabe" xfId="2094"/>
    <cellStyle name="Empty_B_border" xfId="2095"/>
    <cellStyle name="ent_col_ser" xfId="2096"/>
    <cellStyle name="entete_source" xfId="2097"/>
    <cellStyle name="Ergebnis" xfId="2098"/>
    <cellStyle name="Erklärender Text" xfId="2099"/>
    <cellStyle name="Estilo 1" xfId="2100"/>
    <cellStyle name="Euro" xfId="2101"/>
    <cellStyle name="Euro 10" xfId="2102"/>
    <cellStyle name="Euro 10 2" xfId="2103"/>
    <cellStyle name="Euro 11" xfId="2104"/>
    <cellStyle name="Euro 11 2" xfId="2105"/>
    <cellStyle name="Euro 12" xfId="2106"/>
    <cellStyle name="Euro 13" xfId="2107"/>
    <cellStyle name="Euro 14" xfId="2108"/>
    <cellStyle name="Euro 15" xfId="2109"/>
    <cellStyle name="Euro 16" xfId="2110"/>
    <cellStyle name="Euro 17" xfId="2111"/>
    <cellStyle name="Euro 18" xfId="2112"/>
    <cellStyle name="Euro 19" xfId="2113"/>
    <cellStyle name="Euro 2" xfId="2114"/>
    <cellStyle name="Euro 2 2" xfId="2115"/>
    <cellStyle name="Euro 2 2 2" xfId="2116"/>
    <cellStyle name="Euro 2 2 3" xfId="2117"/>
    <cellStyle name="Euro 2 2 4" xfId="2118"/>
    <cellStyle name="Euro 2 2 4 2" xfId="2119"/>
    <cellStyle name="Euro 2 2 4 3" xfId="2120"/>
    <cellStyle name="Euro 2 2 5" xfId="2121"/>
    <cellStyle name="Euro 2 2 6" xfId="2122"/>
    <cellStyle name="Euro 2 3" xfId="2123"/>
    <cellStyle name="Euro 2 4" xfId="2124"/>
    <cellStyle name="Euro 2 5" xfId="2125"/>
    <cellStyle name="Euro 2 6" xfId="2126"/>
    <cellStyle name="Euro 2 7" xfId="2127"/>
    <cellStyle name="Euro 2 8" xfId="2128"/>
    <cellStyle name="Euro 20" xfId="2129"/>
    <cellStyle name="Euro 21" xfId="2130"/>
    <cellStyle name="Euro 22" xfId="2131"/>
    <cellStyle name="Euro 23" xfId="2132"/>
    <cellStyle name="Euro 24" xfId="2133"/>
    <cellStyle name="Euro 25" xfId="2134"/>
    <cellStyle name="Euro 26" xfId="2135"/>
    <cellStyle name="Euro 27" xfId="2136"/>
    <cellStyle name="Euro 28" xfId="2137"/>
    <cellStyle name="Euro 29" xfId="2138"/>
    <cellStyle name="Euro 3" xfId="2139"/>
    <cellStyle name="Euro 3 2" xfId="2140"/>
    <cellStyle name="Euro 3 2 2" xfId="2141"/>
    <cellStyle name="Euro 3 3" xfId="2142"/>
    <cellStyle name="Euro 3 3 2" xfId="2143"/>
    <cellStyle name="Euro 3 3 3" xfId="2144"/>
    <cellStyle name="Euro 3 3 4" xfId="2145"/>
    <cellStyle name="Euro 3 3 4 2" xfId="2146"/>
    <cellStyle name="Euro 3 4" xfId="2147"/>
    <cellStyle name="Euro 3 5" xfId="2148"/>
    <cellStyle name="Euro 3 6" xfId="2149"/>
    <cellStyle name="Euro 3 7" xfId="2150"/>
    <cellStyle name="Euro 3 8" xfId="2151"/>
    <cellStyle name="Euro 3 9" xfId="2152"/>
    <cellStyle name="Euro 3_PrimaryEnergyPrices_TIMES" xfId="2153"/>
    <cellStyle name="Euro 30" xfId="2154"/>
    <cellStyle name="Euro 31" xfId="2155"/>
    <cellStyle name="Euro 32" xfId="2156"/>
    <cellStyle name="Euro 33" xfId="2157"/>
    <cellStyle name="Euro 34" xfId="2158"/>
    <cellStyle name="Euro 35" xfId="2159"/>
    <cellStyle name="Euro 36" xfId="2160"/>
    <cellStyle name="Euro 37" xfId="2161"/>
    <cellStyle name="Euro 38" xfId="2162"/>
    <cellStyle name="Euro 39" xfId="2163"/>
    <cellStyle name="Euro 4" xfId="2164"/>
    <cellStyle name="Euro 4 2" xfId="2165"/>
    <cellStyle name="Euro 4 2 2" xfId="2166"/>
    <cellStyle name="Euro 4 3" xfId="2167"/>
    <cellStyle name="Euro 4 3 2" xfId="2168"/>
    <cellStyle name="Euro 4 3 3" xfId="2169"/>
    <cellStyle name="Euro 4 3 4" xfId="2170"/>
    <cellStyle name="Euro 4 3 4 2" xfId="2171"/>
    <cellStyle name="Euro 4 4" xfId="2172"/>
    <cellStyle name="Euro 4 4 2" xfId="2173"/>
    <cellStyle name="Euro 4 4 3" xfId="2174"/>
    <cellStyle name="Euro 4 5" xfId="2175"/>
    <cellStyle name="Euro 40" xfId="2176"/>
    <cellStyle name="Euro 41" xfId="2177"/>
    <cellStyle name="Euro 42" xfId="2178"/>
    <cellStyle name="Euro 43" xfId="2179"/>
    <cellStyle name="Euro 44" xfId="2180"/>
    <cellStyle name="Euro 45" xfId="2181"/>
    <cellStyle name="Euro 46" xfId="2182"/>
    <cellStyle name="Euro 47" xfId="2183"/>
    <cellStyle name="Euro 48" xfId="2184"/>
    <cellStyle name="Euro 48 2" xfId="2185"/>
    <cellStyle name="Euro 49" xfId="2186"/>
    <cellStyle name="Euro 49 2" xfId="2187"/>
    <cellStyle name="Euro 5" xfId="2188"/>
    <cellStyle name="Euro 5 2" xfId="2189"/>
    <cellStyle name="Euro 5 3" xfId="2190"/>
    <cellStyle name="Euro 5 4" xfId="2191"/>
    <cellStyle name="Euro 5 4 2" xfId="2192"/>
    <cellStyle name="Euro 50" xfId="2193"/>
    <cellStyle name="Euro 50 2" xfId="2194"/>
    <cellStyle name="Euro 51" xfId="2195"/>
    <cellStyle name="Euro 51 2" xfId="2196"/>
    <cellStyle name="Euro 52" xfId="2197"/>
    <cellStyle name="Euro 52 2" xfId="2198"/>
    <cellStyle name="Euro 53" xfId="2199"/>
    <cellStyle name="Euro 53 2" xfId="2200"/>
    <cellStyle name="Euro 54" xfId="2201"/>
    <cellStyle name="Euro 54 2" xfId="2202"/>
    <cellStyle name="Euro 55" xfId="2203"/>
    <cellStyle name="Euro 55 2" xfId="2204"/>
    <cellStyle name="Euro 56" xfId="2205"/>
    <cellStyle name="Euro 56 2" xfId="2206"/>
    <cellStyle name="Euro 57" xfId="2207"/>
    <cellStyle name="Euro 58" xfId="2208"/>
    <cellStyle name="Euro 59" xfId="2209"/>
    <cellStyle name="Euro 6" xfId="2210"/>
    <cellStyle name="Euro 6 2" xfId="2211"/>
    <cellStyle name="Euro 6 3" xfId="2212"/>
    <cellStyle name="Euro 6 4" xfId="2213"/>
    <cellStyle name="Euro 6 5" xfId="2214"/>
    <cellStyle name="Euro 60" xfId="2215"/>
    <cellStyle name="Euro 7" xfId="2216"/>
    <cellStyle name="Euro 7 2" xfId="2217"/>
    <cellStyle name="Euro 7 3" xfId="2218"/>
    <cellStyle name="Euro 8" xfId="2219"/>
    <cellStyle name="Euro 8 2" xfId="2220"/>
    <cellStyle name="Euro 9" xfId="2221"/>
    <cellStyle name="Euro 9 2" xfId="2222"/>
    <cellStyle name="Euro_Potentials in TIMES" xfId="2223"/>
    <cellStyle name="Explanatory Text 10" xfId="2224"/>
    <cellStyle name="Explanatory Text 11" xfId="2225"/>
    <cellStyle name="Explanatory Text 12" xfId="2226"/>
    <cellStyle name="Explanatory Text 13" xfId="2227"/>
    <cellStyle name="Explanatory Text 14" xfId="2228"/>
    <cellStyle name="Explanatory Text 15" xfId="2229"/>
    <cellStyle name="Explanatory Text 16" xfId="2230"/>
    <cellStyle name="Explanatory Text 17" xfId="2231"/>
    <cellStyle name="Explanatory Text 18" xfId="2232"/>
    <cellStyle name="Explanatory Text 19" xfId="2233"/>
    <cellStyle name="Explanatory Text 2" xfId="2234"/>
    <cellStyle name="Explanatory Text 2 10" xfId="2235"/>
    <cellStyle name="Explanatory Text 2 2" xfId="2236"/>
    <cellStyle name="Explanatory Text 2 3" xfId="2237"/>
    <cellStyle name="Explanatory Text 2 4" xfId="2238"/>
    <cellStyle name="Explanatory Text 2 5" xfId="2239"/>
    <cellStyle name="Explanatory Text 2 6" xfId="2240"/>
    <cellStyle name="Explanatory Text 2 7" xfId="2241"/>
    <cellStyle name="Explanatory Text 2 8" xfId="2242"/>
    <cellStyle name="Explanatory Text 2 9" xfId="2243"/>
    <cellStyle name="Explanatory Text 20" xfId="2244"/>
    <cellStyle name="Explanatory Text 21" xfId="2245"/>
    <cellStyle name="Explanatory Text 22" xfId="2246"/>
    <cellStyle name="Explanatory Text 23" xfId="2247"/>
    <cellStyle name="Explanatory Text 24" xfId="2248"/>
    <cellStyle name="Explanatory Text 25" xfId="2249"/>
    <cellStyle name="Explanatory Text 26" xfId="2250"/>
    <cellStyle name="Explanatory Text 27" xfId="2251"/>
    <cellStyle name="Explanatory Text 28" xfId="2252"/>
    <cellStyle name="Explanatory Text 29" xfId="2253"/>
    <cellStyle name="Explanatory Text 3" xfId="2254"/>
    <cellStyle name="Explanatory Text 3 2" xfId="2255"/>
    <cellStyle name="Explanatory Text 30" xfId="2256"/>
    <cellStyle name="Explanatory Text 31" xfId="2257"/>
    <cellStyle name="Explanatory Text 32" xfId="2258"/>
    <cellStyle name="Explanatory Text 33" xfId="2259"/>
    <cellStyle name="Explanatory Text 34" xfId="2260"/>
    <cellStyle name="Explanatory Text 35" xfId="2261"/>
    <cellStyle name="Explanatory Text 36" xfId="2262"/>
    <cellStyle name="Explanatory Text 37" xfId="2263"/>
    <cellStyle name="Explanatory Text 38" xfId="2264"/>
    <cellStyle name="Explanatory Text 39" xfId="2265"/>
    <cellStyle name="Explanatory Text 4" xfId="2266"/>
    <cellStyle name="Explanatory Text 40" xfId="2267"/>
    <cellStyle name="Explanatory Text 41" xfId="2268"/>
    <cellStyle name="Explanatory Text 42" xfId="2269"/>
    <cellStyle name="Explanatory Text 43" xfId="2270"/>
    <cellStyle name="Explanatory Text 5" xfId="2271"/>
    <cellStyle name="Explanatory Text 6" xfId="2272"/>
    <cellStyle name="Explanatory Text 7" xfId="2273"/>
    <cellStyle name="Explanatory Text 8" xfId="2274"/>
    <cellStyle name="Explanatory Text 9" xfId="2275"/>
    <cellStyle name="Float" xfId="2276"/>
    <cellStyle name="Float 2" xfId="2277"/>
    <cellStyle name="Float 2 2" xfId="2278"/>
    <cellStyle name="Float 3" xfId="2279"/>
    <cellStyle name="Float 3 2" xfId="2280"/>
    <cellStyle name="Float 3 3" xfId="2281"/>
    <cellStyle name="Float 4" xfId="2282"/>
    <cellStyle name="Good 10" xfId="2283"/>
    <cellStyle name="Good 11" xfId="2284"/>
    <cellStyle name="Good 12" xfId="2285"/>
    <cellStyle name="Good 13" xfId="2286"/>
    <cellStyle name="Good 14" xfId="2287"/>
    <cellStyle name="Good 15" xfId="2288"/>
    <cellStyle name="Good 16" xfId="2289"/>
    <cellStyle name="Good 17" xfId="2290"/>
    <cellStyle name="Good 18" xfId="2291"/>
    <cellStyle name="Good 19" xfId="2292"/>
    <cellStyle name="Good 2" xfId="2293"/>
    <cellStyle name="Good 2 10" xfId="2294"/>
    <cellStyle name="Good 2 2" xfId="2295"/>
    <cellStyle name="Good 2 2 2" xfId="2296"/>
    <cellStyle name="Good 2 2 3" xfId="2297"/>
    <cellStyle name="Good 2 3" xfId="2298"/>
    <cellStyle name="Good 2 3 2" xfId="2299"/>
    <cellStyle name="Good 2 3 3" xfId="2300"/>
    <cellStyle name="Good 2 4" xfId="2301"/>
    <cellStyle name="Good 2 5" xfId="2302"/>
    <cellStyle name="Good 2 6" xfId="2303"/>
    <cellStyle name="Good 2 7" xfId="2304"/>
    <cellStyle name="Good 2 8" xfId="2305"/>
    <cellStyle name="Good 2 9" xfId="2306"/>
    <cellStyle name="Good 20" xfId="2307"/>
    <cellStyle name="Good 21" xfId="2308"/>
    <cellStyle name="Good 22" xfId="2309"/>
    <cellStyle name="Good 23" xfId="2310"/>
    <cellStyle name="Good 24" xfId="2311"/>
    <cellStyle name="Good 25" xfId="2312"/>
    <cellStyle name="Good 26" xfId="2313"/>
    <cellStyle name="Good 27" xfId="2314"/>
    <cellStyle name="Good 28" xfId="2315"/>
    <cellStyle name="Good 29" xfId="2316"/>
    <cellStyle name="Good 3" xfId="2317"/>
    <cellStyle name="Good 3 2" xfId="2318"/>
    <cellStyle name="Good 3 3" xfId="2319"/>
    <cellStyle name="Good 3 4" xfId="2320"/>
    <cellStyle name="Good 30" xfId="2321"/>
    <cellStyle name="Good 31" xfId="2322"/>
    <cellStyle name="Good 32" xfId="2323"/>
    <cellStyle name="Good 33" xfId="2324"/>
    <cellStyle name="Good 34" xfId="2325"/>
    <cellStyle name="Good 35" xfId="2326"/>
    <cellStyle name="Good 36" xfId="2327"/>
    <cellStyle name="Good 37" xfId="2328"/>
    <cellStyle name="Good 38" xfId="2329"/>
    <cellStyle name="Good 39" xfId="2330"/>
    <cellStyle name="Good 4" xfId="2331"/>
    <cellStyle name="Good 40" xfId="2332"/>
    <cellStyle name="Good 41" xfId="2333"/>
    <cellStyle name="Good 42" xfId="2334"/>
    <cellStyle name="Good 5" xfId="2335"/>
    <cellStyle name="Good 6" xfId="2336"/>
    <cellStyle name="Good 7" xfId="2337"/>
    <cellStyle name="Good 8" xfId="2338"/>
    <cellStyle name="Good 9" xfId="2339"/>
    <cellStyle name="Gut" xfId="2340"/>
    <cellStyle name="Heading 1 10" xfId="2341"/>
    <cellStyle name="Heading 1 11" xfId="2342"/>
    <cellStyle name="Heading 1 12" xfId="2343"/>
    <cellStyle name="Heading 1 13" xfId="2344"/>
    <cellStyle name="Heading 1 14" xfId="2345"/>
    <cellStyle name="Heading 1 15" xfId="2346"/>
    <cellStyle name="Heading 1 16" xfId="2347"/>
    <cellStyle name="Heading 1 17" xfId="2348"/>
    <cellStyle name="Heading 1 18" xfId="2349"/>
    <cellStyle name="Heading 1 19" xfId="2350"/>
    <cellStyle name="Heading 1 2" xfId="2351"/>
    <cellStyle name="Heading 1 2 10" xfId="2352"/>
    <cellStyle name="Heading 1 2 2" xfId="2353"/>
    <cellStyle name="Heading 1 2 3" xfId="2354"/>
    <cellStyle name="Heading 1 2 4" xfId="2355"/>
    <cellStyle name="Heading 1 2 5" xfId="2356"/>
    <cellStyle name="Heading 1 2 6" xfId="2357"/>
    <cellStyle name="Heading 1 2 7" xfId="2358"/>
    <cellStyle name="Heading 1 2 8" xfId="2359"/>
    <cellStyle name="Heading 1 2 9" xfId="2360"/>
    <cellStyle name="Heading 1 20" xfId="2361"/>
    <cellStyle name="Heading 1 21" xfId="2362"/>
    <cellStyle name="Heading 1 22" xfId="2363"/>
    <cellStyle name="Heading 1 23" xfId="2364"/>
    <cellStyle name="Heading 1 24" xfId="2365"/>
    <cellStyle name="Heading 1 25" xfId="2366"/>
    <cellStyle name="Heading 1 26" xfId="2367"/>
    <cellStyle name="Heading 1 27" xfId="2368"/>
    <cellStyle name="Heading 1 28" xfId="2369"/>
    <cellStyle name="Heading 1 29" xfId="2370"/>
    <cellStyle name="Heading 1 3" xfId="2371"/>
    <cellStyle name="Heading 1 3 2" xfId="2372"/>
    <cellStyle name="Heading 1 3 3" xfId="2373"/>
    <cellStyle name="Heading 1 3 4" xfId="2374"/>
    <cellStyle name="Heading 1 30" xfId="2375"/>
    <cellStyle name="Heading 1 31" xfId="2376"/>
    <cellStyle name="Heading 1 32" xfId="2377"/>
    <cellStyle name="Heading 1 33" xfId="2378"/>
    <cellStyle name="Heading 1 34" xfId="2379"/>
    <cellStyle name="Heading 1 35" xfId="2380"/>
    <cellStyle name="Heading 1 36" xfId="2381"/>
    <cellStyle name="Heading 1 37" xfId="2382"/>
    <cellStyle name="Heading 1 38" xfId="2383"/>
    <cellStyle name="Heading 1 39" xfId="2384"/>
    <cellStyle name="Heading 1 4" xfId="2385"/>
    <cellStyle name="Heading 1 40" xfId="2386"/>
    <cellStyle name="Heading 1 41" xfId="2387"/>
    <cellStyle name="Heading 1 5" xfId="2388"/>
    <cellStyle name="Heading 1 6" xfId="2389"/>
    <cellStyle name="Heading 1 7" xfId="2390"/>
    <cellStyle name="Heading 1 8" xfId="2391"/>
    <cellStyle name="Heading 1 9" xfId="2392"/>
    <cellStyle name="Heading 2 10" xfId="2393"/>
    <cellStyle name="Heading 2 11" xfId="2394"/>
    <cellStyle name="Heading 2 12" xfId="2395"/>
    <cellStyle name="Heading 2 13" xfId="2396"/>
    <cellStyle name="Heading 2 14" xfId="2397"/>
    <cellStyle name="Heading 2 15" xfId="2398"/>
    <cellStyle name="Heading 2 16" xfId="2399"/>
    <cellStyle name="Heading 2 17" xfId="2400"/>
    <cellStyle name="Heading 2 18" xfId="2401"/>
    <cellStyle name="Heading 2 19" xfId="2402"/>
    <cellStyle name="Heading 2 2" xfId="2403"/>
    <cellStyle name="Heading 2 2 10" xfId="2404"/>
    <cellStyle name="Heading 2 2 2" xfId="2405"/>
    <cellStyle name="Heading 2 2 3" xfId="2406"/>
    <cellStyle name="Heading 2 2 4" xfId="2407"/>
    <cellStyle name="Heading 2 2 5" xfId="2408"/>
    <cellStyle name="Heading 2 2 6" xfId="2409"/>
    <cellStyle name="Heading 2 2 7" xfId="2410"/>
    <cellStyle name="Heading 2 2 8" xfId="2411"/>
    <cellStyle name="Heading 2 2 9" xfId="2412"/>
    <cellStyle name="Heading 2 20" xfId="2413"/>
    <cellStyle name="Heading 2 21" xfId="2414"/>
    <cellStyle name="Heading 2 22" xfId="2415"/>
    <cellStyle name="Heading 2 23" xfId="2416"/>
    <cellStyle name="Heading 2 24" xfId="2417"/>
    <cellStyle name="Heading 2 25" xfId="2418"/>
    <cellStyle name="Heading 2 26" xfId="2419"/>
    <cellStyle name="Heading 2 27" xfId="2420"/>
    <cellStyle name="Heading 2 28" xfId="2421"/>
    <cellStyle name="Heading 2 29" xfId="2422"/>
    <cellStyle name="Heading 2 3" xfId="2423"/>
    <cellStyle name="Heading 2 3 2" xfId="2424"/>
    <cellStyle name="Heading 2 3 3" xfId="2425"/>
    <cellStyle name="Heading 2 3 4" xfId="2426"/>
    <cellStyle name="Heading 2 30" xfId="2427"/>
    <cellStyle name="Heading 2 31" xfId="2428"/>
    <cellStyle name="Heading 2 32" xfId="2429"/>
    <cellStyle name="Heading 2 33" xfId="2430"/>
    <cellStyle name="Heading 2 34" xfId="2431"/>
    <cellStyle name="Heading 2 35" xfId="2432"/>
    <cellStyle name="Heading 2 36" xfId="2433"/>
    <cellStyle name="Heading 2 37" xfId="2434"/>
    <cellStyle name="Heading 2 38" xfId="2435"/>
    <cellStyle name="Heading 2 39" xfId="2436"/>
    <cellStyle name="Heading 2 4" xfId="2437"/>
    <cellStyle name="Heading 2 40" xfId="2438"/>
    <cellStyle name="Heading 2 41" xfId="2439"/>
    <cellStyle name="Heading 2 5" xfId="2440"/>
    <cellStyle name="Heading 2 6" xfId="2441"/>
    <cellStyle name="Heading 2 7" xfId="2442"/>
    <cellStyle name="Heading 2 8" xfId="2443"/>
    <cellStyle name="Heading 2 9" xfId="2444"/>
    <cellStyle name="Heading 3 10" xfId="2445"/>
    <cellStyle name="Heading 3 11" xfId="2446"/>
    <cellStyle name="Heading 3 12" xfId="2447"/>
    <cellStyle name="Heading 3 13" xfId="2448"/>
    <cellStyle name="Heading 3 14" xfId="2449"/>
    <cellStyle name="Heading 3 15" xfId="2450"/>
    <cellStyle name="Heading 3 16" xfId="2451"/>
    <cellStyle name="Heading 3 17" xfId="2452"/>
    <cellStyle name="Heading 3 18" xfId="2453"/>
    <cellStyle name="Heading 3 19" xfId="2454"/>
    <cellStyle name="Heading 3 2" xfId="2455"/>
    <cellStyle name="Heading 3 2 10" xfId="2456"/>
    <cellStyle name="Heading 3 2 2" xfId="2457"/>
    <cellStyle name="Heading 3 2 3" xfId="2458"/>
    <cellStyle name="Heading 3 2 4" xfId="2459"/>
    <cellStyle name="Heading 3 2 5" xfId="2460"/>
    <cellStyle name="Heading 3 2 6" xfId="2461"/>
    <cellStyle name="Heading 3 2 7" xfId="2462"/>
    <cellStyle name="Heading 3 2 8" xfId="2463"/>
    <cellStyle name="Heading 3 2 9" xfId="2464"/>
    <cellStyle name="Heading 3 20" xfId="2465"/>
    <cellStyle name="Heading 3 21" xfId="2466"/>
    <cellStyle name="Heading 3 22" xfId="2467"/>
    <cellStyle name="Heading 3 23" xfId="2468"/>
    <cellStyle name="Heading 3 24" xfId="2469"/>
    <cellStyle name="Heading 3 25" xfId="2470"/>
    <cellStyle name="Heading 3 26" xfId="2471"/>
    <cellStyle name="Heading 3 27" xfId="2472"/>
    <cellStyle name="Heading 3 28" xfId="2473"/>
    <cellStyle name="Heading 3 29" xfId="2474"/>
    <cellStyle name="Heading 3 3" xfId="2475"/>
    <cellStyle name="Heading 3 3 2" xfId="2476"/>
    <cellStyle name="Heading 3 3 3" xfId="2477"/>
    <cellStyle name="Heading 3 3 4" xfId="2478"/>
    <cellStyle name="Heading 3 30" xfId="2479"/>
    <cellStyle name="Heading 3 31" xfId="2480"/>
    <cellStyle name="Heading 3 32" xfId="2481"/>
    <cellStyle name="Heading 3 33" xfId="2482"/>
    <cellStyle name="Heading 3 34" xfId="2483"/>
    <cellStyle name="Heading 3 35" xfId="2484"/>
    <cellStyle name="Heading 3 36" xfId="2485"/>
    <cellStyle name="Heading 3 37" xfId="2486"/>
    <cellStyle name="Heading 3 38" xfId="2487"/>
    <cellStyle name="Heading 3 39" xfId="2488"/>
    <cellStyle name="Heading 3 4" xfId="2489"/>
    <cellStyle name="Heading 3 40" xfId="2490"/>
    <cellStyle name="Heading 3 41" xfId="2491"/>
    <cellStyle name="Heading 3 5" xfId="2492"/>
    <cellStyle name="Heading 3 6" xfId="2493"/>
    <cellStyle name="Heading 3 7" xfId="2494"/>
    <cellStyle name="Heading 3 8" xfId="2495"/>
    <cellStyle name="Heading 3 9" xfId="2496"/>
    <cellStyle name="Heading 4 10" xfId="2497"/>
    <cellStyle name="Heading 4 11" xfId="2498"/>
    <cellStyle name="Heading 4 12" xfId="2499"/>
    <cellStyle name="Heading 4 13" xfId="2500"/>
    <cellStyle name="Heading 4 14" xfId="2501"/>
    <cellStyle name="Heading 4 15" xfId="2502"/>
    <cellStyle name="Heading 4 16" xfId="2503"/>
    <cellStyle name="Heading 4 17" xfId="2504"/>
    <cellStyle name="Heading 4 18" xfId="2505"/>
    <cellStyle name="Heading 4 19" xfId="2506"/>
    <cellStyle name="Heading 4 2" xfId="2507"/>
    <cellStyle name="Heading 4 2 10" xfId="2508"/>
    <cellStyle name="Heading 4 2 2" xfId="2509"/>
    <cellStyle name="Heading 4 2 3" xfId="2510"/>
    <cellStyle name="Heading 4 2 4" xfId="2511"/>
    <cellStyle name="Heading 4 2 5" xfId="2512"/>
    <cellStyle name="Heading 4 2 6" xfId="2513"/>
    <cellStyle name="Heading 4 2 7" xfId="2514"/>
    <cellStyle name="Heading 4 2 8" xfId="2515"/>
    <cellStyle name="Heading 4 2 9" xfId="2516"/>
    <cellStyle name="Heading 4 20" xfId="2517"/>
    <cellStyle name="Heading 4 21" xfId="2518"/>
    <cellStyle name="Heading 4 22" xfId="2519"/>
    <cellStyle name="Heading 4 23" xfId="2520"/>
    <cellStyle name="Heading 4 24" xfId="2521"/>
    <cellStyle name="Heading 4 25" xfId="2522"/>
    <cellStyle name="Heading 4 26" xfId="2523"/>
    <cellStyle name="Heading 4 27" xfId="2524"/>
    <cellStyle name="Heading 4 28" xfId="2525"/>
    <cellStyle name="Heading 4 29" xfId="2526"/>
    <cellStyle name="Heading 4 3" xfId="2527"/>
    <cellStyle name="Heading 4 3 2" xfId="2528"/>
    <cellStyle name="Heading 4 3 3" xfId="2529"/>
    <cellStyle name="Heading 4 3 4" xfId="2530"/>
    <cellStyle name="Heading 4 30" xfId="2531"/>
    <cellStyle name="Heading 4 31" xfId="2532"/>
    <cellStyle name="Heading 4 32" xfId="2533"/>
    <cellStyle name="Heading 4 33" xfId="2534"/>
    <cellStyle name="Heading 4 34" xfId="2535"/>
    <cellStyle name="Heading 4 35" xfId="2536"/>
    <cellStyle name="Heading 4 36" xfId="2537"/>
    <cellStyle name="Heading 4 37" xfId="2538"/>
    <cellStyle name="Heading 4 38" xfId="2539"/>
    <cellStyle name="Heading 4 39" xfId="2540"/>
    <cellStyle name="Heading 4 4" xfId="2541"/>
    <cellStyle name="Heading 4 40" xfId="2542"/>
    <cellStyle name="Heading 4 41" xfId="2543"/>
    <cellStyle name="Heading 4 5" xfId="2544"/>
    <cellStyle name="Heading 4 6" xfId="2545"/>
    <cellStyle name="Heading 4 7" xfId="2546"/>
    <cellStyle name="Heading 4 8" xfId="2547"/>
    <cellStyle name="Heading 4 9" xfId="2548"/>
    <cellStyle name="Headline" xfId="2549"/>
    <cellStyle name="Hyperlink 2" xfId="2550"/>
    <cellStyle name="Hyperlink 2 2" xfId="2551"/>
    <cellStyle name="Input 10 2" xfId="2552"/>
    <cellStyle name="Input 11 2" xfId="2553"/>
    <cellStyle name="Input 12 2" xfId="2554"/>
    <cellStyle name="Input 13 2" xfId="2555"/>
    <cellStyle name="Input 14 2" xfId="2556"/>
    <cellStyle name="Input 15 2" xfId="2557"/>
    <cellStyle name="Input 16 2" xfId="2558"/>
    <cellStyle name="Input 17 2" xfId="2559"/>
    <cellStyle name="Input 18 2" xfId="2560"/>
    <cellStyle name="Input 19 2" xfId="2561"/>
    <cellStyle name="Input 2" xfId="2562"/>
    <cellStyle name="Input 2 10" xfId="2563"/>
    <cellStyle name="Input 2 2" xfId="2564"/>
    <cellStyle name="Input 2 2 2" xfId="2565"/>
    <cellStyle name="Input 2 2 3" xfId="2566"/>
    <cellStyle name="Input 2 3" xfId="2567"/>
    <cellStyle name="Input 2 3 2" xfId="2568"/>
    <cellStyle name="Input 2 3 3" xfId="2569"/>
    <cellStyle name="Input 2 4" xfId="2570"/>
    <cellStyle name="Input 2 5" xfId="2571"/>
    <cellStyle name="Input 2 6" xfId="2572"/>
    <cellStyle name="Input 2 7" xfId="2573"/>
    <cellStyle name="Input 2 8" xfId="2574"/>
    <cellStyle name="Input 2 9" xfId="2575"/>
    <cellStyle name="Input 2_PrimaryEnergyPrices_TIMES" xfId="2576"/>
    <cellStyle name="Input 20 2" xfId="2577"/>
    <cellStyle name="Input 21 2" xfId="2578"/>
    <cellStyle name="Input 22 2" xfId="2579"/>
    <cellStyle name="Input 23 2" xfId="2580"/>
    <cellStyle name="Input 24 2" xfId="2581"/>
    <cellStyle name="Input 25 2" xfId="2582"/>
    <cellStyle name="Input 26 2" xfId="2583"/>
    <cellStyle name="Input 27 2" xfId="2584"/>
    <cellStyle name="Input 28 2" xfId="2585"/>
    <cellStyle name="Input 29 2" xfId="2586"/>
    <cellStyle name="Input 3" xfId="2587"/>
    <cellStyle name="Input 3 2" xfId="2588"/>
    <cellStyle name="Input 3 3" xfId="2589"/>
    <cellStyle name="Input 3 4" xfId="2590"/>
    <cellStyle name="Input 3 5" xfId="2591"/>
    <cellStyle name="Input 30 2" xfId="2592"/>
    <cellStyle name="Input 31 2" xfId="2593"/>
    <cellStyle name="Input 32 2" xfId="2594"/>
    <cellStyle name="Input 33 2" xfId="2595"/>
    <cellStyle name="Input 34" xfId="2596"/>
    <cellStyle name="Input 34 2" xfId="2597"/>
    <cellStyle name="Input 34_ELC_final" xfId="2598"/>
    <cellStyle name="Input 35" xfId="2599"/>
    <cellStyle name="Input 36" xfId="2600"/>
    <cellStyle name="Input 37" xfId="2601"/>
    <cellStyle name="Input 38" xfId="2602"/>
    <cellStyle name="Input 39" xfId="2603"/>
    <cellStyle name="Input 4 2" xfId="2604"/>
    <cellStyle name="Input 40" xfId="2605"/>
    <cellStyle name="Input 5 2" xfId="2606"/>
    <cellStyle name="Input 6 2" xfId="2607"/>
    <cellStyle name="Input 7 2" xfId="2608"/>
    <cellStyle name="Input 8 2" xfId="2609"/>
    <cellStyle name="Input 9 2" xfId="2610"/>
    <cellStyle name="InputCells" xfId="2611"/>
    <cellStyle name="InputCells12" xfId="2612"/>
    <cellStyle name="IntCells" xfId="2613"/>
    <cellStyle name="ligne_titre_0" xfId="2614"/>
    <cellStyle name="Linked Cell 10" xfId="2615"/>
    <cellStyle name="Linked Cell 11" xfId="2616"/>
    <cellStyle name="Linked Cell 12" xfId="2617"/>
    <cellStyle name="Linked Cell 13" xfId="2618"/>
    <cellStyle name="Linked Cell 14" xfId="2619"/>
    <cellStyle name="Linked Cell 15" xfId="2620"/>
    <cellStyle name="Linked Cell 16" xfId="2621"/>
    <cellStyle name="Linked Cell 17" xfId="2622"/>
    <cellStyle name="Linked Cell 18" xfId="2623"/>
    <cellStyle name="Linked Cell 19" xfId="2624"/>
    <cellStyle name="Linked Cell 2" xfId="2625"/>
    <cellStyle name="Linked Cell 2 10" xfId="2626"/>
    <cellStyle name="Linked Cell 2 2" xfId="2627"/>
    <cellStyle name="Linked Cell 2 3" xfId="2628"/>
    <cellStyle name="Linked Cell 2 4" xfId="2629"/>
    <cellStyle name="Linked Cell 2 5" xfId="2630"/>
    <cellStyle name="Linked Cell 2 6" xfId="2631"/>
    <cellStyle name="Linked Cell 2 7" xfId="2632"/>
    <cellStyle name="Linked Cell 2 8" xfId="2633"/>
    <cellStyle name="Linked Cell 2 9" xfId="2634"/>
    <cellStyle name="Linked Cell 20" xfId="2635"/>
    <cellStyle name="Linked Cell 21" xfId="2636"/>
    <cellStyle name="Linked Cell 22" xfId="2637"/>
    <cellStyle name="Linked Cell 23" xfId="2638"/>
    <cellStyle name="Linked Cell 24" xfId="2639"/>
    <cellStyle name="Linked Cell 25" xfId="2640"/>
    <cellStyle name="Linked Cell 26" xfId="2641"/>
    <cellStyle name="Linked Cell 27" xfId="2642"/>
    <cellStyle name="Linked Cell 28" xfId="2643"/>
    <cellStyle name="Linked Cell 29" xfId="2644"/>
    <cellStyle name="Linked Cell 3" xfId="2645"/>
    <cellStyle name="Linked Cell 3 2" xfId="2646"/>
    <cellStyle name="Linked Cell 3 3" xfId="2647"/>
    <cellStyle name="Linked Cell 3 4" xfId="2648"/>
    <cellStyle name="Linked Cell 30" xfId="2649"/>
    <cellStyle name="Linked Cell 31" xfId="2650"/>
    <cellStyle name="Linked Cell 32" xfId="2651"/>
    <cellStyle name="Linked Cell 33" xfId="2652"/>
    <cellStyle name="Linked Cell 34" xfId="2653"/>
    <cellStyle name="Linked Cell 35" xfId="2654"/>
    <cellStyle name="Linked Cell 36" xfId="2655"/>
    <cellStyle name="Linked Cell 37" xfId="2656"/>
    <cellStyle name="Linked Cell 38" xfId="2657"/>
    <cellStyle name="Linked Cell 39" xfId="2658"/>
    <cellStyle name="Linked Cell 4" xfId="2659"/>
    <cellStyle name="Linked Cell 40" xfId="2660"/>
    <cellStyle name="Linked Cell 41" xfId="2661"/>
    <cellStyle name="Linked Cell 5" xfId="2662"/>
    <cellStyle name="Linked Cell 6" xfId="2663"/>
    <cellStyle name="Linked Cell 7" xfId="2664"/>
    <cellStyle name="Linked Cell 8" xfId="2665"/>
    <cellStyle name="Linked Cell 9" xfId="2666"/>
    <cellStyle name="Migliaia_Oil&amp;Gas IFE ARC POLITO" xfId="2667"/>
    <cellStyle name="Neutral 10" xfId="2668"/>
    <cellStyle name="Neutral 11" xfId="2669"/>
    <cellStyle name="Neutral 12" xfId="2670"/>
    <cellStyle name="Neutral 13" xfId="2671"/>
    <cellStyle name="Neutral 14" xfId="2672"/>
    <cellStyle name="Neutral 15" xfId="2673"/>
    <cellStyle name="Neutral 16" xfId="2674"/>
    <cellStyle name="Neutral 17" xfId="2675"/>
    <cellStyle name="Neutral 18" xfId="2676"/>
    <cellStyle name="Neutral 19" xfId="2677"/>
    <cellStyle name="Neutral 2" xfId="2678"/>
    <cellStyle name="Neutral 2 10" xfId="2679"/>
    <cellStyle name="Neutral 2 11" xfId="2680"/>
    <cellStyle name="Neutral 2 2" xfId="2681"/>
    <cellStyle name="Neutral 2 3" xfId="2682"/>
    <cellStyle name="Neutral 2 4" xfId="2683"/>
    <cellStyle name="Neutral 2 5" xfId="2684"/>
    <cellStyle name="Neutral 2 6" xfId="2685"/>
    <cellStyle name="Neutral 2 7" xfId="2686"/>
    <cellStyle name="Neutral 2 8" xfId="2687"/>
    <cellStyle name="Neutral 2 9" xfId="2688"/>
    <cellStyle name="Neutral 20" xfId="2689"/>
    <cellStyle name="Neutral 21" xfId="2690"/>
    <cellStyle name="Neutral 22" xfId="2691"/>
    <cellStyle name="Neutral 23" xfId="2692"/>
    <cellStyle name="Neutral 24" xfId="2693"/>
    <cellStyle name="Neutral 25" xfId="2694"/>
    <cellStyle name="Neutral 26" xfId="2695"/>
    <cellStyle name="Neutral 27" xfId="2696"/>
    <cellStyle name="Neutral 28" xfId="2697"/>
    <cellStyle name="Neutral 29" xfId="2698"/>
    <cellStyle name="Neutral 3" xfId="2699"/>
    <cellStyle name="Neutral 3 2" xfId="2700"/>
    <cellStyle name="Neutral 3 3" xfId="2701"/>
    <cellStyle name="Neutral 3 4" xfId="2702"/>
    <cellStyle name="Neutral 3 5" xfId="2703"/>
    <cellStyle name="Neutral 3 6" xfId="2704"/>
    <cellStyle name="Neutral 3 7" xfId="2705"/>
    <cellStyle name="Neutral 30" xfId="2706"/>
    <cellStyle name="Neutral 31" xfId="2707"/>
    <cellStyle name="Neutral 32" xfId="2708"/>
    <cellStyle name="Neutral 33" xfId="2709"/>
    <cellStyle name="Neutral 34" xfId="2710"/>
    <cellStyle name="Neutral 35" xfId="2711"/>
    <cellStyle name="Neutral 36" xfId="2712"/>
    <cellStyle name="Neutral 37" xfId="2713"/>
    <cellStyle name="Neutral 38" xfId="2714"/>
    <cellStyle name="Neutral 39" xfId="2715"/>
    <cellStyle name="Neutral 4" xfId="2716"/>
    <cellStyle name="Neutral 4 2" xfId="2717"/>
    <cellStyle name="Neutral 40" xfId="2718"/>
    <cellStyle name="Neutral 41" xfId="2719"/>
    <cellStyle name="Neutral 42" xfId="2720"/>
    <cellStyle name="Neutral 43" xfId="2721"/>
    <cellStyle name="Neutral 5" xfId="2722"/>
    <cellStyle name="Neutral 6" xfId="2723"/>
    <cellStyle name="Neutral 7" xfId="2724"/>
    <cellStyle name="Neutral 8" xfId="2725"/>
    <cellStyle name="Neutral 9" xfId="2726"/>
    <cellStyle name="Normal 10" xfId="2727"/>
    <cellStyle name="Normal 10 2" xfId="2728"/>
    <cellStyle name="Normal 10 2 2" xfId="2729"/>
    <cellStyle name="Normal 10 2 2 2" xfId="2730"/>
    <cellStyle name="Normal 10 2 2 3" xfId="2731"/>
    <cellStyle name="Normal 10 2 3" xfId="2732"/>
    <cellStyle name="Normal 10 2 3 2" xfId="2733"/>
    <cellStyle name="Normal 10 2 4" xfId="2734"/>
    <cellStyle name="Normal 10 2 5" xfId="2735"/>
    <cellStyle name="Normal 10 2 5 2" xfId="2736"/>
    <cellStyle name="Normal 10 2 6" xfId="2737"/>
    <cellStyle name="Normal 10 2 7" xfId="2738"/>
    <cellStyle name="Normal 10 3" xfId="2739"/>
    <cellStyle name="Normal 10 4" xfId="2740"/>
    <cellStyle name="Normal 10 5" xfId="2741"/>
    <cellStyle name="Normal 10 6" xfId="2742"/>
    <cellStyle name="Normal 10 7" xfId="2743"/>
    <cellStyle name="Normal 10 8" xfId="2744"/>
    <cellStyle name="Normal 10 9" xfId="2745"/>
    <cellStyle name="Normal 11" xfId="2746"/>
    <cellStyle name="Normal 11 2" xfId="2747"/>
    <cellStyle name="Normal 11 2 2" xfId="2748"/>
    <cellStyle name="Normal 11 3" xfId="2749"/>
    <cellStyle name="Normal 11 4" xfId="2750"/>
    <cellStyle name="Normal 11 4 2" xfId="2751"/>
    <cellStyle name="Normal 11 5" xfId="2752"/>
    <cellStyle name="Normal 11 5 2" xfId="2753"/>
    <cellStyle name="Normal 11 5 3" xfId="2754"/>
    <cellStyle name="Normal 11 5 4" xfId="2755"/>
    <cellStyle name="Normal 11 6" xfId="2756"/>
    <cellStyle name="Normal 11 7" xfId="2757"/>
    <cellStyle name="Normal 11 8" xfId="2758"/>
    <cellStyle name="Normal 12" xfId="2759"/>
    <cellStyle name="Normal 12 2" xfId="2760"/>
    <cellStyle name="Normal 12 3" xfId="2761"/>
    <cellStyle name="Normal 12 4" xfId="2762"/>
    <cellStyle name="Normal 12 5" xfId="2763"/>
    <cellStyle name="Normal 12 6" xfId="2764"/>
    <cellStyle name="Normal 12 7" xfId="2765"/>
    <cellStyle name="Normal 12 8" xfId="2766"/>
    <cellStyle name="Normal 13" xfId="2767"/>
    <cellStyle name="Normal 13 10" xfId="2768"/>
    <cellStyle name="Normal 13 10 2" xfId="2769"/>
    <cellStyle name="Normal 13 11" xfId="2770"/>
    <cellStyle name="Normal 13 11 2" xfId="2771"/>
    <cellStyle name="Normal 13 12" xfId="2772"/>
    <cellStyle name="Normal 13 13" xfId="2773"/>
    <cellStyle name="Normal 13 13 2" xfId="2774"/>
    <cellStyle name="Normal 13 14" xfId="2775"/>
    <cellStyle name="Normal 13 14 2" xfId="2776"/>
    <cellStyle name="Normal 13 15" xfId="2777"/>
    <cellStyle name="Normal 13 15 2" xfId="2778"/>
    <cellStyle name="Normal 13 16" xfId="2779"/>
    <cellStyle name="Normal 13 16 2" xfId="2780"/>
    <cellStyle name="Normal 13 17" xfId="2781"/>
    <cellStyle name="Normal 13 18" xfId="2782"/>
    <cellStyle name="Normal 13 19" xfId="2783"/>
    <cellStyle name="Normal 13 2" xfId="2784"/>
    <cellStyle name="Normal 13 2 10" xfId="2785"/>
    <cellStyle name="Normal 13 2 2" xfId="2786"/>
    <cellStyle name="Normal 13 2 2 2" xfId="2787"/>
    <cellStyle name="Normal 13 2 3" xfId="2788"/>
    <cellStyle name="Normal 13 2 3 2" xfId="2789"/>
    <cellStyle name="Normal 13 2 4" xfId="2790"/>
    <cellStyle name="Normal 13 2 4 2" xfId="2791"/>
    <cellStyle name="Normal 13 2 5" xfId="2792"/>
    <cellStyle name="Normal 13 2 5 2" xfId="2793"/>
    <cellStyle name="Normal 13 2 6" xfId="2794"/>
    <cellStyle name="Normal 13 2 6 2" xfId="2795"/>
    <cellStyle name="Normal 13 2 7" xfId="2796"/>
    <cellStyle name="Normal 13 2 7 2" xfId="2797"/>
    <cellStyle name="Normal 13 2 8" xfId="2798"/>
    <cellStyle name="Normal 13 2 8 2" xfId="2799"/>
    <cellStyle name="Normal 13 2 9" xfId="2800"/>
    <cellStyle name="Normal 13 20" xfId="2801"/>
    <cellStyle name="Normal 13 21" xfId="2802"/>
    <cellStyle name="Normal 13 22" xfId="2803"/>
    <cellStyle name="Normal 13 23" xfId="2804"/>
    <cellStyle name="Normal 13 24" xfId="2805"/>
    <cellStyle name="Normal 13 25" xfId="2806"/>
    <cellStyle name="Normal 13 26" xfId="2807"/>
    <cellStyle name="Normal 13 27" xfId="2808"/>
    <cellStyle name="Normal 13 28" xfId="2809"/>
    <cellStyle name="Normal 13 29" xfId="2810"/>
    <cellStyle name="Normal 13 3" xfId="2811"/>
    <cellStyle name="Normal 13 3 2" xfId="2812"/>
    <cellStyle name="Normal 13 3 2 2" xfId="2813"/>
    <cellStyle name="Normal 13 3 3" xfId="2814"/>
    <cellStyle name="Normal 13 30" xfId="2815"/>
    <cellStyle name="Normal 13 31" xfId="2816"/>
    <cellStyle name="Normal 13 32" xfId="2817"/>
    <cellStyle name="Normal 13 33" xfId="2818"/>
    <cellStyle name="Normal 13 34" xfId="2819"/>
    <cellStyle name="Normal 13 35" xfId="2820"/>
    <cellStyle name="Normal 13 36" xfId="2821"/>
    <cellStyle name="Normal 13 37" xfId="2822"/>
    <cellStyle name="Normal 13 38" xfId="2823"/>
    <cellStyle name="Normal 13 39" xfId="2824"/>
    <cellStyle name="Normal 13 4" xfId="2825"/>
    <cellStyle name="Normal 13 4 2" xfId="2826"/>
    <cellStyle name="Normal 13 4 2 2" xfId="2827"/>
    <cellStyle name="Normal 13 4 3" xfId="2828"/>
    <cellStyle name="Normal 13 5" xfId="2829"/>
    <cellStyle name="Normal 13 6" xfId="2830"/>
    <cellStyle name="Normal 13 7" xfId="2831"/>
    <cellStyle name="Normal 13 8" xfId="2832"/>
    <cellStyle name="Normal 13 9" xfId="2833"/>
    <cellStyle name="Normal 13 9 2" xfId="2834"/>
    <cellStyle name="Normal 14" xfId="2835"/>
    <cellStyle name="Normal 14 10" xfId="2836"/>
    <cellStyle name="Normal 14 10 2" xfId="2837"/>
    <cellStyle name="Normal 14 11" xfId="2838"/>
    <cellStyle name="Normal 14 11 2" xfId="2839"/>
    <cellStyle name="Normal 14 12" xfId="2840"/>
    <cellStyle name="Normal 14 12 2" xfId="2841"/>
    <cellStyle name="Normal 14 13" xfId="2842"/>
    <cellStyle name="Normal 14 13 2" xfId="2843"/>
    <cellStyle name="Normal 14 14" xfId="2844"/>
    <cellStyle name="Normal 14 14 2" xfId="2845"/>
    <cellStyle name="Normal 14 15" xfId="2846"/>
    <cellStyle name="Normal 14 15 2" xfId="2847"/>
    <cellStyle name="Normal 14 16" xfId="2848"/>
    <cellStyle name="Normal 14 17" xfId="2849"/>
    <cellStyle name="Normal 14 2" xfId="2850"/>
    <cellStyle name="Normal 14 2 2" xfId="2851"/>
    <cellStyle name="Normal 14 2 3" xfId="2852"/>
    <cellStyle name="Normal 14 2 4" xfId="2853"/>
    <cellStyle name="Normal 14 2 5" xfId="2854"/>
    <cellStyle name="Normal 14 2 6" xfId="2855"/>
    <cellStyle name="Normal 14 2 7" xfId="2856"/>
    <cellStyle name="Normal 14 2 8" xfId="2857"/>
    <cellStyle name="Normal 14 2 8 2" xfId="2858"/>
    <cellStyle name="Normal 14 2 9" xfId="2859"/>
    <cellStyle name="Normal 14 3" xfId="2860"/>
    <cellStyle name="Normal 14 4" xfId="2861"/>
    <cellStyle name="Normal 14 4 2" xfId="2862"/>
    <cellStyle name="Normal 14 5" xfId="2863"/>
    <cellStyle name="Normal 14 5 2" xfId="2864"/>
    <cellStyle name="Normal 14 6" xfId="2865"/>
    <cellStyle name="Normal 14 7" xfId="2866"/>
    <cellStyle name="Normal 14 8" xfId="2867"/>
    <cellStyle name="Normal 14 9" xfId="2868"/>
    <cellStyle name="Normal 15" xfId="2869"/>
    <cellStyle name="Normal 15 2" xfId="2870"/>
    <cellStyle name="Normal 15 2 2" xfId="2871"/>
    <cellStyle name="Normal 15 2 3" xfId="2872"/>
    <cellStyle name="Normal 15 3" xfId="2873"/>
    <cellStyle name="Normal 15 4" xfId="2874"/>
    <cellStyle name="Normal 15 5" xfId="2875"/>
    <cellStyle name="Normal 15 6" xfId="2876"/>
    <cellStyle name="Normal 15 7" xfId="2877"/>
    <cellStyle name="Normal 16" xfId="2878"/>
    <cellStyle name="Normal 16 2" xfId="2879"/>
    <cellStyle name="Normal 16 2 2" xfId="2880"/>
    <cellStyle name="Normal 16 2 3" xfId="2881"/>
    <cellStyle name="Normal 16 3" xfId="2882"/>
    <cellStyle name="Normal 16 4" xfId="2883"/>
    <cellStyle name="Normal 16 5" xfId="2884"/>
    <cellStyle name="Normal 16 6" xfId="2885"/>
    <cellStyle name="Normal 16 7" xfId="2886"/>
    <cellStyle name="Normal 16 7 2" xfId="2887"/>
    <cellStyle name="Normal 17" xfId="2888"/>
    <cellStyle name="Normal 17 10" xfId="2889"/>
    <cellStyle name="Normal 17 11" xfId="2890"/>
    <cellStyle name="Normal 17 12" xfId="2891"/>
    <cellStyle name="Normal 17 13" xfId="2892"/>
    <cellStyle name="Normal 17 14" xfId="2893"/>
    <cellStyle name="Normal 17 14 2" xfId="2894"/>
    <cellStyle name="Normal 17 2" xfId="2895"/>
    <cellStyle name="Normal 17 2 2" xfId="2896"/>
    <cellStyle name="Normal 17 2 3" xfId="2897"/>
    <cellStyle name="Normal 17 3" xfId="2898"/>
    <cellStyle name="Normal 17 4" xfId="2899"/>
    <cellStyle name="Normal 17 5" xfId="2900"/>
    <cellStyle name="Normal 17 6" xfId="2901"/>
    <cellStyle name="Normal 17 7" xfId="2902"/>
    <cellStyle name="Normal 17 8" xfId="2903"/>
    <cellStyle name="Normal 17 9" xfId="2904"/>
    <cellStyle name="Normal 18" xfId="2905"/>
    <cellStyle name="Normal 18 2" xfId="2906"/>
    <cellStyle name="Normal 18 3" xfId="2907"/>
    <cellStyle name="Normal 18 3 2" xfId="2908"/>
    <cellStyle name="Normal 18 4" xfId="2909"/>
    <cellStyle name="Normal 19" xfId="2910"/>
    <cellStyle name="Normal 2" xfId="2911"/>
    <cellStyle name="Normal 2 10" xfId="2912"/>
    <cellStyle name="Normal 2 10 2" xfId="2913"/>
    <cellStyle name="Normal 2 10 3" xfId="2914"/>
    <cellStyle name="Normal 2 10 4" xfId="2915"/>
    <cellStyle name="Normal 2 11" xfId="2916"/>
    <cellStyle name="Normal 2 12" xfId="2917"/>
    <cellStyle name="Normal 2 13" xfId="2918"/>
    <cellStyle name="Normal 2 14" xfId="2919"/>
    <cellStyle name="Normal 2 15" xfId="2920"/>
    <cellStyle name="Normal 2 16" xfId="2921"/>
    <cellStyle name="Normal 2 17" xfId="2922"/>
    <cellStyle name="Normal 2 18" xfId="2923"/>
    <cellStyle name="Normal 2 18 2" xfId="2924"/>
    <cellStyle name="Normal 2 18 2 2" xfId="2925"/>
    <cellStyle name="Normal 2 18 3" xfId="2926"/>
    <cellStyle name="Normal 2 19" xfId="2927"/>
    <cellStyle name="Normal 2 2" xfId="2928"/>
    <cellStyle name="Normal 2 2 10" xfId="2929"/>
    <cellStyle name="Normal 2 2 10 2" xfId="2930"/>
    <cellStyle name="Normal 2 2 11" xfId="2931"/>
    <cellStyle name="Normal 2 2 11 2" xfId="2932"/>
    <cellStyle name="Normal 2 2 12" xfId="2933"/>
    <cellStyle name="Normal 2 2 12 2" xfId="2934"/>
    <cellStyle name="Normal 2 2 13" xfId="2935"/>
    <cellStyle name="Normal 2 2 13 2" xfId="2936"/>
    <cellStyle name="Normal 2 2 14" xfId="2937"/>
    <cellStyle name="Normal 2 2 15" xfId="2938"/>
    <cellStyle name="Normal 2 2 15 2" xfId="2939"/>
    <cellStyle name="Normal 2 2 2" xfId="2940"/>
    <cellStyle name="Normal 2 2 2 2" xfId="2941"/>
    <cellStyle name="Normal 2 2 2 2 2" xfId="2942"/>
    <cellStyle name="Normal 2 2 2 3" xfId="2943"/>
    <cellStyle name="Normal 2 2 2 4" xfId="2944"/>
    <cellStyle name="Normal 2 2 2 5" xfId="2945"/>
    <cellStyle name="Normal 2 2 2 5 2" xfId="2946"/>
    <cellStyle name="Normal 2 2 2 6" xfId="2947"/>
    <cellStyle name="Normal 2 2 2 6 2" xfId="2948"/>
    <cellStyle name="Normal 2 2 2 7" xfId="2949"/>
    <cellStyle name="Normal 2 2 3" xfId="2950"/>
    <cellStyle name="Normal 2 2 3 2" xfId="2951"/>
    <cellStyle name="Normal 2 2 3 2 2" xfId="2952"/>
    <cellStyle name="Normal 2 2 3 3" xfId="2953"/>
    <cellStyle name="Normal 2 2 4" xfId="2954"/>
    <cellStyle name="Normal 2 2 4 2" xfId="2955"/>
    <cellStyle name="Normal 2 2 4 3" xfId="2956"/>
    <cellStyle name="Normal 2 2 4 3 2" xfId="2957"/>
    <cellStyle name="Normal 2 2 4 4" xfId="2958"/>
    <cellStyle name="Normal 2 2 5" xfId="2959"/>
    <cellStyle name="Normal 2 2 5 2" xfId="2960"/>
    <cellStyle name="Normal 2 2 5 2 2" xfId="2961"/>
    <cellStyle name="Normal 2 2 5 3" xfId="2962"/>
    <cellStyle name="Normal 2 2 5 3 2" xfId="2963"/>
    <cellStyle name="Normal 2 2 5 4" xfId="2964"/>
    <cellStyle name="Normal 2 2 6" xfId="2965"/>
    <cellStyle name="Normal 2 2 6 2" xfId="2966"/>
    <cellStyle name="Normal 2 2 6 2 2" xfId="2967"/>
    <cellStyle name="Normal 2 2 6 3" xfId="2968"/>
    <cellStyle name="Normal 2 2 7" xfId="2969"/>
    <cellStyle name="Normal 2 2 7 2" xfId="2970"/>
    <cellStyle name="Normal 2 2 7 2 2" xfId="2971"/>
    <cellStyle name="Normal 2 2 7 3" xfId="2972"/>
    <cellStyle name="Normal 2 2 8" xfId="2973"/>
    <cellStyle name="Normal 2 2 8 2" xfId="2974"/>
    <cellStyle name="Normal 2 2 8 2 2" xfId="2975"/>
    <cellStyle name="Normal 2 2 8 3" xfId="2976"/>
    <cellStyle name="Normal 2 2 9" xfId="2977"/>
    <cellStyle name="Normal 2 2 9 2" xfId="2978"/>
    <cellStyle name="Normal 2 2_ELC" xfId="2979"/>
    <cellStyle name="Normal 2 20" xfId="2980"/>
    <cellStyle name="Normal 2 21" xfId="2981"/>
    <cellStyle name="Normal 2 22" xfId="2982"/>
    <cellStyle name="Normal 2 23" xfId="2983"/>
    <cellStyle name="Normal 2 24" xfId="2984"/>
    <cellStyle name="Normal 2 25" xfId="2985"/>
    <cellStyle name="Normal 2 26" xfId="2986"/>
    <cellStyle name="Normal 2 27" xfId="2987"/>
    <cellStyle name="Normal 2 28" xfId="2988"/>
    <cellStyle name="Normal 2 29" xfId="2989"/>
    <cellStyle name="Normal 2 3" xfId="2990"/>
    <cellStyle name="Normal 2 3 10" xfId="2991"/>
    <cellStyle name="Normal 2 3 10 2" xfId="2992"/>
    <cellStyle name="Normal 2 3 11" xfId="2993"/>
    <cellStyle name="Normal 2 3 11 2" xfId="2994"/>
    <cellStyle name="Normal 2 3 12" xfId="2995"/>
    <cellStyle name="Normal 2 3 12 2" xfId="2996"/>
    <cellStyle name="Normal 2 3 13" xfId="2997"/>
    <cellStyle name="Normal 2 3 13 2" xfId="2998"/>
    <cellStyle name="Normal 2 3 14" xfId="2999"/>
    <cellStyle name="Normal 2 3 2" xfId="3000"/>
    <cellStyle name="Normal 2 3 2 2" xfId="3001"/>
    <cellStyle name="Normal 2 3 2 2 2" xfId="3002"/>
    <cellStyle name="Normal 2 3 2 2 2 2" xfId="3003"/>
    <cellStyle name="Normal 2 3 2 2 3" xfId="3004"/>
    <cellStyle name="Normal 2 3 2 2 3 2" xfId="3005"/>
    <cellStyle name="Normal 2 3 2 2 4" xfId="3006"/>
    <cellStyle name="Normal 2 3 2 3" xfId="3007"/>
    <cellStyle name="Normal 2 3 2 3 2" xfId="3008"/>
    <cellStyle name="Normal 2 3 2 4" xfId="3009"/>
    <cellStyle name="Normal 2 3 2 4 2" xfId="3010"/>
    <cellStyle name="Normal 2 3 2 5" xfId="3011"/>
    <cellStyle name="Normal 2 3 2 5 2" xfId="3012"/>
    <cellStyle name="Normal 2 3 2 6" xfId="3013"/>
    <cellStyle name="Normal 2 3 2 6 2" xfId="3014"/>
    <cellStyle name="Normal 2 3 2 7" xfId="3015"/>
    <cellStyle name="Normal 2 3 3" xfId="3016"/>
    <cellStyle name="Normal 2 3 3 2" xfId="3017"/>
    <cellStyle name="Normal 2 3 3 2 2" xfId="3018"/>
    <cellStyle name="Normal 2 3 3 3" xfId="3019"/>
    <cellStyle name="Normal 2 3 4" xfId="3020"/>
    <cellStyle name="Normal 2 3 4 2" xfId="3021"/>
    <cellStyle name="Normal 2 3 4 2 2" xfId="3022"/>
    <cellStyle name="Normal 2 3 4 2 2 2" xfId="3023"/>
    <cellStyle name="Normal 2 3 4 2 3" xfId="3024"/>
    <cellStyle name="Normal 2 3 4 3" xfId="3025"/>
    <cellStyle name="Normal 2 3 4 3 2" xfId="3026"/>
    <cellStyle name="Normal 2 3 4 4" xfId="3027"/>
    <cellStyle name="Normal 2 3 4 4 2" xfId="3028"/>
    <cellStyle name="Normal 2 3 4 5" xfId="3029"/>
    <cellStyle name="Normal 2 3 4 5 2" xfId="3030"/>
    <cellStyle name="Normal 2 3 4 6" xfId="3031"/>
    <cellStyle name="Normal 2 3 5" xfId="3032"/>
    <cellStyle name="Normal 2 3 5 2" xfId="3033"/>
    <cellStyle name="Normal 2 3 5 2 2" xfId="3034"/>
    <cellStyle name="Normal 2 3 5 3" xfId="3035"/>
    <cellStyle name="Normal 2 3 5 3 2" xfId="3036"/>
    <cellStyle name="Normal 2 3 5 4" xfId="3037"/>
    <cellStyle name="Normal 2 3 6" xfId="3038"/>
    <cellStyle name="Normal 2 3 6 2" xfId="3039"/>
    <cellStyle name="Normal 2 3 6 3" xfId="3040"/>
    <cellStyle name="Normal 2 3 6 3 2" xfId="3041"/>
    <cellStyle name="Normal 2 3 6 4" xfId="3042"/>
    <cellStyle name="Normal 2 3 7" xfId="3043"/>
    <cellStyle name="Normal 2 3 7 2" xfId="3044"/>
    <cellStyle name="Normal 2 3 8" xfId="3045"/>
    <cellStyle name="Normal 2 3 8 2" xfId="3046"/>
    <cellStyle name="Normal 2 3 9" xfId="3047"/>
    <cellStyle name="Normal 2 3 9 2" xfId="3048"/>
    <cellStyle name="Normal 2 30" xfId="3049"/>
    <cellStyle name="Normal 2 31" xfId="3050"/>
    <cellStyle name="Normal 2 32" xfId="3051"/>
    <cellStyle name="Normal 2 33" xfId="3052"/>
    <cellStyle name="Normal 2 34" xfId="3053"/>
    <cellStyle name="Normal 2 35" xfId="3054"/>
    <cellStyle name="Normal 2 36" xfId="3055"/>
    <cellStyle name="Normal 2 37" xfId="3056"/>
    <cellStyle name="Normal 2 38" xfId="3057"/>
    <cellStyle name="Normal 2 39" xfId="3058"/>
    <cellStyle name="Normal 2 4" xfId="3059"/>
    <cellStyle name="Normal 2 4 10" xfId="3060"/>
    <cellStyle name="Normal 2 4 10 2" xfId="3061"/>
    <cellStyle name="Normal 2 4 11" xfId="3062"/>
    <cellStyle name="Normal 2 4 11 2" xfId="3063"/>
    <cellStyle name="Normal 2 4 12" xfId="3064"/>
    <cellStyle name="Normal 2 4 12 2" xfId="3065"/>
    <cellStyle name="Normal 2 4 13" xfId="3066"/>
    <cellStyle name="Normal 2 4 13 2" xfId="3067"/>
    <cellStyle name="Normal 2 4 14" xfId="3068"/>
    <cellStyle name="Normal 2 4 2" xfId="3069"/>
    <cellStyle name="Normal 2 4 2 2" xfId="3070"/>
    <cellStyle name="Normal 2 4 2 2 2" xfId="3071"/>
    <cellStyle name="Normal 2 4 2 3" xfId="3072"/>
    <cellStyle name="Normal 2 4 3" xfId="3073"/>
    <cellStyle name="Normal 2 4 3 2" xfId="3074"/>
    <cellStyle name="Normal 2 4 3 2 2" xfId="3075"/>
    <cellStyle name="Normal 2 4 3 3" xfId="3076"/>
    <cellStyle name="Normal 2 4 4" xfId="3077"/>
    <cellStyle name="Normal 2 4 4 2" xfId="3078"/>
    <cellStyle name="Normal 2 4 4 2 2" xfId="3079"/>
    <cellStyle name="Normal 2 4 4 3" xfId="3080"/>
    <cellStyle name="Normal 2 4 5" xfId="3081"/>
    <cellStyle name="Normal 2 4 5 2" xfId="3082"/>
    <cellStyle name="Normal 2 4 5 2 2" xfId="3083"/>
    <cellStyle name="Normal 2 4 5 3" xfId="3084"/>
    <cellStyle name="Normal 2 4 6" xfId="3085"/>
    <cellStyle name="Normal 2 4 6 2" xfId="3086"/>
    <cellStyle name="Normal 2 4 7" xfId="3087"/>
    <cellStyle name="Normal 2 4 7 2" xfId="3088"/>
    <cellStyle name="Normal 2 4 8" xfId="3089"/>
    <cellStyle name="Normal 2 4 8 2" xfId="3090"/>
    <cellStyle name="Normal 2 4 9" xfId="3091"/>
    <cellStyle name="Normal 2 4 9 2" xfId="3092"/>
    <cellStyle name="Normal 2 40" xfId="3093"/>
    <cellStyle name="Normal 2 41" xfId="3094"/>
    <cellStyle name="Normal 2 42" xfId="3095"/>
    <cellStyle name="Normal 2 43" xfId="3096"/>
    <cellStyle name="Normal 2 44" xfId="3097"/>
    <cellStyle name="Normal 2 45" xfId="3098"/>
    <cellStyle name="Normal 2 45 2" xfId="3099"/>
    <cellStyle name="Normal 2 46" xfId="3100"/>
    <cellStyle name="Normal 2 46 2" xfId="3101"/>
    <cellStyle name="Normal 2 47" xfId="3102"/>
    <cellStyle name="Normal 2 47 2" xfId="3103"/>
    <cellStyle name="Normal 2 48" xfId="3104"/>
    <cellStyle name="Normal 2 48 2" xfId="3105"/>
    <cellStyle name="Normal 2 49" xfId="3106"/>
    <cellStyle name="Normal 2 5" xfId="3107"/>
    <cellStyle name="Normal 2 5 10" xfId="3108"/>
    <cellStyle name="Normal 2 5 11" xfId="3109"/>
    <cellStyle name="Normal 2 5 12" xfId="3110"/>
    <cellStyle name="Normal 2 5 13" xfId="3111"/>
    <cellStyle name="Normal 2 5 14" xfId="3112"/>
    <cellStyle name="Normal 2 5 15" xfId="3113"/>
    <cellStyle name="Normal 2 5 16" xfId="3114"/>
    <cellStyle name="Normal 2 5 17" xfId="3115"/>
    <cellStyle name="Normal 2 5 2" xfId="3116"/>
    <cellStyle name="Normal 2 5 2 2" xfId="3117"/>
    <cellStyle name="Normal 2 5 2 2 2" xfId="3118"/>
    <cellStyle name="Normal 2 5 2 2 3" xfId="3119"/>
    <cellStyle name="Normal 2 5 2 3" xfId="3120"/>
    <cellStyle name="Normal 2 5 2 3 2" xfId="3121"/>
    <cellStyle name="Normal 2 5 2 4" xfId="3122"/>
    <cellStyle name="Normal 2 5 2 4 2" xfId="3123"/>
    <cellStyle name="Normal 2 5 2 5" xfId="3124"/>
    <cellStyle name="Normal 2 5 2 5 2" xfId="3125"/>
    <cellStyle name="Normal 2 5 2 6" xfId="3126"/>
    <cellStyle name="Normal 2 5 3" xfId="3127"/>
    <cellStyle name="Normal 2 5 4" xfId="3128"/>
    <cellStyle name="Normal 2 5 5" xfId="3129"/>
    <cellStyle name="Normal 2 5 6" xfId="3130"/>
    <cellStyle name="Normal 2 5 7" xfId="3131"/>
    <cellStyle name="Normal 2 5 8" xfId="3132"/>
    <cellStyle name="Normal 2 5 9" xfId="3133"/>
    <cellStyle name="Normal 2 6" xfId="3134"/>
    <cellStyle name="Normal 2 6 10" xfId="3135"/>
    <cellStyle name="Normal 2 6 11" xfId="3136"/>
    <cellStyle name="Normal 2 6 12" xfId="3137"/>
    <cellStyle name="Normal 2 6 13" xfId="3138"/>
    <cellStyle name="Normal 2 6 14" xfId="3139"/>
    <cellStyle name="Normal 2 6 15" xfId="3140"/>
    <cellStyle name="Normal 2 6 16" xfId="3141"/>
    <cellStyle name="Normal 2 6 17" xfId="3142"/>
    <cellStyle name="Normal 2 6 17 2" xfId="3143"/>
    <cellStyle name="Normal 2 6 18" xfId="3144"/>
    <cellStyle name="Normal 2 6 18 2" xfId="3145"/>
    <cellStyle name="Normal 2 6 19" xfId="3146"/>
    <cellStyle name="Normal 2 6 2" xfId="3147"/>
    <cellStyle name="Normal 2 6 2 2" xfId="3148"/>
    <cellStyle name="Normal 2 6 2 3" xfId="3149"/>
    <cellStyle name="Normal 2 6 2 3 2" xfId="3150"/>
    <cellStyle name="Normal 2 6 2 4" xfId="3151"/>
    <cellStyle name="Normal 2 6 2 4 2" xfId="3152"/>
    <cellStyle name="Normal 2 6 2 5" xfId="3153"/>
    <cellStyle name="Normal 2 6 3" xfId="3154"/>
    <cellStyle name="Normal 2 6 3 2" xfId="3155"/>
    <cellStyle name="Normal 2 6 3 3" xfId="3156"/>
    <cellStyle name="Normal 2 6 4" xfId="3157"/>
    <cellStyle name="Normal 2 6 5" xfId="3158"/>
    <cellStyle name="Normal 2 6 6" xfId="3159"/>
    <cellStyle name="Normal 2 6 7" xfId="3160"/>
    <cellStyle name="Normal 2 6 8" xfId="3161"/>
    <cellStyle name="Normal 2 6 9" xfId="3162"/>
    <cellStyle name="Normal 2 7" xfId="3163"/>
    <cellStyle name="Normal 2 7 2" xfId="3164"/>
    <cellStyle name="Normal 2 8" xfId="3165"/>
    <cellStyle name="Normal 2 8 2" xfId="3166"/>
    <cellStyle name="Normal 2 8 3" xfId="3167"/>
    <cellStyle name="Normal 2 8 4" xfId="3168"/>
    <cellStyle name="Normal 2 8 4 2" xfId="3169"/>
    <cellStyle name="Normal 2 9" xfId="3170"/>
    <cellStyle name="Normal 2 9 2" xfId="3171"/>
    <cellStyle name="Normal 2 9 2 2" xfId="3172"/>
    <cellStyle name="Normal 2 9 2 3" xfId="3173"/>
    <cellStyle name="Normal 2 9 3" xfId="3174"/>
    <cellStyle name="Normal 2 9 3 2" xfId="3175"/>
    <cellStyle name="Normal 2 9 4" xfId="3176"/>
    <cellStyle name="Normal 2 9 5" xfId="3177"/>
    <cellStyle name="Normal 2_FILL-ICM" xfId="3178"/>
    <cellStyle name="Normal 20" xfId="3179"/>
    <cellStyle name="Normal 20 2" xfId="3180"/>
    <cellStyle name="Normal 20 3" xfId="3181"/>
    <cellStyle name="Normal 20 4" xfId="3182"/>
    <cellStyle name="Normal 21" xfId="3183"/>
    <cellStyle name="Normal 21 2" xfId="3184"/>
    <cellStyle name="Normal 21 3" xfId="3185"/>
    <cellStyle name="Normal 21 4" xfId="3186"/>
    <cellStyle name="Normal 21_Scen_XBase" xfId="3187"/>
    <cellStyle name="Normal 22" xfId="3188"/>
    <cellStyle name="Normal 23" xfId="3189"/>
    <cellStyle name="Normal 23 2" xfId="3190"/>
    <cellStyle name="Normal 23 3" xfId="3191"/>
    <cellStyle name="Normal 24" xfId="3192"/>
    <cellStyle name="Normal 24 10" xfId="3193"/>
    <cellStyle name="Normal 24 11" xfId="3194"/>
    <cellStyle name="Normal 24 12" xfId="3195"/>
    <cellStyle name="Normal 24 13" xfId="3196"/>
    <cellStyle name="Normal 24 14" xfId="3197"/>
    <cellStyle name="Normal 24 15" xfId="3198"/>
    <cellStyle name="Normal 24 16" xfId="3199"/>
    <cellStyle name="Normal 24 17" xfId="3200"/>
    <cellStyle name="Normal 24 18" xfId="3201"/>
    <cellStyle name="Normal 24 19" xfId="3202"/>
    <cellStyle name="Normal 24 2" xfId="3203"/>
    <cellStyle name="Normal 24 20" xfId="3204"/>
    <cellStyle name="Normal 24 3" xfId="3205"/>
    <cellStyle name="Normal 24 4" xfId="3206"/>
    <cellStyle name="Normal 24 5" xfId="3207"/>
    <cellStyle name="Normal 24 6" xfId="3208"/>
    <cellStyle name="Normal 24 7" xfId="3209"/>
    <cellStyle name="Normal 24 8" xfId="3210"/>
    <cellStyle name="Normal 24 9" xfId="3211"/>
    <cellStyle name="Normal 25" xfId="3212"/>
    <cellStyle name="Normal 26" xfId="3213"/>
    <cellStyle name="Normal 26 2" xfId="3214"/>
    <cellStyle name="Normal 26 3" xfId="3215"/>
    <cellStyle name="Normal 27" xfId="3216"/>
    <cellStyle name="Normal 27 2" xfId="3217"/>
    <cellStyle name="Normal 28" xfId="3218"/>
    <cellStyle name="Normal 29" xfId="3219"/>
    <cellStyle name="Normal 3" xfId="3220"/>
    <cellStyle name="Normal 3 10" xfId="3221"/>
    <cellStyle name="Normal 3 11" xfId="3222"/>
    <cellStyle name="Normal 3 12" xfId="3223"/>
    <cellStyle name="Normal 3 13" xfId="3224"/>
    <cellStyle name="Normal 3 14" xfId="3225"/>
    <cellStyle name="Normal 3 15" xfId="3226"/>
    <cellStyle name="Normal 3 16" xfId="3227"/>
    <cellStyle name="Normal 3 17" xfId="3228"/>
    <cellStyle name="Normal 3 18" xfId="3229"/>
    <cellStyle name="Normal 3 19" xfId="3230"/>
    <cellStyle name="Normal 3 2" xfId="3231"/>
    <cellStyle name="Normal 3 2 10" xfId="3232"/>
    <cellStyle name="Normal 3 2 11" xfId="3233"/>
    <cellStyle name="Normal 3 2 11 2" xfId="3234"/>
    <cellStyle name="Normal 3 2 12" xfId="3235"/>
    <cellStyle name="Normal 3 2 13" xfId="3236"/>
    <cellStyle name="Normal 3 2 2" xfId="3237"/>
    <cellStyle name="Normal 3 2 2 2" xfId="3238"/>
    <cellStyle name="Normal 3 2 2 3" xfId="3239"/>
    <cellStyle name="Normal 3 2 2 4" xfId="3240"/>
    <cellStyle name="Normal 3 2 2 4 2" xfId="3241"/>
    <cellStyle name="Normal 3 2 3" xfId="3242"/>
    <cellStyle name="Normal 3 2 3 2" xfId="3243"/>
    <cellStyle name="Normal 3 2 3 3" xfId="3244"/>
    <cellStyle name="Normal 3 2 3 4" xfId="3245"/>
    <cellStyle name="Normal 3 2 4" xfId="3246"/>
    <cellStyle name="Normal 3 2 4 2" xfId="3247"/>
    <cellStyle name="Normal 3 2 4 3" xfId="3248"/>
    <cellStyle name="Normal 3 2 5" xfId="3249"/>
    <cellStyle name="Normal 3 2 6" xfId="3250"/>
    <cellStyle name="Normal 3 2 7" xfId="3251"/>
    <cellStyle name="Normal 3 2 8" xfId="3252"/>
    <cellStyle name="Normal 3 2 9" xfId="3253"/>
    <cellStyle name="Normal 3 2 9 2" xfId="3254"/>
    <cellStyle name="Normal 3 2 9 2 2" xfId="3255"/>
    <cellStyle name="Normal 3 2_ELC" xfId="3256"/>
    <cellStyle name="Normal 3 20" xfId="3257"/>
    <cellStyle name="Normal 3 21" xfId="3258"/>
    <cellStyle name="Normal 3 22" xfId="3259"/>
    <cellStyle name="Normal 3 23" xfId="3260"/>
    <cellStyle name="Normal 3 24" xfId="3261"/>
    <cellStyle name="Normal 3 25" xfId="3262"/>
    <cellStyle name="Normal 3 26" xfId="3263"/>
    <cellStyle name="Normal 3 27" xfId="3264"/>
    <cellStyle name="Normal 3 28" xfId="3265"/>
    <cellStyle name="Normal 3 29" xfId="3266"/>
    <cellStyle name="Normal 3 3" xfId="3267"/>
    <cellStyle name="Normal 3 3 10" xfId="3268"/>
    <cellStyle name="Normal 3 3 2" xfId="3269"/>
    <cellStyle name="Normal 3 3 2 2" xfId="3270"/>
    <cellStyle name="Normal 3 3 2 3" xfId="3271"/>
    <cellStyle name="Normal 3 3 3" xfId="3272"/>
    <cellStyle name="Normal 3 3 4" xfId="3273"/>
    <cellStyle name="Normal 3 3 5" xfId="3274"/>
    <cellStyle name="Normal 3 3 6" xfId="3275"/>
    <cellStyle name="Normal 3 3 7" xfId="3276"/>
    <cellStyle name="Normal 3 3 8" xfId="3277"/>
    <cellStyle name="Normal 3 3 9" xfId="3278"/>
    <cellStyle name="Normal 3 30" xfId="3279"/>
    <cellStyle name="Normal 3 4" xfId="3280"/>
    <cellStyle name="Normal 3 4 2" xfId="3281"/>
    <cellStyle name="Normal 3 4 3" xfId="3282"/>
    <cellStyle name="Normal 3 4 4" xfId="3283"/>
    <cellStyle name="Normal 3 4 4 2" xfId="3284"/>
    <cellStyle name="Normal 3 4 4 3" xfId="3285"/>
    <cellStyle name="Normal 3 4 5" xfId="3286"/>
    <cellStyle name="Normal 3 4 6" xfId="3287"/>
    <cellStyle name="Normal 3 4 7" xfId="3288"/>
    <cellStyle name="Normal 3 4 8" xfId="3289"/>
    <cellStyle name="Normal 3 5" xfId="3290"/>
    <cellStyle name="Normal 3 5 2" xfId="3291"/>
    <cellStyle name="Normal 3 5 3" xfId="3292"/>
    <cellStyle name="Normal 3 5 3 2" xfId="3293"/>
    <cellStyle name="Normal 3 5 3 3" xfId="3294"/>
    <cellStyle name="Normal 3 5 4" xfId="3295"/>
    <cellStyle name="Normal 3 5 4 2" xfId="3296"/>
    <cellStyle name="Normal 3 5 4 3" xfId="3297"/>
    <cellStyle name="Normal 3 5 4 4" xfId="3298"/>
    <cellStyle name="Normal 3 5 5" xfId="3299"/>
    <cellStyle name="Normal 3 5 6" xfId="3300"/>
    <cellStyle name="Normal 3 5 7" xfId="3301"/>
    <cellStyle name="Normal 3 5 8" xfId="3302"/>
    <cellStyle name="Normal 3 5 9" xfId="3303"/>
    <cellStyle name="Normal 3 6" xfId="3304"/>
    <cellStyle name="Normal 3 6 2" xfId="3305"/>
    <cellStyle name="Normal 3 6 3" xfId="3306"/>
    <cellStyle name="Normal 3 7" xfId="3307"/>
    <cellStyle name="Normal 3 7 2" xfId="3308"/>
    <cellStyle name="Normal 3 7 3" xfId="3309"/>
    <cellStyle name="Normal 3 8" xfId="3310"/>
    <cellStyle name="Normal 3 9" xfId="3311"/>
    <cellStyle name="Normal 3_UC_ICM" xfId="3312"/>
    <cellStyle name="Normal 30" xfId="3313"/>
    <cellStyle name="Normal 31" xfId="3314"/>
    <cellStyle name="Normal 31 2" xfId="3315"/>
    <cellStyle name="Normal 32" xfId="3316"/>
    <cellStyle name="Normal 32 2" xfId="3317"/>
    <cellStyle name="Normal 33" xfId="3318"/>
    <cellStyle name="Normal 33 10" xfId="3319"/>
    <cellStyle name="Normal 33 11" xfId="3320"/>
    <cellStyle name="Normal 33 12" xfId="3321"/>
    <cellStyle name="Normal 33 13" xfId="3322"/>
    <cellStyle name="Normal 33 2" xfId="3323"/>
    <cellStyle name="Normal 33 3" xfId="3324"/>
    <cellStyle name="Normal 33 4" xfId="3325"/>
    <cellStyle name="Normal 33 5" xfId="3326"/>
    <cellStyle name="Normal 33 6" xfId="3327"/>
    <cellStyle name="Normal 33 7" xfId="3328"/>
    <cellStyle name="Normal 33 8" xfId="3329"/>
    <cellStyle name="Normal 33 9" xfId="3330"/>
    <cellStyle name="Normal 33_Scen_XBase" xfId="3331"/>
    <cellStyle name="Normal 34" xfId="3332"/>
    <cellStyle name="Normal 35" xfId="3333"/>
    <cellStyle name="Normal 35 2" xfId="3334"/>
    <cellStyle name="Normal 36" xfId="3335"/>
    <cellStyle name="Normal 36 2" xfId="3336"/>
    <cellStyle name="Normal 37" xfId="3337"/>
    <cellStyle name="Normal 37 2" xfId="3338"/>
    <cellStyle name="Normal 38" xfId="3339"/>
    <cellStyle name="Normal 4" xfId="3340"/>
    <cellStyle name="Normal 4 10" xfId="3341"/>
    <cellStyle name="Normal 4 10 2" xfId="3342"/>
    <cellStyle name="Normal 4 10 3" xfId="3343"/>
    <cellStyle name="Normal 4 11" xfId="3344"/>
    <cellStyle name="Normal 4 11 2" xfId="3345"/>
    <cellStyle name="Normal 4 11 3" xfId="3346"/>
    <cellStyle name="Normal 4 12" xfId="3347"/>
    <cellStyle name="Normal 4 13" xfId="3348"/>
    <cellStyle name="Normal 4 2" xfId="3349"/>
    <cellStyle name="Normal 4 2 10" xfId="3350"/>
    <cellStyle name="Normal 4 2 10 2" xfId="3351"/>
    <cellStyle name="Normal 4 2 11" xfId="3352"/>
    <cellStyle name="Normal 4 2 2" xfId="3353"/>
    <cellStyle name="Normal 4 2 2 10" xfId="3354"/>
    <cellStyle name="Normal 4 2 2 10 2" xfId="3355"/>
    <cellStyle name="Normal 4 2 2 11" xfId="3356"/>
    <cellStyle name="Normal 4 2 2 11 2" xfId="3357"/>
    <cellStyle name="Normal 4 2 2 12" xfId="3358"/>
    <cellStyle name="Normal 4 2 2 12 2" xfId="3359"/>
    <cellStyle name="Normal 4 2 2 13" xfId="3360"/>
    <cellStyle name="Normal 4 2 2 13 2" xfId="3361"/>
    <cellStyle name="Normal 4 2 2 14" xfId="3362"/>
    <cellStyle name="Normal 4 2 2 2" xfId="3363"/>
    <cellStyle name="Normal 4 2 2 2 10" xfId="3364"/>
    <cellStyle name="Normal 4 2 2 2 11" xfId="3365"/>
    <cellStyle name="Normal 4 2 2 2 12" xfId="3366"/>
    <cellStyle name="Normal 4 2 2 2 13" xfId="3367"/>
    <cellStyle name="Normal 4 2 2 2 14" xfId="3368"/>
    <cellStyle name="Normal 4 2 2 2 14 2" xfId="3369"/>
    <cellStyle name="Normal 4 2 2 2 2" xfId="3370"/>
    <cellStyle name="Normal 4 2 2 2 3" xfId="3371"/>
    <cellStyle name="Normal 4 2 2 2 4" xfId="3372"/>
    <cellStyle name="Normal 4 2 2 2 5" xfId="3373"/>
    <cellStyle name="Normal 4 2 2 2 6" xfId="3374"/>
    <cellStyle name="Normal 4 2 2 2 7" xfId="3375"/>
    <cellStyle name="Normal 4 2 2 2 8" xfId="3376"/>
    <cellStyle name="Normal 4 2 2 2 9" xfId="3377"/>
    <cellStyle name="Normal 4 2 2 3" xfId="3378"/>
    <cellStyle name="Normal 4 2 2 3 2" xfId="3379"/>
    <cellStyle name="Normal 4 2 2 4" xfId="3380"/>
    <cellStyle name="Normal 4 2 2 4 2" xfId="3381"/>
    <cellStyle name="Normal 4 2 2 5" xfId="3382"/>
    <cellStyle name="Normal 4 2 2 5 2" xfId="3383"/>
    <cellStyle name="Normal 4 2 2 6" xfId="3384"/>
    <cellStyle name="Normal 4 2 2 6 2" xfId="3385"/>
    <cellStyle name="Normal 4 2 2 7" xfId="3386"/>
    <cellStyle name="Normal 4 2 2 7 2" xfId="3387"/>
    <cellStyle name="Normal 4 2 2 8" xfId="3388"/>
    <cellStyle name="Normal 4 2 2 8 2" xfId="3389"/>
    <cellStyle name="Normal 4 2 2 9" xfId="3390"/>
    <cellStyle name="Normal 4 2 2 9 2" xfId="3391"/>
    <cellStyle name="Normal 4 2 3" xfId="3392"/>
    <cellStyle name="Normal 4 2 3 2" xfId="3393"/>
    <cellStyle name="Normal 4 2 3 2 2" xfId="3394"/>
    <cellStyle name="Normal 4 2 3 3" xfId="3395"/>
    <cellStyle name="Normal 4 2 3 4" xfId="3396"/>
    <cellStyle name="Normal 4 2 4" xfId="3397"/>
    <cellStyle name="Normal 4 2 5" xfId="3398"/>
    <cellStyle name="Normal 4 2 6" xfId="3399"/>
    <cellStyle name="Normal 4 2 7" xfId="3400"/>
    <cellStyle name="Normal 4 2 8" xfId="3401"/>
    <cellStyle name="Normal 4 2 9" xfId="3402"/>
    <cellStyle name="Normal 4 2_Scen_XBase" xfId="3403"/>
    <cellStyle name="Normal 4 3" xfId="3404"/>
    <cellStyle name="Normal 4 3 10" xfId="3405"/>
    <cellStyle name="Normal 4 3 11" xfId="3406"/>
    <cellStyle name="Normal 4 3 2" xfId="3407"/>
    <cellStyle name="Normal 4 3 2 2" xfId="3408"/>
    <cellStyle name="Normal 4 3 2 3" xfId="3409"/>
    <cellStyle name="Normal 4 3 3" xfId="3410"/>
    <cellStyle name="Normal 4 3 3 2" xfId="3411"/>
    <cellStyle name="Normal 4 3 3 2 2" xfId="3412"/>
    <cellStyle name="Normal 4 3 3 3" xfId="3413"/>
    <cellStyle name="Normal 4 3 3 4" xfId="3414"/>
    <cellStyle name="Normal 4 3 3 5" xfId="3415"/>
    <cellStyle name="Normal 4 3 4" xfId="3416"/>
    <cellStyle name="Normal 4 3 4 2" xfId="3417"/>
    <cellStyle name="Normal 4 3 4 3" xfId="3418"/>
    <cellStyle name="Normal 4 3 4 4" xfId="3419"/>
    <cellStyle name="Normal 4 3 4 5" xfId="3420"/>
    <cellStyle name="Normal 4 3 5" xfId="3421"/>
    <cellStyle name="Normal 4 3 5 2" xfId="3422"/>
    <cellStyle name="Normal 4 3 5 3" xfId="3423"/>
    <cellStyle name="Normal 4 3 5 4" xfId="3424"/>
    <cellStyle name="Normal 4 3 6" xfId="3425"/>
    <cellStyle name="Normal 4 3 7" xfId="3426"/>
    <cellStyle name="Normal 4 3 8" xfId="3427"/>
    <cellStyle name="Normal 4 3 9" xfId="3428"/>
    <cellStyle name="Normal 4 3 9 2" xfId="3429"/>
    <cellStyle name="Normal 4 3_Scen_XBase" xfId="3430"/>
    <cellStyle name="Normal 4 4" xfId="3431"/>
    <cellStyle name="Normal 4 4 2" xfId="3432"/>
    <cellStyle name="Normal 4 4 3" xfId="3433"/>
    <cellStyle name="Normal 4 4 3 2" xfId="3434"/>
    <cellStyle name="Normal 4 4 3 3" xfId="3435"/>
    <cellStyle name="Normal 4 4 4" xfId="3436"/>
    <cellStyle name="Normal 4 4 5" xfId="3437"/>
    <cellStyle name="Normal 4 4 6" xfId="3438"/>
    <cellStyle name="Normal 4 4 7" xfId="3439"/>
    <cellStyle name="Normal 4 4 8" xfId="3440"/>
    <cellStyle name="Normal 4 4 9" xfId="3441"/>
    <cellStyle name="Normal 4 5" xfId="3442"/>
    <cellStyle name="Normal 4 5 10" xfId="3443"/>
    <cellStyle name="Normal 4 5 11" xfId="3444"/>
    <cellStyle name="Normal 4 5 2" xfId="3445"/>
    <cellStyle name="Normal 4 5 2 2" xfId="3446"/>
    <cellStyle name="Normal 4 5 2 3" xfId="3447"/>
    <cellStyle name="Normal 4 5 2 4" xfId="3448"/>
    <cellStyle name="Normal 4 5 3" xfId="3449"/>
    <cellStyle name="Normal 4 5 3 2" xfId="3450"/>
    <cellStyle name="Normal 4 5 3 3" xfId="3451"/>
    <cellStyle name="Normal 4 5 3 4" xfId="3452"/>
    <cellStyle name="Normal 4 5 4" xfId="3453"/>
    <cellStyle name="Normal 4 5 5" xfId="3454"/>
    <cellStyle name="Normal 4 5 6" xfId="3455"/>
    <cellStyle name="Normal 4 5 7" xfId="3456"/>
    <cellStyle name="Normal 4 5 8" xfId="3457"/>
    <cellStyle name="Normal 4 5 9" xfId="3458"/>
    <cellStyle name="Normal 4 5 9 2" xfId="3459"/>
    <cellStyle name="Normal 4 6" xfId="3460"/>
    <cellStyle name="Normal 4 6 2" xfId="3461"/>
    <cellStyle name="Normal 4 6 2 2" xfId="3462"/>
    <cellStyle name="Normal 4 6 2 3" xfId="3463"/>
    <cellStyle name="Normal 4 6 3" xfId="3464"/>
    <cellStyle name="Normal 4 6 4" xfId="3465"/>
    <cellStyle name="Normal 4 6 4 2" xfId="3466"/>
    <cellStyle name="Normal 4 6 5" xfId="3467"/>
    <cellStyle name="Normal 4 6 5 2" xfId="3468"/>
    <cellStyle name="Normal 4 6 6" xfId="3469"/>
    <cellStyle name="Normal 4 6 7" xfId="3470"/>
    <cellStyle name="Normal 4 7" xfId="3471"/>
    <cellStyle name="Normal 4 7 2" xfId="3472"/>
    <cellStyle name="Normal 4 7 2 2" xfId="3473"/>
    <cellStyle name="Normal 4 7 3" xfId="3474"/>
    <cellStyle name="Normal 4 7 4" xfId="3475"/>
    <cellStyle name="Normal 4 7 5" xfId="3476"/>
    <cellStyle name="Normal 4 8" xfId="3477"/>
    <cellStyle name="Normal 4 8 2" xfId="3478"/>
    <cellStyle name="Normal 4 8 3" xfId="3479"/>
    <cellStyle name="Normal 4 8 4" xfId="3480"/>
    <cellStyle name="Normal 4 8 5" xfId="3481"/>
    <cellStyle name="Normal 4 9" xfId="3482"/>
    <cellStyle name="Normal 4 9 2" xfId="3483"/>
    <cellStyle name="Normal 4 9 3" xfId="3484"/>
    <cellStyle name="Normal 4_SUP" xfId="3485"/>
    <cellStyle name="Normal 40" xfId="3486"/>
    <cellStyle name="Normal 5" xfId="3487"/>
    <cellStyle name="Normal 5 10" xfId="3488"/>
    <cellStyle name="Normal 5 10 2" xfId="3489"/>
    <cellStyle name="Normal 5 10 3" xfId="3490"/>
    <cellStyle name="Normal 5 11" xfId="3491"/>
    <cellStyle name="Normal 5 11 2" xfId="3492"/>
    <cellStyle name="Normal 5 11 3" xfId="3493"/>
    <cellStyle name="Normal 5 12" xfId="3494"/>
    <cellStyle name="Normal 5 12 2" xfId="3495"/>
    <cellStyle name="Normal 5 12 3" xfId="3496"/>
    <cellStyle name="Normal 5 12 4" xfId="3497"/>
    <cellStyle name="Normal 5 13" xfId="3498"/>
    <cellStyle name="Normal 5 13 2" xfId="3499"/>
    <cellStyle name="Normal 5 14" xfId="3500"/>
    <cellStyle name="Normal 5 15" xfId="3501"/>
    <cellStyle name="Normal 5 16" xfId="3502"/>
    <cellStyle name="Normal 5 2" xfId="3503"/>
    <cellStyle name="Normal 5 2 2" xfId="3504"/>
    <cellStyle name="Normal 5 2 2 10" xfId="3505"/>
    <cellStyle name="Normal 5 2 2 10 2" xfId="3506"/>
    <cellStyle name="Normal 5 2 2 11" xfId="3507"/>
    <cellStyle name="Normal 5 2 2 11 2" xfId="3508"/>
    <cellStyle name="Normal 5 2 2 12" xfId="3509"/>
    <cellStyle name="Normal 5 2 2 12 2" xfId="3510"/>
    <cellStyle name="Normal 5 2 2 13" xfId="3511"/>
    <cellStyle name="Normal 5 2 2 13 2" xfId="3512"/>
    <cellStyle name="Normal 5 2 2 14" xfId="3513"/>
    <cellStyle name="Normal 5 2 2 15" xfId="3514"/>
    <cellStyle name="Normal 5 2 2 2" xfId="3515"/>
    <cellStyle name="Normal 5 2 2 2 10" xfId="3516"/>
    <cellStyle name="Normal 5 2 2 2 11" xfId="3517"/>
    <cellStyle name="Normal 5 2 2 2 12" xfId="3518"/>
    <cellStyle name="Normal 5 2 2 2 13" xfId="3519"/>
    <cellStyle name="Normal 5 2 2 2 14" xfId="3520"/>
    <cellStyle name="Normal 5 2 2 2 14 2" xfId="3521"/>
    <cellStyle name="Normal 5 2 2 2 15" xfId="3522"/>
    <cellStyle name="Normal 5 2 2 2 2" xfId="3523"/>
    <cellStyle name="Normal 5 2 2 2 3" xfId="3524"/>
    <cellStyle name="Normal 5 2 2 2 4" xfId="3525"/>
    <cellStyle name="Normal 5 2 2 2 5" xfId="3526"/>
    <cellStyle name="Normal 5 2 2 2 6" xfId="3527"/>
    <cellStyle name="Normal 5 2 2 2 7" xfId="3528"/>
    <cellStyle name="Normal 5 2 2 2 8" xfId="3529"/>
    <cellStyle name="Normal 5 2 2 2 9" xfId="3530"/>
    <cellStyle name="Normal 5 2 2 3" xfId="3531"/>
    <cellStyle name="Normal 5 2 2 3 2" xfId="3532"/>
    <cellStyle name="Normal 5 2 2 3 2 2" xfId="3533"/>
    <cellStyle name="Normal 5 2 2 3 3" xfId="3534"/>
    <cellStyle name="Normal 5 2 2 4" xfId="3535"/>
    <cellStyle name="Normal 5 2 2 4 2" xfId="3536"/>
    <cellStyle name="Normal 5 2 2 5" xfId="3537"/>
    <cellStyle name="Normal 5 2 2 5 2" xfId="3538"/>
    <cellStyle name="Normal 5 2 2 6" xfId="3539"/>
    <cellStyle name="Normal 5 2 2 6 2" xfId="3540"/>
    <cellStyle name="Normal 5 2 2 7" xfId="3541"/>
    <cellStyle name="Normal 5 2 2 7 2" xfId="3542"/>
    <cellStyle name="Normal 5 2 2 8" xfId="3543"/>
    <cellStyle name="Normal 5 2 2 8 2" xfId="3544"/>
    <cellStyle name="Normal 5 2 2 9" xfId="3545"/>
    <cellStyle name="Normal 5 2 2 9 2" xfId="3546"/>
    <cellStyle name="Normal 5 2 3" xfId="3547"/>
    <cellStyle name="Normal 5 2 3 2" xfId="3548"/>
    <cellStyle name="Normal 5 2 3 3" xfId="3549"/>
    <cellStyle name="Normal 5 2 3 4" xfId="3550"/>
    <cellStyle name="Normal 5 2 4" xfId="3551"/>
    <cellStyle name="Normal 5 2 5" xfId="3552"/>
    <cellStyle name="Normal 5 2 6" xfId="3553"/>
    <cellStyle name="Normal 5 2 7" xfId="3554"/>
    <cellStyle name="Normal 5 2 8" xfId="3555"/>
    <cellStyle name="Normal 5 3" xfId="3556"/>
    <cellStyle name="Normal 5 3 10" xfId="3557"/>
    <cellStyle name="Normal 5 3 2" xfId="3558"/>
    <cellStyle name="Normal 5 3 2 2" xfId="3559"/>
    <cellStyle name="Normal 5 3 2 3" xfId="3560"/>
    <cellStyle name="Normal 5 3 3" xfId="3561"/>
    <cellStyle name="Normal 5 3 3 2" xfId="3562"/>
    <cellStyle name="Normal 5 3 3 3" xfId="3563"/>
    <cellStyle name="Normal 5 3 3 4" xfId="3564"/>
    <cellStyle name="Normal 5 3 4" xfId="3565"/>
    <cellStyle name="Normal 5 3 5" xfId="3566"/>
    <cellStyle name="Normal 5 3 6" xfId="3567"/>
    <cellStyle name="Normal 5 3 7" xfId="3568"/>
    <cellStyle name="Normal 5 3 8" xfId="3569"/>
    <cellStyle name="Normal 5 3 9" xfId="3570"/>
    <cellStyle name="Normal 5 4" xfId="3571"/>
    <cellStyle name="Normal 5 4 2" xfId="3572"/>
    <cellStyle name="Normal 5 4 3" xfId="3573"/>
    <cellStyle name="Normal 5 4 4" xfId="3574"/>
    <cellStyle name="Normal 5 4 5" xfId="3575"/>
    <cellStyle name="Normal 5 4 6" xfId="3576"/>
    <cellStyle name="Normal 5 4 7" xfId="3577"/>
    <cellStyle name="Normal 5 4 8" xfId="3578"/>
    <cellStyle name="Normal 5 5" xfId="3579"/>
    <cellStyle name="Normal 5 5 10" xfId="3580"/>
    <cellStyle name="Normal 5 5 11" xfId="3581"/>
    <cellStyle name="Normal 5 5 2" xfId="3582"/>
    <cellStyle name="Normal 5 5 2 2" xfId="3583"/>
    <cellStyle name="Normal 5 5 2 2 2" xfId="3584"/>
    <cellStyle name="Normal 5 5 2 3" xfId="3585"/>
    <cellStyle name="Normal 5 5 2 4" xfId="3586"/>
    <cellStyle name="Normal 5 5 2 5" xfId="3587"/>
    <cellStyle name="Normal 5 5 3" xfId="3588"/>
    <cellStyle name="Normal 5 5 3 2" xfId="3589"/>
    <cellStyle name="Normal 5 5 3 3" xfId="3590"/>
    <cellStyle name="Normal 5 5 3 4" xfId="3591"/>
    <cellStyle name="Normal 5 5 4" xfId="3592"/>
    <cellStyle name="Normal 5 5 4 2" xfId="3593"/>
    <cellStyle name="Normal 5 5 4 3" xfId="3594"/>
    <cellStyle name="Normal 5 5 4 4" xfId="3595"/>
    <cellStyle name="Normal 5 5 5" xfId="3596"/>
    <cellStyle name="Normal 5 5 6" xfId="3597"/>
    <cellStyle name="Normal 5 5 7" xfId="3598"/>
    <cellStyle name="Normal 5 5 8" xfId="3599"/>
    <cellStyle name="Normal 5 5 9" xfId="3600"/>
    <cellStyle name="Normal 5 5 9 2" xfId="3601"/>
    <cellStyle name="Normal 5 6" xfId="3602"/>
    <cellStyle name="Normal 5 6 2" xfId="3603"/>
    <cellStyle name="Normal 5 6 3" xfId="3604"/>
    <cellStyle name="Normal 5 7" xfId="3605"/>
    <cellStyle name="Normal 5 8" xfId="3606"/>
    <cellStyle name="Normal 5 9" xfId="3607"/>
    <cellStyle name="Normal 50" xfId="3608"/>
    <cellStyle name="Normal 51" xfId="3609"/>
    <cellStyle name="Normal 52" xfId="3610"/>
    <cellStyle name="Normal 53" xfId="3611"/>
    <cellStyle name="Normal 54" xfId="3612"/>
    <cellStyle name="Normal 55" xfId="3613"/>
    <cellStyle name="Normal 6" xfId="3614"/>
    <cellStyle name="Normal 6 10" xfId="3615"/>
    <cellStyle name="Normal 6 10 2" xfId="3616"/>
    <cellStyle name="Normal 6 10 3" xfId="3617"/>
    <cellStyle name="Normal 6 11" xfId="3618"/>
    <cellStyle name="Normal 6 12" xfId="3619"/>
    <cellStyle name="Normal 6 12 2" xfId="3620"/>
    <cellStyle name="Normal 6 12 3" xfId="3621"/>
    <cellStyle name="Normal 6 2" xfId="3622"/>
    <cellStyle name="Normal 6 2 10" xfId="3623"/>
    <cellStyle name="Normal 6 2 11" xfId="3624"/>
    <cellStyle name="Normal 6 2 12" xfId="3625"/>
    <cellStyle name="Normal 6 2 13" xfId="3626"/>
    <cellStyle name="Normal 6 2 14" xfId="3627"/>
    <cellStyle name="Normal 6 2 2" xfId="3628"/>
    <cellStyle name="Normal 6 2 2 10" xfId="3629"/>
    <cellStyle name="Normal 6 2 2 10 2" xfId="3630"/>
    <cellStyle name="Normal 6 2 2 11" xfId="3631"/>
    <cellStyle name="Normal 6 2 2 11 2" xfId="3632"/>
    <cellStyle name="Normal 6 2 2 12" xfId="3633"/>
    <cellStyle name="Normal 6 2 2 12 2" xfId="3634"/>
    <cellStyle name="Normal 6 2 2 13" xfId="3635"/>
    <cellStyle name="Normal 6 2 2 13 2" xfId="3636"/>
    <cellStyle name="Normal 6 2 2 2" xfId="3637"/>
    <cellStyle name="Normal 6 2 2 2 2" xfId="3638"/>
    <cellStyle name="Normal 6 2 2 3" xfId="3639"/>
    <cellStyle name="Normal 6 2 2 3 2" xfId="3640"/>
    <cellStyle name="Normal 6 2 2 4" xfId="3641"/>
    <cellStyle name="Normal 6 2 2 4 2" xfId="3642"/>
    <cellStyle name="Normal 6 2 2 5" xfId="3643"/>
    <cellStyle name="Normal 6 2 2 5 2" xfId="3644"/>
    <cellStyle name="Normal 6 2 2 6" xfId="3645"/>
    <cellStyle name="Normal 6 2 2 6 2" xfId="3646"/>
    <cellStyle name="Normal 6 2 2 7" xfId="3647"/>
    <cellStyle name="Normal 6 2 2 7 2" xfId="3648"/>
    <cellStyle name="Normal 6 2 2 8" xfId="3649"/>
    <cellStyle name="Normal 6 2 2 8 2" xfId="3650"/>
    <cellStyle name="Normal 6 2 2 9" xfId="3651"/>
    <cellStyle name="Normal 6 2 2 9 2" xfId="3652"/>
    <cellStyle name="Normal 6 2 3" xfId="3653"/>
    <cellStyle name="Normal 6 2 4" xfId="3654"/>
    <cellStyle name="Normal 6 2 4 2" xfId="3655"/>
    <cellStyle name="Normal 6 2 5" xfId="3656"/>
    <cellStyle name="Normal 6 2 6" xfId="3657"/>
    <cellStyle name="Normal 6 2 7" xfId="3658"/>
    <cellStyle name="Normal 6 2 8" xfId="3659"/>
    <cellStyle name="Normal 6 2 9" xfId="3660"/>
    <cellStyle name="Normal 6 3" xfId="3661"/>
    <cellStyle name="Normal 6 3 10" xfId="3662"/>
    <cellStyle name="Normal 6 3 11" xfId="3663"/>
    <cellStyle name="Normal 6 3 12" xfId="3664"/>
    <cellStyle name="Normal 6 3 13" xfId="3665"/>
    <cellStyle name="Normal 6 3 14" xfId="3666"/>
    <cellStyle name="Normal 6 3 15" xfId="3667"/>
    <cellStyle name="Normal 6 3 16" xfId="3668"/>
    <cellStyle name="Normal 6 3 17" xfId="3669"/>
    <cellStyle name="Normal 6 3 17 2" xfId="3670"/>
    <cellStyle name="Normal 6 3 18" xfId="3671"/>
    <cellStyle name="Normal 6 3 2" xfId="3672"/>
    <cellStyle name="Normal 6 3 3" xfId="3673"/>
    <cellStyle name="Normal 6 3 4" xfId="3674"/>
    <cellStyle name="Normal 6 3 5" xfId="3675"/>
    <cellStyle name="Normal 6 3 6" xfId="3676"/>
    <cellStyle name="Normal 6 3 7" xfId="3677"/>
    <cellStyle name="Normal 6 3 8" xfId="3678"/>
    <cellStyle name="Normal 6 3 9" xfId="3679"/>
    <cellStyle name="Normal 6 4" xfId="3680"/>
    <cellStyle name="Normal 6 4 2" xfId="3681"/>
    <cellStyle name="Normal 6 4 3" xfId="3682"/>
    <cellStyle name="Normal 6 4 4" xfId="3683"/>
    <cellStyle name="Normal 6 4 5" xfId="3684"/>
    <cellStyle name="Normal 6 4 6" xfId="3685"/>
    <cellStyle name="Normal 6 4 7" xfId="3686"/>
    <cellStyle name="Normal 6 4 8" xfId="3687"/>
    <cellStyle name="Normal 6 5" xfId="3688"/>
    <cellStyle name="Normal 6 5 2" xfId="3689"/>
    <cellStyle name="Normal 6 5 3" xfId="3690"/>
    <cellStyle name="Normal 6 5 4" xfId="3691"/>
    <cellStyle name="Normal 6 5 5" xfId="3692"/>
    <cellStyle name="Normal 6 5 6" xfId="3693"/>
    <cellStyle name="Normal 6 5 7" xfId="3694"/>
    <cellStyle name="Normal 6 5 8" xfId="3695"/>
    <cellStyle name="Normal 6 6" xfId="3696"/>
    <cellStyle name="Normal 6 7" xfId="3697"/>
    <cellStyle name="Normal 6 8" xfId="3698"/>
    <cellStyle name="Normal 6 9" xfId="3699"/>
    <cellStyle name="Normal 6_ELC" xfId="3700"/>
    <cellStyle name="Normal 7" xfId="3701"/>
    <cellStyle name="Normal 7 10" xfId="3702"/>
    <cellStyle name="Normal 7 11" xfId="3703"/>
    <cellStyle name="Normal 7 12" xfId="3704"/>
    <cellStyle name="Normal 7 13" xfId="3705"/>
    <cellStyle name="Normal 7 14" xfId="3706"/>
    <cellStyle name="Normal 7 2" xfId="3707"/>
    <cellStyle name="Normal 7 2 2" xfId="3708"/>
    <cellStyle name="Normal 7 2 3" xfId="3709"/>
    <cellStyle name="Normal 7 2 3 2" xfId="3710"/>
    <cellStyle name="Normal 7 2 3 3" xfId="3711"/>
    <cellStyle name="Normal 7 2 4" xfId="3712"/>
    <cellStyle name="Normal 7 2 5" xfId="3713"/>
    <cellStyle name="Normal 7 2 6" xfId="3714"/>
    <cellStyle name="Normal 7 2 7" xfId="3715"/>
    <cellStyle name="Normal 7 2 8" xfId="3716"/>
    <cellStyle name="Normal 7 2 9" xfId="3717"/>
    <cellStyle name="Normal 7 2_Scen_XBase" xfId="3718"/>
    <cellStyle name="Normal 7 3" xfId="3719"/>
    <cellStyle name="Normal 7 3 10" xfId="3720"/>
    <cellStyle name="Normal 7 3 11" xfId="3721"/>
    <cellStyle name="Normal 7 3 2" xfId="3722"/>
    <cellStyle name="Normal 7 3 3" xfId="3723"/>
    <cellStyle name="Normal 7 3 4" xfId="3724"/>
    <cellStyle name="Normal 7 3 5" xfId="3725"/>
    <cellStyle name="Normal 7 3 6" xfId="3726"/>
    <cellStyle name="Normal 7 3 7" xfId="3727"/>
    <cellStyle name="Normal 7 3 8" xfId="3728"/>
    <cellStyle name="Normal 7 3 9" xfId="3729"/>
    <cellStyle name="Normal 7 4" xfId="3730"/>
    <cellStyle name="Normal 7 4 2" xfId="3731"/>
    <cellStyle name="Normal 7 4 3" xfId="3732"/>
    <cellStyle name="Normal 7 4 4" xfId="3733"/>
    <cellStyle name="Normal 7 4 5" xfId="3734"/>
    <cellStyle name="Normal 7 4 6" xfId="3735"/>
    <cellStyle name="Normal 7 4 7" xfId="3736"/>
    <cellStyle name="Normal 7 4 8" xfId="3737"/>
    <cellStyle name="Normal 7 5" xfId="3738"/>
    <cellStyle name="Normal 7 5 2" xfId="3739"/>
    <cellStyle name="Normal 7 5 3" xfId="3740"/>
    <cellStyle name="Normal 7 5 4" xfId="3741"/>
    <cellStyle name="Normal 7 5 5" xfId="3742"/>
    <cellStyle name="Normal 7 5 6" xfId="3743"/>
    <cellStyle name="Normal 7 5 7" xfId="3744"/>
    <cellStyle name="Normal 7 5 8" xfId="3745"/>
    <cellStyle name="Normal 7 6" xfId="3746"/>
    <cellStyle name="Normal 7 7" xfId="3747"/>
    <cellStyle name="Normal 7 8" xfId="3748"/>
    <cellStyle name="Normal 7 9" xfId="3749"/>
    <cellStyle name="Normal 8" xfId="3750"/>
    <cellStyle name="Normal 8 10" xfId="3751"/>
    <cellStyle name="Normal 8 10 2" xfId="3752"/>
    <cellStyle name="Normal 8 10 3" xfId="3753"/>
    <cellStyle name="Normal 8 11" xfId="3754"/>
    <cellStyle name="Normal 8 11 2" xfId="3755"/>
    <cellStyle name="Normal 8 11 3" xfId="3756"/>
    <cellStyle name="Normal 8 11 4" xfId="3757"/>
    <cellStyle name="Normal 8 12" xfId="3758"/>
    <cellStyle name="Normal 8 13" xfId="3759"/>
    <cellStyle name="Normal 8 14" xfId="3760"/>
    <cellStyle name="Normal 8 2" xfId="3761"/>
    <cellStyle name="Normal 8 2 2" xfId="3762"/>
    <cellStyle name="Normal 8 2 3" xfId="3763"/>
    <cellStyle name="Normal 8 2 4" xfId="3764"/>
    <cellStyle name="Normal 8 2 5" xfId="3765"/>
    <cellStyle name="Normal 8 2 6" xfId="3766"/>
    <cellStyle name="Normal 8 2 7" xfId="3767"/>
    <cellStyle name="Normal 8 2 8" xfId="3768"/>
    <cellStyle name="Normal 8 2 9" xfId="3769"/>
    <cellStyle name="Normal 8 3" xfId="3770"/>
    <cellStyle name="Normal 8 3 2" xfId="3771"/>
    <cellStyle name="Normal 8 3 3" xfId="3772"/>
    <cellStyle name="Normal 8 3 4" xfId="3773"/>
    <cellStyle name="Normal 8 3 5" xfId="3774"/>
    <cellStyle name="Normal 8 3 6" xfId="3775"/>
    <cellStyle name="Normal 8 3 7" xfId="3776"/>
    <cellStyle name="Normal 8 3 8" xfId="3777"/>
    <cellStyle name="Normal 8 4" xfId="3778"/>
    <cellStyle name="Normal 8 4 2" xfId="3779"/>
    <cellStyle name="Normal 8 4 3" xfId="3780"/>
    <cellStyle name="Normal 8 4 4" xfId="3781"/>
    <cellStyle name="Normal 8 4 5" xfId="3782"/>
    <cellStyle name="Normal 8 4 6" xfId="3783"/>
    <cellStyle name="Normal 8 4 7" xfId="3784"/>
    <cellStyle name="Normal 8 4 8" xfId="3785"/>
    <cellStyle name="Normal 8 5" xfId="3786"/>
    <cellStyle name="Normal 8 5 2" xfId="3787"/>
    <cellStyle name="Normal 8 5 3" xfId="3788"/>
    <cellStyle name="Normal 8 5 4" xfId="3789"/>
    <cellStyle name="Normal 8 5 5" xfId="3790"/>
    <cellStyle name="Normal 8 5 6" xfId="3791"/>
    <cellStyle name="Normal 8 5 7" xfId="3792"/>
    <cellStyle name="Normal 8 5 8" xfId="3793"/>
    <cellStyle name="Normal 8 6" xfId="3794"/>
    <cellStyle name="Normal 8 7" xfId="3795"/>
    <cellStyle name="Normal 8 8" xfId="3796"/>
    <cellStyle name="Normal 8 9" xfId="3797"/>
    <cellStyle name="Normal 9" xfId="3798"/>
    <cellStyle name="Normal 9 10" xfId="3799"/>
    <cellStyle name="Normal 9 10 2" xfId="3800"/>
    <cellStyle name="Normal 9 11" xfId="3801"/>
    <cellStyle name="Normal 9 11 2" xfId="3802"/>
    <cellStyle name="Normal 9 12" xfId="3803"/>
    <cellStyle name="Normal 9 13" xfId="3804"/>
    <cellStyle name="Normal 9 2" xfId="3805"/>
    <cellStyle name="Normal 9 2 2" xfId="3806"/>
    <cellStyle name="Normal 9 2 2 2" xfId="3807"/>
    <cellStyle name="Normal 9 2 2 3" xfId="3808"/>
    <cellStyle name="Normal 9 2 3" xfId="3809"/>
    <cellStyle name="Normal 9 2 3 2" xfId="3810"/>
    <cellStyle name="Normal 9 2 4" xfId="3811"/>
    <cellStyle name="Normal 9 2 4 2" xfId="3812"/>
    <cellStyle name="Normal 9 2 5" xfId="3813"/>
    <cellStyle name="Normal 9 2 6" xfId="3814"/>
    <cellStyle name="Normal 9 3" xfId="3815"/>
    <cellStyle name="Normal 9 3 2" xfId="3816"/>
    <cellStyle name="Normal 9 3 3" xfId="3817"/>
    <cellStyle name="Normal 9 3 4" xfId="3818"/>
    <cellStyle name="Normal 9 4" xfId="3819"/>
    <cellStyle name="Normal 9 5" xfId="3820"/>
    <cellStyle name="Normal 9 6" xfId="3821"/>
    <cellStyle name="Normal 9 7" xfId="3822"/>
    <cellStyle name="Normal 9 8" xfId="3823"/>
    <cellStyle name="Normal 9 9" xfId="3824"/>
    <cellStyle name="Normal GHG Numbers (0.00)" xfId="3825"/>
    <cellStyle name="Normal GHG Textfiels Bold" xfId="3826"/>
    <cellStyle name="Normal GHG whole table" xfId="3827"/>
    <cellStyle name="Normal GHG-Shade" xfId="3828"/>
    <cellStyle name="Normale_B2020" xfId="3829"/>
    <cellStyle name="Note 10" xfId="3830"/>
    <cellStyle name="Note 10 2" xfId="3831"/>
    <cellStyle name="Note 10 3" xfId="3832"/>
    <cellStyle name="Note 10 3 2" xfId="3833"/>
    <cellStyle name="Note 10 3_ELC_final" xfId="3834"/>
    <cellStyle name="Note 10_ELC_final" xfId="3835"/>
    <cellStyle name="Note 11" xfId="3836"/>
    <cellStyle name="Note 11 2" xfId="3837"/>
    <cellStyle name="Note 11_ELC_final" xfId="3838"/>
    <cellStyle name="Note 12" xfId="3839"/>
    <cellStyle name="Note 12 2" xfId="3840"/>
    <cellStyle name="Note 12_ELC_final" xfId="3841"/>
    <cellStyle name="Note 13" xfId="3842"/>
    <cellStyle name="Note 13 2" xfId="3843"/>
    <cellStyle name="Note 13_ELC_final" xfId="3844"/>
    <cellStyle name="Note 14" xfId="3845"/>
    <cellStyle name="Note 14 2" xfId="3846"/>
    <cellStyle name="Note 14_ELC_final" xfId="3847"/>
    <cellStyle name="Note 15" xfId="3848"/>
    <cellStyle name="Note 15 2" xfId="3849"/>
    <cellStyle name="Note 15_ELC_final" xfId="3850"/>
    <cellStyle name="Note 16" xfId="3851"/>
    <cellStyle name="Note 16 2" xfId="3852"/>
    <cellStyle name="Note 16_ELC_final" xfId="3853"/>
    <cellStyle name="Note 17" xfId="3854"/>
    <cellStyle name="Note 17 2" xfId="3855"/>
    <cellStyle name="Note 17_ELC_final" xfId="3856"/>
    <cellStyle name="Note 18" xfId="3857"/>
    <cellStyle name="Note 18 2" xfId="3858"/>
    <cellStyle name="Note 18_ELC_final" xfId="3859"/>
    <cellStyle name="Note 19" xfId="3860"/>
    <cellStyle name="Note 2" xfId="3861"/>
    <cellStyle name="Note 2 10" xfId="3862"/>
    <cellStyle name="Note 2 11" xfId="3863"/>
    <cellStyle name="Note 2 12" xfId="3864"/>
    <cellStyle name="Note 2 13" xfId="3865"/>
    <cellStyle name="Note 2 14" xfId="3866"/>
    <cellStyle name="Note 2 15" xfId="3867"/>
    <cellStyle name="Note 2 16" xfId="3868"/>
    <cellStyle name="Note 2 2" xfId="3869"/>
    <cellStyle name="Note 2 2 2" xfId="3870"/>
    <cellStyle name="Note 2 3" xfId="3871"/>
    <cellStyle name="Note 2 4" xfId="3872"/>
    <cellStyle name="Note 2 5" xfId="3873"/>
    <cellStyle name="Note 2 6" xfId="3874"/>
    <cellStyle name="Note 2 7" xfId="3875"/>
    <cellStyle name="Note 2 8" xfId="3876"/>
    <cellStyle name="Note 2 9" xfId="3877"/>
    <cellStyle name="Note 2_PrimaryEnergyPrices_TIMES" xfId="3878"/>
    <cellStyle name="Note 20" xfId="3879"/>
    <cellStyle name="Note 21" xfId="3880"/>
    <cellStyle name="Note 22" xfId="3881"/>
    <cellStyle name="Note 23" xfId="3882"/>
    <cellStyle name="Note 24" xfId="3883"/>
    <cellStyle name="Note 25" xfId="3884"/>
    <cellStyle name="Note 26" xfId="3885"/>
    <cellStyle name="Note 27" xfId="3886"/>
    <cellStyle name="Note 28" xfId="3887"/>
    <cellStyle name="Note 29" xfId="3888"/>
    <cellStyle name="Note 3" xfId="3889"/>
    <cellStyle name="Note 3 2" xfId="3890"/>
    <cellStyle name="Note 3 2 2" xfId="3891"/>
    <cellStyle name="Note 3 3" xfId="3892"/>
    <cellStyle name="Note 3 4" xfId="3893"/>
    <cellStyle name="Note 3 4 2" xfId="3894"/>
    <cellStyle name="Note 3 4 3" xfId="3895"/>
    <cellStyle name="Note 3 5" xfId="3896"/>
    <cellStyle name="Note 3 6" xfId="3897"/>
    <cellStyle name="Note 3 7" xfId="3898"/>
    <cellStyle name="Note 30" xfId="3899"/>
    <cellStyle name="Note 31" xfId="3900"/>
    <cellStyle name="Note 32" xfId="3901"/>
    <cellStyle name="Note 33" xfId="3902"/>
    <cellStyle name="Note 34" xfId="3903"/>
    <cellStyle name="Note 35" xfId="3904"/>
    <cellStyle name="Note 36" xfId="3905"/>
    <cellStyle name="Note 37" xfId="3906"/>
    <cellStyle name="Note 38" xfId="3907"/>
    <cellStyle name="Note 39" xfId="3908"/>
    <cellStyle name="Note 4" xfId="3909"/>
    <cellStyle name="Note 4 2" xfId="3910"/>
    <cellStyle name="Note 4 3" xfId="3911"/>
    <cellStyle name="Note 4 3 2" xfId="3912"/>
    <cellStyle name="Note 4 3_ELC_final" xfId="3913"/>
    <cellStyle name="Note 4 4" xfId="3914"/>
    <cellStyle name="Note 4_ELC_final" xfId="3915"/>
    <cellStyle name="Note 40" xfId="3916"/>
    <cellStyle name="Note 41" xfId="3917"/>
    <cellStyle name="Note 5" xfId="3918"/>
    <cellStyle name="Note 5 2" xfId="3919"/>
    <cellStyle name="Note 5 3" xfId="3920"/>
    <cellStyle name="Note 5 3 2" xfId="3921"/>
    <cellStyle name="Note 5 3_ELC_final" xfId="3922"/>
    <cellStyle name="Note 5 4" xfId="3923"/>
    <cellStyle name="Note 5_ELC_final" xfId="3924"/>
    <cellStyle name="Note 6" xfId="3925"/>
    <cellStyle name="Note 6 2" xfId="3926"/>
    <cellStyle name="Note 6 3" xfId="3927"/>
    <cellStyle name="Note 6 3 2" xfId="3928"/>
    <cellStyle name="Note 6 3_ELC_final" xfId="3929"/>
    <cellStyle name="Note 6 4" xfId="3930"/>
    <cellStyle name="Note 6_ELC_final" xfId="3931"/>
    <cellStyle name="Note 7" xfId="3932"/>
    <cellStyle name="Note 7 2" xfId="3933"/>
    <cellStyle name="Note 7 3" xfId="3934"/>
    <cellStyle name="Note 7 3 2" xfId="3935"/>
    <cellStyle name="Note 7 3_ELC_final" xfId="3936"/>
    <cellStyle name="Note 7 4" xfId="3937"/>
    <cellStyle name="Note 7_ELC_final" xfId="3938"/>
    <cellStyle name="Note 8" xfId="3939"/>
    <cellStyle name="Note 8 2" xfId="3940"/>
    <cellStyle name="Note 8 3" xfId="3941"/>
    <cellStyle name="Note 8 3 2" xfId="3942"/>
    <cellStyle name="Note 8 3_ELC_final" xfId="3943"/>
    <cellStyle name="Note 8 4" xfId="3944"/>
    <cellStyle name="Note 8_ELC_final" xfId="3945"/>
    <cellStyle name="Note 9" xfId="3946"/>
    <cellStyle name="Note 9 2" xfId="3947"/>
    <cellStyle name="Note 9 3" xfId="3948"/>
    <cellStyle name="Note 9 3 2" xfId="3949"/>
    <cellStyle name="Note 9 3_ELC_final" xfId="3950"/>
    <cellStyle name="Note 9 4" xfId="3951"/>
    <cellStyle name="Note 9_ELC_final" xfId="3952"/>
    <cellStyle name="Notiz" xfId="3953"/>
    <cellStyle name="Notiz 2" xfId="3954"/>
    <cellStyle name="Notiz 3" xfId="3955"/>
    <cellStyle name="num_note" xfId="3956"/>
    <cellStyle name="Nuovo" xfId="3957"/>
    <cellStyle name="Nuovo 10" xfId="3958"/>
    <cellStyle name="Nuovo 11" xfId="3959"/>
    <cellStyle name="Nuovo 12" xfId="3960"/>
    <cellStyle name="Nuovo 13" xfId="3961"/>
    <cellStyle name="Nuovo 14" xfId="3962"/>
    <cellStyle name="Nuovo 15" xfId="3963"/>
    <cellStyle name="Nuovo 16" xfId="3964"/>
    <cellStyle name="Nuovo 17" xfId="3965"/>
    <cellStyle name="Nuovo 18" xfId="3966"/>
    <cellStyle name="Nuovo 19" xfId="3967"/>
    <cellStyle name="Nuovo 2" xfId="3968"/>
    <cellStyle name="Nuovo 20" xfId="3969"/>
    <cellStyle name="Nuovo 21" xfId="3970"/>
    <cellStyle name="Nuovo 22" xfId="3971"/>
    <cellStyle name="Nuovo 23" xfId="3972"/>
    <cellStyle name="Nuovo 24" xfId="3973"/>
    <cellStyle name="Nuovo 25" xfId="3974"/>
    <cellStyle name="Nuovo 26" xfId="3975"/>
    <cellStyle name="Nuovo 27" xfId="3976"/>
    <cellStyle name="Nuovo 28" xfId="3977"/>
    <cellStyle name="Nuovo 29" xfId="3978"/>
    <cellStyle name="Nuovo 3" xfId="3979"/>
    <cellStyle name="Nuovo 30" xfId="3980"/>
    <cellStyle name="Nuovo 31" xfId="3981"/>
    <cellStyle name="Nuovo 32" xfId="3982"/>
    <cellStyle name="Nuovo 33" xfId="3983"/>
    <cellStyle name="Nuovo 34" xfId="3984"/>
    <cellStyle name="Nuovo 35" xfId="3985"/>
    <cellStyle name="Nuovo 36" xfId="3986"/>
    <cellStyle name="Nuovo 37" xfId="3987"/>
    <cellStyle name="Nuovo 38" xfId="3988"/>
    <cellStyle name="Nuovo 4" xfId="3989"/>
    <cellStyle name="Nuovo 4 2" xfId="3990"/>
    <cellStyle name="Nuovo 5" xfId="3991"/>
    <cellStyle name="Nuovo 6" xfId="3992"/>
    <cellStyle name="Nuovo 7" xfId="3993"/>
    <cellStyle name="Nuovo 8" xfId="3994"/>
    <cellStyle name="Nuovo 9" xfId="3995"/>
    <cellStyle name="Output 10" xfId="3996"/>
    <cellStyle name="Output 11" xfId="3997"/>
    <cellStyle name="Output 12" xfId="3998"/>
    <cellStyle name="Output 13" xfId="3999"/>
    <cellStyle name="Output 14" xfId="4000"/>
    <cellStyle name="Output 15" xfId="4001"/>
    <cellStyle name="Output 16" xfId="4002"/>
    <cellStyle name="Output 17" xfId="4003"/>
    <cellStyle name="Output 18" xfId="4004"/>
    <cellStyle name="Output 19" xfId="4005"/>
    <cellStyle name="Output 2" xfId="4006"/>
    <cellStyle name="Output 2 10" xfId="4007"/>
    <cellStyle name="Output 2 2" xfId="4008"/>
    <cellStyle name="Output 2 3" xfId="4009"/>
    <cellStyle name="Output 2 4" xfId="4010"/>
    <cellStyle name="Output 2 5" xfId="4011"/>
    <cellStyle name="Output 2 6" xfId="4012"/>
    <cellStyle name="Output 2 7" xfId="4013"/>
    <cellStyle name="Output 2 8" xfId="4014"/>
    <cellStyle name="Output 2 9" xfId="4015"/>
    <cellStyle name="Output 20" xfId="4016"/>
    <cellStyle name="Output 21" xfId="4017"/>
    <cellStyle name="Output 22" xfId="4018"/>
    <cellStyle name="Output 23" xfId="4019"/>
    <cellStyle name="Output 24" xfId="4020"/>
    <cellStyle name="Output 25" xfId="4021"/>
    <cellStyle name="Output 26" xfId="4022"/>
    <cellStyle name="Output 27" xfId="4023"/>
    <cellStyle name="Output 28" xfId="4024"/>
    <cellStyle name="Output 29" xfId="4025"/>
    <cellStyle name="Output 3" xfId="4026"/>
    <cellStyle name="Output 3 2" xfId="4027"/>
    <cellStyle name="Output 3 3" xfId="4028"/>
    <cellStyle name="Output 3 4" xfId="4029"/>
    <cellStyle name="Output 30" xfId="4030"/>
    <cellStyle name="Output 31" xfId="4031"/>
    <cellStyle name="Output 32" xfId="4032"/>
    <cellStyle name="Output 33" xfId="4033"/>
    <cellStyle name="Output 34" xfId="4034"/>
    <cellStyle name="Output 35" xfId="4035"/>
    <cellStyle name="Output 36" xfId="4036"/>
    <cellStyle name="Output 37" xfId="4037"/>
    <cellStyle name="Output 38" xfId="4038"/>
    <cellStyle name="Output 39" xfId="4039"/>
    <cellStyle name="Output 4" xfId="4040"/>
    <cellStyle name="Output 40" xfId="4041"/>
    <cellStyle name="Output 41" xfId="4042"/>
    <cellStyle name="Output 42" xfId="4043"/>
    <cellStyle name="Output 43" xfId="4044"/>
    <cellStyle name="Output 5" xfId="4045"/>
    <cellStyle name="Output 6" xfId="4046"/>
    <cellStyle name="Output 7" xfId="4047"/>
    <cellStyle name="Output 8" xfId="4048"/>
    <cellStyle name="Output 9" xfId="4049"/>
    <cellStyle name="Pattern" xfId="4050"/>
    <cellStyle name="Percent 10" xfId="4051"/>
    <cellStyle name="Percent 10 10" xfId="4052"/>
    <cellStyle name="Percent 10 11" xfId="4053"/>
    <cellStyle name="Percent 10 12" xfId="4054"/>
    <cellStyle name="Percent 10 13" xfId="4055"/>
    <cellStyle name="Percent 10 14" xfId="4056"/>
    <cellStyle name="Percent 10 15" xfId="4057"/>
    <cellStyle name="Percent 10 16" xfId="4058"/>
    <cellStyle name="Percent 10 17" xfId="4059"/>
    <cellStyle name="Percent 10 18" xfId="4060"/>
    <cellStyle name="Percent 10 19" xfId="4061"/>
    <cellStyle name="Percent 10 2" xfId="4062"/>
    <cellStyle name="Percent 10 2 2" xfId="4063"/>
    <cellStyle name="Percent 10 2 3" xfId="4064"/>
    <cellStyle name="Percent 10 20" xfId="4065"/>
    <cellStyle name="Percent 10 3" xfId="4066"/>
    <cellStyle name="Percent 10 3 2" xfId="4067"/>
    <cellStyle name="Percent 10 3 3" xfId="4068"/>
    <cellStyle name="Percent 10 4" xfId="4069"/>
    <cellStyle name="Percent 10 4 2" xfId="4070"/>
    <cellStyle name="Percent 10 4 3" xfId="4071"/>
    <cellStyle name="Percent 10 5" xfId="4072"/>
    <cellStyle name="Percent 10 5 2" xfId="4073"/>
    <cellStyle name="Percent 10 5 3" xfId="4074"/>
    <cellStyle name="Percent 10 6" xfId="4075"/>
    <cellStyle name="Percent 10 6 2" xfId="4076"/>
    <cellStyle name="Percent 10 6 3" xfId="4077"/>
    <cellStyle name="Percent 10 7" xfId="4078"/>
    <cellStyle name="Percent 10 7 2" xfId="4079"/>
    <cellStyle name="Percent 10 7 3" xfId="4080"/>
    <cellStyle name="Percent 10 7 4" xfId="4081"/>
    <cellStyle name="Percent 10 7 5" xfId="4082"/>
    <cellStyle name="Percent 10 8" xfId="4083"/>
    <cellStyle name="Percent 10 8 2" xfId="4084"/>
    <cellStyle name="Percent 10 8 3" xfId="4085"/>
    <cellStyle name="Percent 10 9" xfId="4086"/>
    <cellStyle name="Percent 11" xfId="4087"/>
    <cellStyle name="Percent 11 10" xfId="4088"/>
    <cellStyle name="Percent 11 2" xfId="4089"/>
    <cellStyle name="Percent 11 2 2" xfId="4090"/>
    <cellStyle name="Percent 11 2 3" xfId="4091"/>
    <cellStyle name="Percent 11 3" xfId="4092"/>
    <cellStyle name="Percent 11 3 2" xfId="4093"/>
    <cellStyle name="Percent 11 3 3" xfId="4094"/>
    <cellStyle name="Percent 11 4" xfId="4095"/>
    <cellStyle name="Percent 11 4 2" xfId="4096"/>
    <cellStyle name="Percent 11 4 3" xfId="4097"/>
    <cellStyle name="Percent 11 5" xfId="4098"/>
    <cellStyle name="Percent 11 5 2" xfId="4099"/>
    <cellStyle name="Percent 11 5 3" xfId="4100"/>
    <cellStyle name="Percent 11 6" xfId="4101"/>
    <cellStyle name="Percent 11 6 2" xfId="4102"/>
    <cellStyle name="Percent 11 6 3" xfId="4103"/>
    <cellStyle name="Percent 11 7" xfId="4104"/>
    <cellStyle name="Percent 11 7 2" xfId="4105"/>
    <cellStyle name="Percent 11 7 3" xfId="4106"/>
    <cellStyle name="Percent 11 7 4" xfId="4107"/>
    <cellStyle name="Percent 11 7 5" xfId="4108"/>
    <cellStyle name="Percent 11 8" xfId="4109"/>
    <cellStyle name="Percent 11 8 2" xfId="4110"/>
    <cellStyle name="Percent 11 8 3" xfId="4111"/>
    <cellStyle name="Percent 11 9" xfId="4112"/>
    <cellStyle name="Percent 12" xfId="4113"/>
    <cellStyle name="Percent 12 10" xfId="4114"/>
    <cellStyle name="Percent 12 2" xfId="4115"/>
    <cellStyle name="Percent 12 2 2" xfId="4116"/>
    <cellStyle name="Percent 12 2 3" xfId="4117"/>
    <cellStyle name="Percent 12 3" xfId="4118"/>
    <cellStyle name="Percent 12 3 2" xfId="4119"/>
    <cellStyle name="Percent 12 3 3" xfId="4120"/>
    <cellStyle name="Percent 12 4" xfId="4121"/>
    <cellStyle name="Percent 12 4 2" xfId="4122"/>
    <cellStyle name="Percent 12 4 3" xfId="4123"/>
    <cellStyle name="Percent 12 5" xfId="4124"/>
    <cellStyle name="Percent 12 5 2" xfId="4125"/>
    <cellStyle name="Percent 12 5 3" xfId="4126"/>
    <cellStyle name="Percent 12 6" xfId="4127"/>
    <cellStyle name="Percent 12 6 2" xfId="4128"/>
    <cellStyle name="Percent 12 6 3" xfId="4129"/>
    <cellStyle name="Percent 12 7" xfId="4130"/>
    <cellStyle name="Percent 12 7 2" xfId="4131"/>
    <cellStyle name="Percent 12 7 3" xfId="4132"/>
    <cellStyle name="Percent 12 7 4" xfId="4133"/>
    <cellStyle name="Percent 12 7 5" xfId="4134"/>
    <cellStyle name="Percent 12 8" xfId="4135"/>
    <cellStyle name="Percent 12 8 2" xfId="4136"/>
    <cellStyle name="Percent 12 8 3" xfId="4137"/>
    <cellStyle name="Percent 12 9" xfId="4138"/>
    <cellStyle name="Percent 13" xfId="4139"/>
    <cellStyle name="Percent 13 10" xfId="4140"/>
    <cellStyle name="Percent 13 2" xfId="4141"/>
    <cellStyle name="Percent 13 2 2" xfId="4142"/>
    <cellStyle name="Percent 13 2 3" xfId="4143"/>
    <cellStyle name="Percent 13 3" xfId="4144"/>
    <cellStyle name="Percent 13 3 2" xfId="4145"/>
    <cellStyle name="Percent 13 3 3" xfId="4146"/>
    <cellStyle name="Percent 13 4" xfId="4147"/>
    <cellStyle name="Percent 13 4 2" xfId="4148"/>
    <cellStyle name="Percent 13 4 3" xfId="4149"/>
    <cellStyle name="Percent 13 5" xfId="4150"/>
    <cellStyle name="Percent 13 5 2" xfId="4151"/>
    <cellStyle name="Percent 13 5 3" xfId="4152"/>
    <cellStyle name="Percent 13 6" xfId="4153"/>
    <cellStyle name="Percent 13 6 2" xfId="4154"/>
    <cellStyle name="Percent 13 6 3" xfId="4155"/>
    <cellStyle name="Percent 13 7" xfId="4156"/>
    <cellStyle name="Percent 13 7 2" xfId="4157"/>
    <cellStyle name="Percent 13 7 3" xfId="4158"/>
    <cellStyle name="Percent 13 7 4" xfId="4159"/>
    <cellStyle name="Percent 13 7 5" xfId="4160"/>
    <cellStyle name="Percent 13 8" xfId="4161"/>
    <cellStyle name="Percent 13 8 2" xfId="4162"/>
    <cellStyle name="Percent 13 8 3" xfId="4163"/>
    <cellStyle name="Percent 13 9" xfId="4164"/>
    <cellStyle name="Percent 14" xfId="4165"/>
    <cellStyle name="Percent 14 10" xfId="4166"/>
    <cellStyle name="Percent 14 2" xfId="4167"/>
    <cellStyle name="Percent 14 2 2" xfId="4168"/>
    <cellStyle name="Percent 14 2 3" xfId="4169"/>
    <cellStyle name="Percent 14 3" xfId="4170"/>
    <cellStyle name="Percent 14 3 2" xfId="4171"/>
    <cellStyle name="Percent 14 3 3" xfId="4172"/>
    <cellStyle name="Percent 14 4" xfId="4173"/>
    <cellStyle name="Percent 14 4 2" xfId="4174"/>
    <cellStyle name="Percent 14 4 3" xfId="4175"/>
    <cellStyle name="Percent 14 5" xfId="4176"/>
    <cellStyle name="Percent 14 5 2" xfId="4177"/>
    <cellStyle name="Percent 14 5 3" xfId="4178"/>
    <cellStyle name="Percent 14 6" xfId="4179"/>
    <cellStyle name="Percent 14 6 2" xfId="4180"/>
    <cellStyle name="Percent 14 6 3" xfId="4181"/>
    <cellStyle name="Percent 14 7" xfId="4182"/>
    <cellStyle name="Percent 14 7 2" xfId="4183"/>
    <cellStyle name="Percent 14 7 3" xfId="4184"/>
    <cellStyle name="Percent 14 7 4" xfId="4185"/>
    <cellStyle name="Percent 14 7 5" xfId="4186"/>
    <cellStyle name="Percent 14 8" xfId="4187"/>
    <cellStyle name="Percent 14 8 2" xfId="4188"/>
    <cellStyle name="Percent 14 8 3" xfId="4189"/>
    <cellStyle name="Percent 14 9" xfId="4190"/>
    <cellStyle name="Percent 15" xfId="4191"/>
    <cellStyle name="Percent 15 10" xfId="4192"/>
    <cellStyle name="Percent 15 11" xfId="4193"/>
    <cellStyle name="Percent 15 12" xfId="4194"/>
    <cellStyle name="Percent 15 13" xfId="4195"/>
    <cellStyle name="Percent 15 14" xfId="4196"/>
    <cellStyle name="Percent 15 15" xfId="4197"/>
    <cellStyle name="Percent 15 2" xfId="4198"/>
    <cellStyle name="Percent 15 2 2" xfId="4199"/>
    <cellStyle name="Percent 15 2 3" xfId="4200"/>
    <cellStyle name="Percent 15 2 4" xfId="4201"/>
    <cellStyle name="Percent 15 2 5" xfId="4202"/>
    <cellStyle name="Percent 15 2 6" xfId="4203"/>
    <cellStyle name="Percent 15 2 7" xfId="4204"/>
    <cellStyle name="Percent 15 2 8" xfId="4205"/>
    <cellStyle name="Percent 15 3" xfId="4206"/>
    <cellStyle name="Percent 15 4" xfId="4207"/>
    <cellStyle name="Percent 15 4 2" xfId="4208"/>
    <cellStyle name="Percent 15 4 3" xfId="4209"/>
    <cellStyle name="Percent 15 5" xfId="4210"/>
    <cellStyle name="Percent 15 6" xfId="4211"/>
    <cellStyle name="Percent 15 7" xfId="4212"/>
    <cellStyle name="Percent 15 7 2" xfId="4213"/>
    <cellStyle name="Percent 15 7 3" xfId="4214"/>
    <cellStyle name="Percent 15 8" xfId="4215"/>
    <cellStyle name="Percent 15 9" xfId="4216"/>
    <cellStyle name="Percent 16" xfId="4217"/>
    <cellStyle name="Percent 16 2" xfId="4218"/>
    <cellStyle name="Percent 16 2 2" xfId="4219"/>
    <cellStyle name="Percent 16 2 3" xfId="4220"/>
    <cellStyle name="Percent 16 3" xfId="4221"/>
    <cellStyle name="Percent 16 3 10" xfId="4222"/>
    <cellStyle name="Percent 16 3 11" xfId="4223"/>
    <cellStyle name="Percent 16 3 12" xfId="4224"/>
    <cellStyle name="Percent 16 3 13" xfId="4225"/>
    <cellStyle name="Percent 16 3 14" xfId="4226"/>
    <cellStyle name="Percent 16 3 15" xfId="4227"/>
    <cellStyle name="Percent 16 3 16" xfId="4228"/>
    <cellStyle name="Percent 16 3 17" xfId="4229"/>
    <cellStyle name="Percent 16 3 18" xfId="4230"/>
    <cellStyle name="Percent 16 3 19" xfId="4231"/>
    <cellStyle name="Percent 16 3 2" xfId="4232"/>
    <cellStyle name="Percent 16 3 3" xfId="4233"/>
    <cellStyle name="Percent 16 3 4" xfId="4234"/>
    <cellStyle name="Percent 16 3 5" xfId="4235"/>
    <cellStyle name="Percent 16 3 6" xfId="4236"/>
    <cellStyle name="Percent 16 3 7" xfId="4237"/>
    <cellStyle name="Percent 16 3 8" xfId="4238"/>
    <cellStyle name="Percent 16 3 9" xfId="4239"/>
    <cellStyle name="Percent 16 4" xfId="4240"/>
    <cellStyle name="Percent 16 4 10" xfId="4241"/>
    <cellStyle name="Percent 16 4 11" xfId="4242"/>
    <cellStyle name="Percent 16 4 12" xfId="4243"/>
    <cellStyle name="Percent 16 4 13" xfId="4244"/>
    <cellStyle name="Percent 16 4 14" xfId="4245"/>
    <cellStyle name="Percent 16 4 15" xfId="4246"/>
    <cellStyle name="Percent 16 4 16" xfId="4247"/>
    <cellStyle name="Percent 16 4 17" xfId="4248"/>
    <cellStyle name="Percent 16 4 18" xfId="4249"/>
    <cellStyle name="Percent 16 4 19" xfId="4250"/>
    <cellStyle name="Percent 16 4 2" xfId="4251"/>
    <cellStyle name="Percent 16 4 3" xfId="4252"/>
    <cellStyle name="Percent 16 4 4" xfId="4253"/>
    <cellStyle name="Percent 16 4 5" xfId="4254"/>
    <cellStyle name="Percent 16 4 6" xfId="4255"/>
    <cellStyle name="Percent 16 4 7" xfId="4256"/>
    <cellStyle name="Percent 16 4 8" xfId="4257"/>
    <cellStyle name="Percent 16 4 9" xfId="4258"/>
    <cellStyle name="Percent 16 5" xfId="4259"/>
    <cellStyle name="Percent 16 5 10" xfId="4260"/>
    <cellStyle name="Percent 16 5 11" xfId="4261"/>
    <cellStyle name="Percent 16 5 12" xfId="4262"/>
    <cellStyle name="Percent 16 5 13" xfId="4263"/>
    <cellStyle name="Percent 16 5 14" xfId="4264"/>
    <cellStyle name="Percent 16 5 15" xfId="4265"/>
    <cellStyle name="Percent 16 5 16" xfId="4266"/>
    <cellStyle name="Percent 16 5 17" xfId="4267"/>
    <cellStyle name="Percent 16 5 18" xfId="4268"/>
    <cellStyle name="Percent 16 5 19" xfId="4269"/>
    <cellStyle name="Percent 16 5 2" xfId="4270"/>
    <cellStyle name="Percent 16 5 3" xfId="4271"/>
    <cellStyle name="Percent 16 5 4" xfId="4272"/>
    <cellStyle name="Percent 16 5 5" xfId="4273"/>
    <cellStyle name="Percent 16 5 6" xfId="4274"/>
    <cellStyle name="Percent 16 5 7" xfId="4275"/>
    <cellStyle name="Percent 16 5 8" xfId="4276"/>
    <cellStyle name="Percent 16 5 9" xfId="4277"/>
    <cellStyle name="Percent 16 6" xfId="4278"/>
    <cellStyle name="Percent 16 6 10" xfId="4279"/>
    <cellStyle name="Percent 16 6 11" xfId="4280"/>
    <cellStyle name="Percent 16 6 12" xfId="4281"/>
    <cellStyle name="Percent 16 6 13" xfId="4282"/>
    <cellStyle name="Percent 16 6 14" xfId="4283"/>
    <cellStyle name="Percent 16 6 15" xfId="4284"/>
    <cellStyle name="Percent 16 6 16" xfId="4285"/>
    <cellStyle name="Percent 16 6 17" xfId="4286"/>
    <cellStyle name="Percent 16 6 18" xfId="4287"/>
    <cellStyle name="Percent 16 6 19" xfId="4288"/>
    <cellStyle name="Percent 16 6 2" xfId="4289"/>
    <cellStyle name="Percent 16 6 3" xfId="4290"/>
    <cellStyle name="Percent 16 6 4" xfId="4291"/>
    <cellStyle name="Percent 16 6 5" xfId="4292"/>
    <cellStyle name="Percent 16 6 6" xfId="4293"/>
    <cellStyle name="Percent 16 6 7" xfId="4294"/>
    <cellStyle name="Percent 16 6 8" xfId="4295"/>
    <cellStyle name="Percent 16 6 9" xfId="4296"/>
    <cellStyle name="Percent 16 7" xfId="4297"/>
    <cellStyle name="Percent 16 7 10" xfId="4298"/>
    <cellStyle name="Percent 16 7 11" xfId="4299"/>
    <cellStyle name="Percent 16 7 12" xfId="4300"/>
    <cellStyle name="Percent 16 7 13" xfId="4301"/>
    <cellStyle name="Percent 16 7 14" xfId="4302"/>
    <cellStyle name="Percent 16 7 15" xfId="4303"/>
    <cellStyle name="Percent 16 7 16" xfId="4304"/>
    <cellStyle name="Percent 16 7 17" xfId="4305"/>
    <cellStyle name="Percent 16 7 18" xfId="4306"/>
    <cellStyle name="Percent 16 7 19" xfId="4307"/>
    <cellStyle name="Percent 16 7 2" xfId="4308"/>
    <cellStyle name="Percent 16 7 2 2" xfId="4309"/>
    <cellStyle name="Percent 16 7 2 3" xfId="4310"/>
    <cellStyle name="Percent 16 7 3" xfId="4311"/>
    <cellStyle name="Percent 16 7 3 2" xfId="4312"/>
    <cellStyle name="Percent 16 7 3 3" xfId="4313"/>
    <cellStyle name="Percent 16 7 4" xfId="4314"/>
    <cellStyle name="Percent 16 7 5" xfId="4315"/>
    <cellStyle name="Percent 16 7 6" xfId="4316"/>
    <cellStyle name="Percent 16 7 7" xfId="4317"/>
    <cellStyle name="Percent 16 7 8" xfId="4318"/>
    <cellStyle name="Percent 16 7 9" xfId="4319"/>
    <cellStyle name="Percent 16 8" xfId="4320"/>
    <cellStyle name="Percent 16 8 10" xfId="4321"/>
    <cellStyle name="Percent 16 8 11" xfId="4322"/>
    <cellStyle name="Percent 16 8 12" xfId="4323"/>
    <cellStyle name="Percent 16 8 13" xfId="4324"/>
    <cellStyle name="Percent 16 8 14" xfId="4325"/>
    <cellStyle name="Percent 16 8 15" xfId="4326"/>
    <cellStyle name="Percent 16 8 16" xfId="4327"/>
    <cellStyle name="Percent 16 8 17" xfId="4328"/>
    <cellStyle name="Percent 16 8 2" xfId="4329"/>
    <cellStyle name="Percent 16 8 3" xfId="4330"/>
    <cellStyle name="Percent 16 8 4" xfId="4331"/>
    <cellStyle name="Percent 16 8 5" xfId="4332"/>
    <cellStyle name="Percent 16 8 6" xfId="4333"/>
    <cellStyle name="Percent 16 8 7" xfId="4334"/>
    <cellStyle name="Percent 16 8 8" xfId="4335"/>
    <cellStyle name="Percent 16 8 9" xfId="4336"/>
    <cellStyle name="Percent 16 9" xfId="4337"/>
    <cellStyle name="Percent 16 9 10" xfId="4338"/>
    <cellStyle name="Percent 16 9 11" xfId="4339"/>
    <cellStyle name="Percent 16 9 12" xfId="4340"/>
    <cellStyle name="Percent 16 9 13" xfId="4341"/>
    <cellStyle name="Percent 16 9 14" xfId="4342"/>
    <cellStyle name="Percent 16 9 15" xfId="4343"/>
    <cellStyle name="Percent 16 9 16" xfId="4344"/>
    <cellStyle name="Percent 16 9 17" xfId="4345"/>
    <cellStyle name="Percent 16 9 2" xfId="4346"/>
    <cellStyle name="Percent 16 9 3" xfId="4347"/>
    <cellStyle name="Percent 16 9 4" xfId="4348"/>
    <cellStyle name="Percent 16 9 5" xfId="4349"/>
    <cellStyle name="Percent 16 9 6" xfId="4350"/>
    <cellStyle name="Percent 16 9 7" xfId="4351"/>
    <cellStyle name="Percent 16 9 8" xfId="4352"/>
    <cellStyle name="Percent 16 9 9" xfId="4353"/>
    <cellStyle name="Percent 17" xfId="4354"/>
    <cellStyle name="Percent 17 2" xfId="4355"/>
    <cellStyle name="Percent 17 3" xfId="4356"/>
    <cellStyle name="Percent 17 4" xfId="4357"/>
    <cellStyle name="Percent 17 5" xfId="4358"/>
    <cellStyle name="Percent 17 6" xfId="4359"/>
    <cellStyle name="Percent 17 7" xfId="4360"/>
    <cellStyle name="Percent 17 7 2" xfId="4361"/>
    <cellStyle name="Percent 17 7 3" xfId="4362"/>
    <cellStyle name="Percent 17 8" xfId="4363"/>
    <cellStyle name="Percent 17 8 2" xfId="4364"/>
    <cellStyle name="Percent 17 9" xfId="4365"/>
    <cellStyle name="Percent 18" xfId="4366"/>
    <cellStyle name="Percent 18 2" xfId="4367"/>
    <cellStyle name="Percent 19" xfId="4368"/>
    <cellStyle name="Percent 19 2" xfId="4369"/>
    <cellStyle name="Percent 2" xfId="4370"/>
    <cellStyle name="Percent 2 10" xfId="4371"/>
    <cellStyle name="Percent 2 10 2" xfId="4372"/>
    <cellStyle name="Percent 2 10 3" xfId="4373"/>
    <cellStyle name="Percent 2 10 4" xfId="4374"/>
    <cellStyle name="Percent 2 10 5" xfId="4375"/>
    <cellStyle name="Percent 2 10 6" xfId="4376"/>
    <cellStyle name="Percent 2 10 7" xfId="4377"/>
    <cellStyle name="Percent 2 10 8" xfId="4378"/>
    <cellStyle name="Percent 2 11" xfId="4379"/>
    <cellStyle name="Percent 2 11 2" xfId="4380"/>
    <cellStyle name="Percent 2 11 3" xfId="4381"/>
    <cellStyle name="Percent 2 11 4" xfId="4382"/>
    <cellStyle name="Percent 2 11 5" xfId="4383"/>
    <cellStyle name="Percent 2 11 6" xfId="4384"/>
    <cellStyle name="Percent 2 11 7" xfId="4385"/>
    <cellStyle name="Percent 2 11 8" xfId="4386"/>
    <cellStyle name="Percent 2 12" xfId="4387"/>
    <cellStyle name="Percent 2 13" xfId="4388"/>
    <cellStyle name="Percent 2 14" xfId="4389"/>
    <cellStyle name="Percent 2 15" xfId="4390"/>
    <cellStyle name="Percent 2 16" xfId="4391"/>
    <cellStyle name="Percent 2 17" xfId="4392"/>
    <cellStyle name="Percent 2 18" xfId="4393"/>
    <cellStyle name="Percent 2 19" xfId="4394"/>
    <cellStyle name="Percent 2 2" xfId="4395"/>
    <cellStyle name="Percent 2 2 2" xfId="4396"/>
    <cellStyle name="Percent 2 2 3" xfId="4397"/>
    <cellStyle name="Percent 2 2 3 2" xfId="4398"/>
    <cellStyle name="Percent 2 2 3 3" xfId="4399"/>
    <cellStyle name="Percent 2 2 3 4" xfId="4400"/>
    <cellStyle name="Percent 2 2 3 4 2" xfId="4401"/>
    <cellStyle name="Percent 2 2 4" xfId="4402"/>
    <cellStyle name="Percent 2 2 4 2" xfId="4403"/>
    <cellStyle name="Percent 2 2 4 3" xfId="4404"/>
    <cellStyle name="Percent 2 2 5" xfId="4405"/>
    <cellStyle name="Percent 2 2 6" xfId="4406"/>
    <cellStyle name="Percent 2 2 6 2" xfId="4407"/>
    <cellStyle name="Percent 2 2 6 3" xfId="4408"/>
    <cellStyle name="Percent 2 2 7" xfId="4409"/>
    <cellStyle name="Percent 2 2 7 2" xfId="4410"/>
    <cellStyle name="Percent 2 2 7 3" xfId="4411"/>
    <cellStyle name="Percent 2 2 8" xfId="4412"/>
    <cellStyle name="Percent 2 2 9" xfId="4413"/>
    <cellStyle name="Percent 2 20" xfId="4414"/>
    <cellStyle name="Percent 2 21" xfId="4415"/>
    <cellStyle name="Percent 2 22" xfId="4416"/>
    <cellStyle name="Percent 2 23" xfId="4417"/>
    <cellStyle name="Percent 2 24" xfId="4418"/>
    <cellStyle name="Percent 2 25" xfId="4419"/>
    <cellStyle name="Percent 2 26" xfId="4420"/>
    <cellStyle name="Percent 2 27" xfId="4421"/>
    <cellStyle name="Percent 2 28" xfId="4422"/>
    <cellStyle name="Percent 2 29" xfId="4423"/>
    <cellStyle name="Percent 2 3" xfId="4424"/>
    <cellStyle name="Percent 2 3 10" xfId="4425"/>
    <cellStyle name="Percent 2 3 11" xfId="4426"/>
    <cellStyle name="Percent 2 3 12" xfId="4427"/>
    <cellStyle name="Percent 2 3 13" xfId="4428"/>
    <cellStyle name="Percent 2 3 14" xfId="4429"/>
    <cellStyle name="Percent 2 3 15" xfId="4430"/>
    <cellStyle name="Percent 2 3 16" xfId="4431"/>
    <cellStyle name="Percent 2 3 2" xfId="4432"/>
    <cellStyle name="Percent 2 3 3" xfId="4433"/>
    <cellStyle name="Percent 2 3 3 2" xfId="4434"/>
    <cellStyle name="Percent 2 3 3 3" xfId="4435"/>
    <cellStyle name="Percent 2 3 3 3 2" xfId="4436"/>
    <cellStyle name="Percent 2 3 3 3 3" xfId="4437"/>
    <cellStyle name="Percent 2 3 3 3 4" xfId="4438"/>
    <cellStyle name="Percent 2 3 3 3 4 2" xfId="4439"/>
    <cellStyle name="Percent 2 3 4" xfId="4440"/>
    <cellStyle name="Percent 2 3 5" xfId="4441"/>
    <cellStyle name="Percent 2 3 5 2" xfId="4442"/>
    <cellStyle name="Percent 2 3 6" xfId="4443"/>
    <cellStyle name="Percent 2 3 7" xfId="4444"/>
    <cellStyle name="Percent 2 3 8" xfId="4445"/>
    <cellStyle name="Percent 2 3 9" xfId="4446"/>
    <cellStyle name="Percent 2 30" xfId="4447"/>
    <cellStyle name="Percent 2 31" xfId="4448"/>
    <cellStyle name="Percent 2 32" xfId="4449"/>
    <cellStyle name="Percent 2 33" xfId="4450"/>
    <cellStyle name="Percent 2 34" xfId="4451"/>
    <cellStyle name="Percent 2 35" xfId="4452"/>
    <cellStyle name="Percent 2 36" xfId="4453"/>
    <cellStyle name="Percent 2 37" xfId="4454"/>
    <cellStyle name="Percent 2 38" xfId="4455"/>
    <cellStyle name="Percent 2 39" xfId="4456"/>
    <cellStyle name="Percent 2 4" xfId="4457"/>
    <cellStyle name="Percent 2 4 10" xfId="4458"/>
    <cellStyle name="Percent 2 4 11" xfId="4459"/>
    <cellStyle name="Percent 2 4 12" xfId="4460"/>
    <cellStyle name="Percent 2 4 13" xfId="4461"/>
    <cellStyle name="Percent 2 4 14" xfId="4462"/>
    <cellStyle name="Percent 2 4 15" xfId="4463"/>
    <cellStyle name="Percent 2 4 16" xfId="4464"/>
    <cellStyle name="Percent 2 4 17" xfId="4465"/>
    <cellStyle name="Percent 2 4 2" xfId="4466"/>
    <cellStyle name="Percent 2 4 3" xfId="4467"/>
    <cellStyle name="Percent 2 4 4" xfId="4468"/>
    <cellStyle name="Percent 2 4 5" xfId="4469"/>
    <cellStyle name="Percent 2 4 6" xfId="4470"/>
    <cellStyle name="Percent 2 4 7" xfId="4471"/>
    <cellStyle name="Percent 2 4 8" xfId="4472"/>
    <cellStyle name="Percent 2 4 9" xfId="4473"/>
    <cellStyle name="Percent 2 40" xfId="4474"/>
    <cellStyle name="Percent 2 41" xfId="4475"/>
    <cellStyle name="Percent 2 42" xfId="4476"/>
    <cellStyle name="Percent 2 43" xfId="4477"/>
    <cellStyle name="Percent 2 44" xfId="4478"/>
    <cellStyle name="Percent 2 45" xfId="4479"/>
    <cellStyle name="Percent 2 46" xfId="4480"/>
    <cellStyle name="Percent 2 47" xfId="4481"/>
    <cellStyle name="Percent 2 48" xfId="4482"/>
    <cellStyle name="Percent 2 48 2" xfId="4483"/>
    <cellStyle name="Percent 2 49" xfId="4484"/>
    <cellStyle name="Percent 2 5" xfId="4485"/>
    <cellStyle name="Percent 2 5 10" xfId="4486"/>
    <cellStyle name="Percent 2 5 11" xfId="4487"/>
    <cellStyle name="Percent 2 5 12" xfId="4488"/>
    <cellStyle name="Percent 2 5 13" xfId="4489"/>
    <cellStyle name="Percent 2 5 14" xfId="4490"/>
    <cellStyle name="Percent 2 5 15" xfId="4491"/>
    <cellStyle name="Percent 2 5 2" xfId="4492"/>
    <cellStyle name="Percent 2 5 3" xfId="4493"/>
    <cellStyle name="Percent 2 5 4" xfId="4494"/>
    <cellStyle name="Percent 2 5 5" xfId="4495"/>
    <cellStyle name="Percent 2 5 6" xfId="4496"/>
    <cellStyle name="Percent 2 5 7" xfId="4497"/>
    <cellStyle name="Percent 2 5 8" xfId="4498"/>
    <cellStyle name="Percent 2 5 9" xfId="4499"/>
    <cellStyle name="Percent 2 6" xfId="4500"/>
    <cellStyle name="Percent 2 6 10" xfId="4501"/>
    <cellStyle name="Percent 2 6 11" xfId="4502"/>
    <cellStyle name="Percent 2 6 12" xfId="4503"/>
    <cellStyle name="Percent 2 6 13" xfId="4504"/>
    <cellStyle name="Percent 2 6 14" xfId="4505"/>
    <cellStyle name="Percent 2 6 15" xfId="4506"/>
    <cellStyle name="Percent 2 6 2" xfId="4507"/>
    <cellStyle name="Percent 2 6 3" xfId="4508"/>
    <cellStyle name="Percent 2 6 4" xfId="4509"/>
    <cellStyle name="Percent 2 6 5" xfId="4510"/>
    <cellStyle name="Percent 2 6 6" xfId="4511"/>
    <cellStyle name="Percent 2 6 7" xfId="4512"/>
    <cellStyle name="Percent 2 6 8" xfId="4513"/>
    <cellStyle name="Percent 2 6 9" xfId="4514"/>
    <cellStyle name="Percent 2 7" xfId="4515"/>
    <cellStyle name="Percent 2 7 2" xfId="4516"/>
    <cellStyle name="Percent 2 7 3" xfId="4517"/>
    <cellStyle name="Percent 2 7 4" xfId="4518"/>
    <cellStyle name="Percent 2 7 5" xfId="4519"/>
    <cellStyle name="Percent 2 7 6" xfId="4520"/>
    <cellStyle name="Percent 2 7 7" xfId="4521"/>
    <cellStyle name="Percent 2 7 8" xfId="4522"/>
    <cellStyle name="Percent 2 8" xfId="4523"/>
    <cellStyle name="Percent 2 8 2" xfId="4524"/>
    <cellStyle name="Percent 2 8 3" xfId="4525"/>
    <cellStyle name="Percent 2 8 4" xfId="4526"/>
    <cellStyle name="Percent 2 8 5" xfId="4527"/>
    <cellStyle name="Percent 2 8 6" xfId="4528"/>
    <cellStyle name="Percent 2 8 7" xfId="4529"/>
    <cellStyle name="Percent 2 8 8" xfId="4530"/>
    <cellStyle name="Percent 2 9" xfId="4531"/>
    <cellStyle name="Percent 2 9 2" xfId="4532"/>
    <cellStyle name="Percent 2 9 3" xfId="4533"/>
    <cellStyle name="Percent 2 9 4" xfId="4534"/>
    <cellStyle name="Percent 2 9 5" xfId="4535"/>
    <cellStyle name="Percent 2 9 6" xfId="4536"/>
    <cellStyle name="Percent 2 9 7" xfId="4537"/>
    <cellStyle name="Percent 2 9 8" xfId="4538"/>
    <cellStyle name="Percent 20" xfId="4539"/>
    <cellStyle name="Percent 20 2" xfId="4540"/>
    <cellStyle name="Percent 20 3" xfId="4541"/>
    <cellStyle name="Percent 20 4" xfId="4542"/>
    <cellStyle name="Percent 20 5" xfId="4543"/>
    <cellStyle name="Percent 20 6" xfId="4544"/>
    <cellStyle name="Percent 20 7" xfId="4545"/>
    <cellStyle name="Percent 20 7 2" xfId="4546"/>
    <cellStyle name="Percent 20 7 3" xfId="4547"/>
    <cellStyle name="Percent 21" xfId="4548"/>
    <cellStyle name="Percent 21 2" xfId="4549"/>
    <cellStyle name="Percent 21 3" xfId="4550"/>
    <cellStyle name="Percent 21 4" xfId="4551"/>
    <cellStyle name="Percent 21 5" xfId="4552"/>
    <cellStyle name="Percent 21 6" xfId="4553"/>
    <cellStyle name="Percent 21 7" xfId="4554"/>
    <cellStyle name="Percent 21 7 2" xfId="4555"/>
    <cellStyle name="Percent 21 7 3" xfId="4556"/>
    <cellStyle name="Percent 22" xfId="4557"/>
    <cellStyle name="Percent 22 2" xfId="4558"/>
    <cellStyle name="Percent 22 3" xfId="4559"/>
    <cellStyle name="Percent 22 4" xfId="4560"/>
    <cellStyle name="Percent 22 5" xfId="4561"/>
    <cellStyle name="Percent 22 6" xfId="4562"/>
    <cellStyle name="Percent 22 7" xfId="4563"/>
    <cellStyle name="Percent 22 7 2" xfId="4564"/>
    <cellStyle name="Percent 22 7 3" xfId="4565"/>
    <cellStyle name="Percent 23" xfId="4566"/>
    <cellStyle name="Percent 23 2" xfId="4567"/>
    <cellStyle name="Percent 23 3" xfId="4568"/>
    <cellStyle name="Percent 23 4" xfId="4569"/>
    <cellStyle name="Percent 23 5" xfId="4570"/>
    <cellStyle name="Percent 23 6" xfId="4571"/>
    <cellStyle name="Percent 23 7" xfId="4572"/>
    <cellStyle name="Percent 23 7 2" xfId="4573"/>
    <cellStyle name="Percent 23 7 3" xfId="4574"/>
    <cellStyle name="Percent 24" xfId="4575"/>
    <cellStyle name="Percent 24 2" xfId="4576"/>
    <cellStyle name="Percent 24 3" xfId="4577"/>
    <cellStyle name="Percent 24 4" xfId="4578"/>
    <cellStyle name="Percent 24 5" xfId="4579"/>
    <cellStyle name="Percent 24 6" xfId="4580"/>
    <cellStyle name="Percent 24 7" xfId="4581"/>
    <cellStyle name="Percent 24 7 2" xfId="4582"/>
    <cellStyle name="Percent 24 7 3" xfId="4583"/>
    <cellStyle name="Percent 24 8" xfId="4584"/>
    <cellStyle name="Percent 25" xfId="4585"/>
    <cellStyle name="Percent 25 2" xfId="4586"/>
    <cellStyle name="Percent 25 3" xfId="4587"/>
    <cellStyle name="Percent 25 4" xfId="4588"/>
    <cellStyle name="Percent 25 5" xfId="4589"/>
    <cellStyle name="Percent 25 6" xfId="4590"/>
    <cellStyle name="Percent 25 7" xfId="4591"/>
    <cellStyle name="Percent 25 7 2" xfId="4592"/>
    <cellStyle name="Percent 25 7 3" xfId="4593"/>
    <cellStyle name="Percent 26" xfId="4594"/>
    <cellStyle name="Percent 26 2" xfId="4595"/>
    <cellStyle name="Percent 26 3" xfId="4596"/>
    <cellStyle name="Percent 26 4" xfId="4597"/>
    <cellStyle name="Percent 26 5" xfId="4598"/>
    <cellStyle name="Percent 26 6" xfId="4599"/>
    <cellStyle name="Percent 26 7" xfId="4600"/>
    <cellStyle name="Percent 26 7 2" xfId="4601"/>
    <cellStyle name="Percent 26 7 3" xfId="4602"/>
    <cellStyle name="Percent 27" xfId="4603"/>
    <cellStyle name="Percent 28" xfId="4604"/>
    <cellStyle name="Percent 28 2" xfId="4605"/>
    <cellStyle name="Percent 3" xfId="4606"/>
    <cellStyle name="Percent 3 10" xfId="4607"/>
    <cellStyle name="Percent 3 10 10" xfId="4608"/>
    <cellStyle name="Percent 3 10 11" xfId="4609"/>
    <cellStyle name="Percent 3 10 12" xfId="4610"/>
    <cellStyle name="Percent 3 10 13" xfId="4611"/>
    <cellStyle name="Percent 3 10 14" xfId="4612"/>
    <cellStyle name="Percent 3 10 15" xfId="4613"/>
    <cellStyle name="Percent 3 10 2" xfId="4614"/>
    <cellStyle name="Percent 3 10 3" xfId="4615"/>
    <cellStyle name="Percent 3 10 4" xfId="4616"/>
    <cellStyle name="Percent 3 10 5" xfId="4617"/>
    <cellStyle name="Percent 3 10 6" xfId="4618"/>
    <cellStyle name="Percent 3 10 7" xfId="4619"/>
    <cellStyle name="Percent 3 10 8" xfId="4620"/>
    <cellStyle name="Percent 3 10 9" xfId="4621"/>
    <cellStyle name="Percent 3 11" xfId="4622"/>
    <cellStyle name="Percent 3 12" xfId="4623"/>
    <cellStyle name="Percent 3 13" xfId="4624"/>
    <cellStyle name="Percent 3 14" xfId="4625"/>
    <cellStyle name="Percent 3 15" xfId="4626"/>
    <cellStyle name="Percent 3 16" xfId="4627"/>
    <cellStyle name="Percent 3 17" xfId="4628"/>
    <cellStyle name="Percent 3 18" xfId="4629"/>
    <cellStyle name="Percent 3 19" xfId="4630"/>
    <cellStyle name="Percent 3 2" xfId="4631"/>
    <cellStyle name="Percent 3 2 10" xfId="4632"/>
    <cellStyle name="Percent 3 2 11" xfId="4633"/>
    <cellStyle name="Percent 3 2 12" xfId="4634"/>
    <cellStyle name="Percent 3 2 13" xfId="4635"/>
    <cellStyle name="Percent 3 2 14" xfId="4636"/>
    <cellStyle name="Percent 3 2 15" xfId="4637"/>
    <cellStyle name="Percent 3 2 16" xfId="4638"/>
    <cellStyle name="Percent 3 2 17" xfId="4639"/>
    <cellStyle name="Percent 3 2 2" xfId="4640"/>
    <cellStyle name="Percent 3 2 2 2" xfId="4641"/>
    <cellStyle name="Percent 3 2 2 2 2" xfId="4642"/>
    <cellStyle name="Percent 3 2 2 2 3" xfId="4643"/>
    <cellStyle name="Percent 3 2 2 3" xfId="4644"/>
    <cellStyle name="Percent 3 2 3" xfId="4645"/>
    <cellStyle name="Percent 3 2 3 2" xfId="4646"/>
    <cellStyle name="Percent 3 2 3 3" xfId="4647"/>
    <cellStyle name="Percent 3 2 4" xfId="4648"/>
    <cellStyle name="Percent 3 2 5" xfId="4649"/>
    <cellStyle name="Percent 3 2 6" xfId="4650"/>
    <cellStyle name="Percent 3 2 7" xfId="4651"/>
    <cellStyle name="Percent 3 2 8" xfId="4652"/>
    <cellStyle name="Percent 3 2 9" xfId="4653"/>
    <cellStyle name="Percent 3 20" xfId="4654"/>
    <cellStyle name="Percent 3 21" xfId="4655"/>
    <cellStyle name="Percent 3 22" xfId="4656"/>
    <cellStyle name="Percent 3 23" xfId="4657"/>
    <cellStyle name="Percent 3 24" xfId="4658"/>
    <cellStyle name="Percent 3 25" xfId="4659"/>
    <cellStyle name="Percent 3 26" xfId="4660"/>
    <cellStyle name="Percent 3 27" xfId="4661"/>
    <cellStyle name="Percent 3 28" xfId="4662"/>
    <cellStyle name="Percent 3 29" xfId="4663"/>
    <cellStyle name="Percent 3 3" xfId="4664"/>
    <cellStyle name="Percent 3 3 10" xfId="4665"/>
    <cellStyle name="Percent 3 3 11" xfId="4666"/>
    <cellStyle name="Percent 3 3 12" xfId="4667"/>
    <cellStyle name="Percent 3 3 13" xfId="4668"/>
    <cellStyle name="Percent 3 3 14" xfId="4669"/>
    <cellStyle name="Percent 3 3 15" xfId="4670"/>
    <cellStyle name="Percent 3 3 2" xfId="4671"/>
    <cellStyle name="Percent 3 3 3" xfId="4672"/>
    <cellStyle name="Percent 3 3 3 2" xfId="4673"/>
    <cellStyle name="Percent 3 3 3 3" xfId="4674"/>
    <cellStyle name="Percent 3 3 3 3 2" xfId="4675"/>
    <cellStyle name="Percent 3 3 3 3 3" xfId="4676"/>
    <cellStyle name="Percent 3 3 3 3 4" xfId="4677"/>
    <cellStyle name="Percent 3 3 3 3 4 2" xfId="4678"/>
    <cellStyle name="Percent 3 3 4" xfId="4679"/>
    <cellStyle name="Percent 3 3 4 2" xfId="4680"/>
    <cellStyle name="Percent 3 3 5" xfId="4681"/>
    <cellStyle name="Percent 3 3 6" xfId="4682"/>
    <cellStyle name="Percent 3 3 6 2" xfId="4683"/>
    <cellStyle name="Percent 3 3 7" xfId="4684"/>
    <cellStyle name="Percent 3 3 8" xfId="4685"/>
    <cellStyle name="Percent 3 3 9" xfId="4686"/>
    <cellStyle name="Percent 3 30" xfId="4687"/>
    <cellStyle name="Percent 3 4" xfId="4688"/>
    <cellStyle name="Percent 3 4 10" xfId="4689"/>
    <cellStyle name="Percent 3 4 11" xfId="4690"/>
    <cellStyle name="Percent 3 4 12" xfId="4691"/>
    <cellStyle name="Percent 3 4 13" xfId="4692"/>
    <cellStyle name="Percent 3 4 14" xfId="4693"/>
    <cellStyle name="Percent 3 4 15" xfId="4694"/>
    <cellStyle name="Percent 3 4 2" xfId="4695"/>
    <cellStyle name="Percent 3 4 3" xfId="4696"/>
    <cellStyle name="Percent 3 4 4" xfId="4697"/>
    <cellStyle name="Percent 3 4 4 2" xfId="4698"/>
    <cellStyle name="Percent 3 4 5" xfId="4699"/>
    <cellStyle name="Percent 3 4 6" xfId="4700"/>
    <cellStyle name="Percent 3 4 7" xfId="4701"/>
    <cellStyle name="Percent 3 4 8" xfId="4702"/>
    <cellStyle name="Percent 3 4 9" xfId="4703"/>
    <cellStyle name="Percent 3 5" xfId="4704"/>
    <cellStyle name="Percent 3 5 10" xfId="4705"/>
    <cellStyle name="Percent 3 5 11" xfId="4706"/>
    <cellStyle name="Percent 3 5 12" xfId="4707"/>
    <cellStyle name="Percent 3 5 13" xfId="4708"/>
    <cellStyle name="Percent 3 5 14" xfId="4709"/>
    <cellStyle name="Percent 3 5 15" xfId="4710"/>
    <cellStyle name="Percent 3 5 16" xfId="4711"/>
    <cellStyle name="Percent 3 5 17" xfId="4712"/>
    <cellStyle name="Percent 3 5 2" xfId="4713"/>
    <cellStyle name="Percent 3 5 3" xfId="4714"/>
    <cellStyle name="Percent 3 5 4" xfId="4715"/>
    <cellStyle name="Percent 3 5 5" xfId="4716"/>
    <cellStyle name="Percent 3 5 6" xfId="4717"/>
    <cellStyle name="Percent 3 5 7" xfId="4718"/>
    <cellStyle name="Percent 3 5 8" xfId="4719"/>
    <cellStyle name="Percent 3 5 9" xfId="4720"/>
    <cellStyle name="Percent 3 6" xfId="4721"/>
    <cellStyle name="Percent 3 6 10" xfId="4722"/>
    <cellStyle name="Percent 3 6 11" xfId="4723"/>
    <cellStyle name="Percent 3 6 12" xfId="4724"/>
    <cellStyle name="Percent 3 6 13" xfId="4725"/>
    <cellStyle name="Percent 3 6 14" xfId="4726"/>
    <cellStyle name="Percent 3 6 15" xfId="4727"/>
    <cellStyle name="Percent 3 6 2" xfId="4728"/>
    <cellStyle name="Percent 3 6 3" xfId="4729"/>
    <cellStyle name="Percent 3 6 4" xfId="4730"/>
    <cellStyle name="Percent 3 6 5" xfId="4731"/>
    <cellStyle name="Percent 3 6 6" xfId="4732"/>
    <cellStyle name="Percent 3 6 7" xfId="4733"/>
    <cellStyle name="Percent 3 6 8" xfId="4734"/>
    <cellStyle name="Percent 3 6 9" xfId="4735"/>
    <cellStyle name="Percent 3 7" xfId="4736"/>
    <cellStyle name="Percent 3 7 10" xfId="4737"/>
    <cellStyle name="Percent 3 7 11" xfId="4738"/>
    <cellStyle name="Percent 3 7 12" xfId="4739"/>
    <cellStyle name="Percent 3 7 13" xfId="4740"/>
    <cellStyle name="Percent 3 7 14" xfId="4741"/>
    <cellStyle name="Percent 3 7 15" xfId="4742"/>
    <cellStyle name="Percent 3 7 2" xfId="4743"/>
    <cellStyle name="Percent 3 7 3" xfId="4744"/>
    <cellStyle name="Percent 3 7 4" xfId="4745"/>
    <cellStyle name="Percent 3 7 5" xfId="4746"/>
    <cellStyle name="Percent 3 7 6" xfId="4747"/>
    <cellStyle name="Percent 3 7 7" xfId="4748"/>
    <cellStyle name="Percent 3 7 8" xfId="4749"/>
    <cellStyle name="Percent 3 7 9" xfId="4750"/>
    <cellStyle name="Percent 3 8" xfId="4751"/>
    <cellStyle name="Percent 3 8 10" xfId="4752"/>
    <cellStyle name="Percent 3 8 11" xfId="4753"/>
    <cellStyle name="Percent 3 8 12" xfId="4754"/>
    <cellStyle name="Percent 3 8 13" xfId="4755"/>
    <cellStyle name="Percent 3 8 14" xfId="4756"/>
    <cellStyle name="Percent 3 8 15" xfId="4757"/>
    <cellStyle name="Percent 3 8 2" xfId="4758"/>
    <cellStyle name="Percent 3 8 3" xfId="4759"/>
    <cellStyle name="Percent 3 8 4" xfId="4760"/>
    <cellStyle name="Percent 3 8 5" xfId="4761"/>
    <cellStyle name="Percent 3 8 6" xfId="4762"/>
    <cellStyle name="Percent 3 8 7" xfId="4763"/>
    <cellStyle name="Percent 3 8 8" xfId="4764"/>
    <cellStyle name="Percent 3 8 9" xfId="4765"/>
    <cellStyle name="Percent 3 9" xfId="4766"/>
    <cellStyle name="Percent 3 9 10" xfId="4767"/>
    <cellStyle name="Percent 3 9 11" xfId="4768"/>
    <cellStyle name="Percent 3 9 12" xfId="4769"/>
    <cellStyle name="Percent 3 9 13" xfId="4770"/>
    <cellStyle name="Percent 3 9 14" xfId="4771"/>
    <cellStyle name="Percent 3 9 15" xfId="4772"/>
    <cellStyle name="Percent 3 9 2" xfId="4773"/>
    <cellStyle name="Percent 3 9 3" xfId="4774"/>
    <cellStyle name="Percent 3 9 4" xfId="4775"/>
    <cellStyle name="Percent 3 9 5" xfId="4776"/>
    <cellStyle name="Percent 3 9 6" xfId="4777"/>
    <cellStyle name="Percent 3 9 7" xfId="4778"/>
    <cellStyle name="Percent 3 9 8" xfId="4779"/>
    <cellStyle name="Percent 3 9 9" xfId="4780"/>
    <cellStyle name="Percent 31" xfId="4781"/>
    <cellStyle name="Percent 4" xfId="4782"/>
    <cellStyle name="Percent 4 10" xfId="4783"/>
    <cellStyle name="Percent 4 11" xfId="4784"/>
    <cellStyle name="Percent 4 12" xfId="4785"/>
    <cellStyle name="Percent 4 13" xfId="4786"/>
    <cellStyle name="Percent 4 14" xfId="4787"/>
    <cellStyle name="Percent 4 15" xfId="4788"/>
    <cellStyle name="Percent 4 16" xfId="4789"/>
    <cellStyle name="Percent 4 16 2" xfId="4790"/>
    <cellStyle name="Percent 4 17" xfId="4791"/>
    <cellStyle name="Percent 4 18" xfId="4792"/>
    <cellStyle name="Percent 4 18 2" xfId="4793"/>
    <cellStyle name="Percent 4 19" xfId="4794"/>
    <cellStyle name="Percent 4 2" xfId="4795"/>
    <cellStyle name="Percent 4 2 2" xfId="4796"/>
    <cellStyle name="Percent 4 2 3" xfId="4797"/>
    <cellStyle name="Percent 4 2 4" xfId="4798"/>
    <cellStyle name="Percent 4 2 4 2" xfId="4799"/>
    <cellStyle name="Percent 4 2 4 3" xfId="4800"/>
    <cellStyle name="Percent 4 2 5" xfId="4801"/>
    <cellStyle name="Percent 4 2 6" xfId="4802"/>
    <cellStyle name="Percent 4 2 6 2" xfId="4803"/>
    <cellStyle name="Percent 4 2 6 3" xfId="4804"/>
    <cellStyle name="Percent 4 2 7" xfId="4805"/>
    <cellStyle name="Percent 4 2 8" xfId="4806"/>
    <cellStyle name="Percent 4 2 9" xfId="4807"/>
    <cellStyle name="Percent 4 20" xfId="4808"/>
    <cellStyle name="Percent 4 21" xfId="4809"/>
    <cellStyle name="Percent 4 22" xfId="4810"/>
    <cellStyle name="Percent 4 23" xfId="4811"/>
    <cellStyle name="Percent 4 24" xfId="4812"/>
    <cellStyle name="Percent 4 25" xfId="4813"/>
    <cellStyle name="Percent 4 26" xfId="4814"/>
    <cellStyle name="Percent 4 27" xfId="4815"/>
    <cellStyle name="Percent 4 28" xfId="4816"/>
    <cellStyle name="Percent 4 29" xfId="4817"/>
    <cellStyle name="Percent 4 29 2" xfId="4818"/>
    <cellStyle name="Percent 4 29 3" xfId="4819"/>
    <cellStyle name="Percent 4 3" xfId="4820"/>
    <cellStyle name="Percent 4 3 2" xfId="4821"/>
    <cellStyle name="Percent 4 3 3" xfId="4822"/>
    <cellStyle name="Percent 4 3 4" xfId="4823"/>
    <cellStyle name="Percent 4 3 5" xfId="4824"/>
    <cellStyle name="Percent 4 3 6" xfId="4825"/>
    <cellStyle name="Percent 4 3 7" xfId="4826"/>
    <cellStyle name="Percent 4 3 8" xfId="4827"/>
    <cellStyle name="Percent 4 30" xfId="4828"/>
    <cellStyle name="Percent 4 31" xfId="4829"/>
    <cellStyle name="Percent 4 4" xfId="4830"/>
    <cellStyle name="Percent 4 4 2" xfId="4831"/>
    <cellStyle name="Percent 4 4 3" xfId="4832"/>
    <cellStyle name="Percent 4 4 4" xfId="4833"/>
    <cellStyle name="Percent 4 4 5" xfId="4834"/>
    <cellStyle name="Percent 4 4 6" xfId="4835"/>
    <cellStyle name="Percent 4 4 7" xfId="4836"/>
    <cellStyle name="Percent 4 4 8" xfId="4837"/>
    <cellStyle name="Percent 4 4 9" xfId="4838"/>
    <cellStyle name="Percent 4 5" xfId="4839"/>
    <cellStyle name="Percent 4 5 2" xfId="4840"/>
    <cellStyle name="Percent 4 5 3" xfId="4841"/>
    <cellStyle name="Percent 4 5 4" xfId="4842"/>
    <cellStyle name="Percent 4 5 5" xfId="4843"/>
    <cellStyle name="Percent 4 5 6" xfId="4844"/>
    <cellStyle name="Percent 4 5 7" xfId="4845"/>
    <cellStyle name="Percent 4 5 8" xfId="4846"/>
    <cellStyle name="Percent 4 5 9" xfId="4847"/>
    <cellStyle name="Percent 4 6" xfId="4848"/>
    <cellStyle name="Percent 4 6 2" xfId="4849"/>
    <cellStyle name="Percent 4 6 3" xfId="4850"/>
    <cellStyle name="Percent 4 6 4" xfId="4851"/>
    <cellStyle name="Percent 4 6 5" xfId="4852"/>
    <cellStyle name="Percent 4 6 6" xfId="4853"/>
    <cellStyle name="Percent 4 6 7" xfId="4854"/>
    <cellStyle name="Percent 4 6 8" xfId="4855"/>
    <cellStyle name="Percent 4 7" xfId="4856"/>
    <cellStyle name="Percent 4 8" xfId="4857"/>
    <cellStyle name="Percent 4 9" xfId="4858"/>
    <cellStyle name="Percent 5" xfId="4859"/>
    <cellStyle name="Percent 5 10" xfId="4860"/>
    <cellStyle name="Percent 5 11" xfId="4861"/>
    <cellStyle name="Percent 5 11 2" xfId="4862"/>
    <cellStyle name="Percent 5 2" xfId="4863"/>
    <cellStyle name="Percent 5 3" xfId="4864"/>
    <cellStyle name="Percent 5 3 2" xfId="4865"/>
    <cellStyle name="Percent 5 4" xfId="4866"/>
    <cellStyle name="Percent 5 4 2" xfId="4867"/>
    <cellStyle name="Percent 5 5" xfId="4868"/>
    <cellStyle name="Percent 5 5 2" xfId="4869"/>
    <cellStyle name="Percent 5 5 3" xfId="4870"/>
    <cellStyle name="Percent 5 6" xfId="4871"/>
    <cellStyle name="Percent 5 7" xfId="4872"/>
    <cellStyle name="Percent 5 8" xfId="4873"/>
    <cellStyle name="Percent 5 9" xfId="4874"/>
    <cellStyle name="Percent 5 9 2" xfId="4875"/>
    <cellStyle name="Percent 5 9 2 2" xfId="4876"/>
    <cellStyle name="Percent 6" xfId="4877"/>
    <cellStyle name="Percent 6 10" xfId="4878"/>
    <cellStyle name="Percent 6 2" xfId="4879"/>
    <cellStyle name="Percent 6 3" xfId="4880"/>
    <cellStyle name="Percent 6 3 2" xfId="4881"/>
    <cellStyle name="Percent 6 3 3" xfId="4882"/>
    <cellStyle name="Percent 6 4" xfId="4883"/>
    <cellStyle name="Percent 6 5" xfId="4884"/>
    <cellStyle name="Percent 6 6" xfId="4885"/>
    <cellStyle name="Percent 6 7" xfId="4886"/>
    <cellStyle name="Percent 6 8" xfId="4887"/>
    <cellStyle name="Percent 6 9" xfId="4888"/>
    <cellStyle name="Percent 7" xfId="4889"/>
    <cellStyle name="Percent 7 10" xfId="4890"/>
    <cellStyle name="Percent 7 2" xfId="4891"/>
    <cellStyle name="Percent 7 3" xfId="4892"/>
    <cellStyle name="Percent 7 4" xfId="4893"/>
    <cellStyle name="Percent 7 5" xfId="4894"/>
    <cellStyle name="Percent 7 6" xfId="4895"/>
    <cellStyle name="Percent 7 7" xfId="4896"/>
    <cellStyle name="Percent 7 8" xfId="4897"/>
    <cellStyle name="Percent 7 9" xfId="4898"/>
    <cellStyle name="Percent 8" xfId="4899"/>
    <cellStyle name="Percent 8 2" xfId="4900"/>
    <cellStyle name="Percent 8 3" xfId="4901"/>
    <cellStyle name="Percent 8 4" xfId="4902"/>
    <cellStyle name="Percent 8 5" xfId="4903"/>
    <cellStyle name="Percent 8 6" xfId="4904"/>
    <cellStyle name="Percent 8 7" xfId="4905"/>
    <cellStyle name="Percent 8 8" xfId="4906"/>
    <cellStyle name="Percent 9" xfId="4907"/>
    <cellStyle name="Percent 9 10" xfId="4908"/>
    <cellStyle name="Percent 9 11" xfId="4909"/>
    <cellStyle name="Percent 9 12" xfId="4910"/>
    <cellStyle name="Percent 9 13" xfId="4911"/>
    <cellStyle name="Percent 9 14" xfId="4912"/>
    <cellStyle name="Percent 9 15" xfId="4913"/>
    <cellStyle name="Percent 9 16" xfId="4914"/>
    <cellStyle name="Percent 9 17" xfId="4915"/>
    <cellStyle name="Percent 9 18" xfId="4916"/>
    <cellStyle name="Percent 9 19" xfId="4917"/>
    <cellStyle name="Percent 9 2" xfId="4918"/>
    <cellStyle name="Percent 9 2 2" xfId="4919"/>
    <cellStyle name="Percent 9 2 3" xfId="4920"/>
    <cellStyle name="Percent 9 20" xfId="4921"/>
    <cellStyle name="Percent 9 21" xfId="4922"/>
    <cellStyle name="Percent 9 22" xfId="4923"/>
    <cellStyle name="Percent 9 3" xfId="4924"/>
    <cellStyle name="Percent 9 3 2" xfId="4925"/>
    <cellStyle name="Percent 9 3 3" xfId="4926"/>
    <cellStyle name="Percent 9 4" xfId="4927"/>
    <cellStyle name="Percent 9 4 2" xfId="4928"/>
    <cellStyle name="Percent 9 4 3" xfId="4929"/>
    <cellStyle name="Percent 9 5" xfId="4930"/>
    <cellStyle name="Percent 9 5 2" xfId="4931"/>
    <cellStyle name="Percent 9 5 3" xfId="4932"/>
    <cellStyle name="Percent 9 6" xfId="4933"/>
    <cellStyle name="Percent 9 6 2" xfId="4934"/>
    <cellStyle name="Percent 9 6 3" xfId="4935"/>
    <cellStyle name="Percent 9 7" xfId="4936"/>
    <cellStyle name="Percent 9 7 2" xfId="4937"/>
    <cellStyle name="Percent 9 7 3" xfId="4938"/>
    <cellStyle name="Percent 9 7 4" xfId="4939"/>
    <cellStyle name="Percent 9 7 5" xfId="4940"/>
    <cellStyle name="Percent 9 8" xfId="4941"/>
    <cellStyle name="Percent 9 8 2" xfId="4942"/>
    <cellStyle name="Percent 9 8 3" xfId="4943"/>
    <cellStyle name="Percent 9 9" xfId="4944"/>
    <cellStyle name="Percentagem 2 2" xfId="4945"/>
    <cellStyle name="Percentagem 2 3" xfId="4946"/>
    <cellStyle name="Pilkku_Layo9704" xfId="4947"/>
    <cellStyle name="Pyör. luku_Layo9704" xfId="4948"/>
    <cellStyle name="Pyör. valuutta_Layo9704" xfId="4949"/>
    <cellStyle name="Schlecht" xfId="4950"/>
    <cellStyle name="Shade" xfId="4951"/>
    <cellStyle name="source" xfId="4952"/>
    <cellStyle name="source 2" xfId="4953"/>
    <cellStyle name="Standaard_Blad1" xfId="4954"/>
    <cellStyle name="Standard 2" xfId="4955"/>
    <cellStyle name="Standard 3" xfId="4956"/>
    <cellStyle name="Standard_Sce_D_Extraction" xfId="4957"/>
    <cellStyle name="Style 1" xfId="4958"/>
    <cellStyle name="Style 103" xfId="4959"/>
    <cellStyle name="Style 103 2" xfId="4960"/>
    <cellStyle name="Style 103 3" xfId="4961"/>
    <cellStyle name="Style 104" xfId="4962"/>
    <cellStyle name="Style 104 2" xfId="4963"/>
    <cellStyle name="Style 104 3" xfId="4964"/>
    <cellStyle name="Style 105" xfId="4965"/>
    <cellStyle name="Style 105 2" xfId="4966"/>
    <cellStyle name="Style 106" xfId="4967"/>
    <cellStyle name="Style 106 2" xfId="4968"/>
    <cellStyle name="Style 107" xfId="4969"/>
    <cellStyle name="Style 107 2" xfId="4970"/>
    <cellStyle name="Style 108" xfId="4971"/>
    <cellStyle name="Style 108 2" xfId="4972"/>
    <cellStyle name="Style 108 3" xfId="4973"/>
    <cellStyle name="Style 109" xfId="4974"/>
    <cellStyle name="Style 109 2" xfId="4975"/>
    <cellStyle name="Style 110" xfId="4976"/>
    <cellStyle name="Style 110 2" xfId="4977"/>
    <cellStyle name="Style 114" xfId="4978"/>
    <cellStyle name="Style 114 2" xfId="4979"/>
    <cellStyle name="Style 114 3" xfId="4980"/>
    <cellStyle name="Style 115" xfId="4981"/>
    <cellStyle name="Style 115 2" xfId="4982"/>
    <cellStyle name="Style 115 3" xfId="4983"/>
    <cellStyle name="Style 116" xfId="4984"/>
    <cellStyle name="Style 116 2" xfId="4985"/>
    <cellStyle name="Style 117" xfId="4986"/>
    <cellStyle name="Style 117 2" xfId="4987"/>
    <cellStyle name="Style 118" xfId="4988"/>
    <cellStyle name="Style 118 2" xfId="4989"/>
    <cellStyle name="Style 119" xfId="4990"/>
    <cellStyle name="Style 119 2" xfId="4991"/>
    <cellStyle name="Style 119 3" xfId="4992"/>
    <cellStyle name="Style 120" xfId="4993"/>
    <cellStyle name="Style 120 2" xfId="4994"/>
    <cellStyle name="Style 121" xfId="4995"/>
    <cellStyle name="Style 121 2" xfId="4996"/>
    <cellStyle name="Style 126" xfId="4997"/>
    <cellStyle name="Style 126 2" xfId="4998"/>
    <cellStyle name="Style 126 3" xfId="4999"/>
    <cellStyle name="Style 127" xfId="5000"/>
    <cellStyle name="Style 127 2" xfId="5001"/>
    <cellStyle name="Style 128" xfId="5002"/>
    <cellStyle name="Style 128 2" xfId="5003"/>
    <cellStyle name="Style 129" xfId="5004"/>
    <cellStyle name="Style 129 2" xfId="5005"/>
    <cellStyle name="Style 130" xfId="5006"/>
    <cellStyle name="Style 130 2" xfId="5007"/>
    <cellStyle name="Style 130 3" xfId="5008"/>
    <cellStyle name="Style 131" xfId="5009"/>
    <cellStyle name="Style 131 2" xfId="5010"/>
    <cellStyle name="Style 132" xfId="5011"/>
    <cellStyle name="Style 132 2" xfId="5012"/>
    <cellStyle name="Style 137" xfId="5013"/>
    <cellStyle name="Style 137 2" xfId="5014"/>
    <cellStyle name="Style 137 3" xfId="5015"/>
    <cellStyle name="Style 138" xfId="5016"/>
    <cellStyle name="Style 138 2" xfId="5017"/>
    <cellStyle name="Style 139" xfId="5018"/>
    <cellStyle name="Style 139 2" xfId="5019"/>
    <cellStyle name="Style 140" xfId="5020"/>
    <cellStyle name="Style 140 2" xfId="5021"/>
    <cellStyle name="Style 141" xfId="5022"/>
    <cellStyle name="Style 141 2" xfId="5023"/>
    <cellStyle name="Style 141 3" xfId="5024"/>
    <cellStyle name="Style 142" xfId="5025"/>
    <cellStyle name="Style 142 2" xfId="5026"/>
    <cellStyle name="Style 143" xfId="5027"/>
    <cellStyle name="Style 143 2" xfId="5028"/>
    <cellStyle name="Style 148" xfId="5029"/>
    <cellStyle name="Style 148 2" xfId="5030"/>
    <cellStyle name="Style 148 3" xfId="5031"/>
    <cellStyle name="Style 149" xfId="5032"/>
    <cellStyle name="Style 149 2" xfId="5033"/>
    <cellStyle name="Style 150" xfId="5034"/>
    <cellStyle name="Style 150 2" xfId="5035"/>
    <cellStyle name="Style 151" xfId="5036"/>
    <cellStyle name="Style 151 2" xfId="5037"/>
    <cellStyle name="Style 152" xfId="5038"/>
    <cellStyle name="Style 152 2" xfId="5039"/>
    <cellStyle name="Style 152 3" xfId="5040"/>
    <cellStyle name="Style 153" xfId="5041"/>
    <cellStyle name="Style 153 2" xfId="5042"/>
    <cellStyle name="Style 154" xfId="5043"/>
    <cellStyle name="Style 154 2" xfId="5044"/>
    <cellStyle name="Style 159" xfId="5045"/>
    <cellStyle name="Style 159 2" xfId="5046"/>
    <cellStyle name="Style 159 3" xfId="5047"/>
    <cellStyle name="Style 160" xfId="5048"/>
    <cellStyle name="Style 160 2" xfId="5049"/>
    <cellStyle name="Style 161" xfId="5050"/>
    <cellStyle name="Style 161 2" xfId="5051"/>
    <cellStyle name="Style 162" xfId="5052"/>
    <cellStyle name="Style 162 2" xfId="5053"/>
    <cellStyle name="Style 163" xfId="5054"/>
    <cellStyle name="Style 163 2" xfId="5055"/>
    <cellStyle name="Style 163 3" xfId="5056"/>
    <cellStyle name="Style 164" xfId="5057"/>
    <cellStyle name="Style 164 2" xfId="5058"/>
    <cellStyle name="Style 165" xfId="5059"/>
    <cellStyle name="Style 165 2" xfId="5060"/>
    <cellStyle name="Style 21" xfId="5061"/>
    <cellStyle name="Style 21 2" xfId="5062"/>
    <cellStyle name="Style 21 2 2" xfId="5063"/>
    <cellStyle name="Style 21 2 3" xfId="5064"/>
    <cellStyle name="Style 21 3" xfId="5065"/>
    <cellStyle name="Style 21 3 2" xfId="5066"/>
    <cellStyle name="Style 21 3 3" xfId="5067"/>
    <cellStyle name="Style 21 4" xfId="5068"/>
    <cellStyle name="Style 21 5" xfId="5069"/>
    <cellStyle name="Style 22" xfId="5070"/>
    <cellStyle name="Style 22 2" xfId="5071"/>
    <cellStyle name="Style 22 3" xfId="5072"/>
    <cellStyle name="Style 23" xfId="5073"/>
    <cellStyle name="Style 23 2" xfId="5074"/>
    <cellStyle name="Style 23 3" xfId="5075"/>
    <cellStyle name="Style 24" xfId="5076"/>
    <cellStyle name="Style 24 2" xfId="5077"/>
    <cellStyle name="Style 24 3" xfId="5078"/>
    <cellStyle name="Style 25" xfId="5079"/>
    <cellStyle name="Style 25 2" xfId="5080"/>
    <cellStyle name="Style 25 2 2" xfId="5081"/>
    <cellStyle name="Style 25 3" xfId="5082"/>
    <cellStyle name="Style 25 3 2" xfId="5083"/>
    <cellStyle name="Style 25 3 3" xfId="5084"/>
    <cellStyle name="Style 25 4" xfId="5085"/>
    <cellStyle name="Style 26" xfId="5086"/>
    <cellStyle name="Style 26 2" xfId="5087"/>
    <cellStyle name="Style 26 3" xfId="5088"/>
    <cellStyle name="Style 27" xfId="5089"/>
    <cellStyle name="Style 27 2" xfId="5090"/>
    <cellStyle name="Style 35" xfId="5091"/>
    <cellStyle name="Style 35 2" xfId="5092"/>
    <cellStyle name="Style 35 3" xfId="5093"/>
    <cellStyle name="Style 36" xfId="5094"/>
    <cellStyle name="Style 36 2" xfId="5095"/>
    <cellStyle name="Style 37" xfId="5096"/>
    <cellStyle name="Style 37 2" xfId="5097"/>
    <cellStyle name="Style 38" xfId="5098"/>
    <cellStyle name="Style 38 2" xfId="5099"/>
    <cellStyle name="Style 39" xfId="5100"/>
    <cellStyle name="Style 39 2" xfId="5101"/>
    <cellStyle name="Style 39 3" xfId="5102"/>
    <cellStyle name="Style 40" xfId="5103"/>
    <cellStyle name="Style 40 2" xfId="5104"/>
    <cellStyle name="Style 41" xfId="5105"/>
    <cellStyle name="Style 41 2" xfId="5106"/>
    <cellStyle name="Style 46" xfId="5107"/>
    <cellStyle name="Style 46 2" xfId="5108"/>
    <cellStyle name="Style 46 3" xfId="5109"/>
    <cellStyle name="Style 47" xfId="5110"/>
    <cellStyle name="Style 47 2" xfId="5111"/>
    <cellStyle name="Style 48" xfId="5112"/>
    <cellStyle name="Style 48 2" xfId="5113"/>
    <cellStyle name="Style 49" xfId="5114"/>
    <cellStyle name="Style 49 2" xfId="5115"/>
    <cellStyle name="Style 50" xfId="5116"/>
    <cellStyle name="Style 50 2" xfId="5117"/>
    <cellStyle name="Style 50 3" xfId="5118"/>
    <cellStyle name="Style 51" xfId="5119"/>
    <cellStyle name="Style 51 2" xfId="5120"/>
    <cellStyle name="Style 52" xfId="5121"/>
    <cellStyle name="Style 52 2" xfId="5122"/>
    <cellStyle name="Style 58" xfId="5123"/>
    <cellStyle name="Style 58 2" xfId="5124"/>
    <cellStyle name="Style 58 3" xfId="5125"/>
    <cellStyle name="Style 59" xfId="5126"/>
    <cellStyle name="Style 59 2" xfId="5127"/>
    <cellStyle name="Style 60" xfId="5128"/>
    <cellStyle name="Style 60 2" xfId="5129"/>
    <cellStyle name="Style 61" xfId="5130"/>
    <cellStyle name="Style 61 2" xfId="5131"/>
    <cellStyle name="Style 62" xfId="5132"/>
    <cellStyle name="Style 62 2" xfId="5133"/>
    <cellStyle name="Style 62 3" xfId="5134"/>
    <cellStyle name="Style 63" xfId="5135"/>
    <cellStyle name="Style 63 2" xfId="5136"/>
    <cellStyle name="Style 64" xfId="5137"/>
    <cellStyle name="Style 64 2" xfId="5138"/>
    <cellStyle name="Style 69" xfId="5139"/>
    <cellStyle name="Style 69 2" xfId="5140"/>
    <cellStyle name="Style 69 3" xfId="5141"/>
    <cellStyle name="Style 70" xfId="5142"/>
    <cellStyle name="Style 70 2" xfId="5143"/>
    <cellStyle name="Style 71" xfId="5144"/>
    <cellStyle name="Style 71 2" xfId="5145"/>
    <cellStyle name="Style 72" xfId="5146"/>
    <cellStyle name="Style 72 2" xfId="5147"/>
    <cellStyle name="Style 73" xfId="5148"/>
    <cellStyle name="Style 73 2" xfId="5149"/>
    <cellStyle name="Style 73 3" xfId="5150"/>
    <cellStyle name="Style 74" xfId="5151"/>
    <cellStyle name="Style 74 2" xfId="5152"/>
    <cellStyle name="Style 75" xfId="5153"/>
    <cellStyle name="Style 75 2" xfId="5154"/>
    <cellStyle name="Style 80" xfId="5155"/>
    <cellStyle name="Style 80 2" xfId="5156"/>
    <cellStyle name="Style 80 3" xfId="5157"/>
    <cellStyle name="Style 81" xfId="5158"/>
    <cellStyle name="Style 81 2" xfId="5159"/>
    <cellStyle name="Style 81 3" xfId="5160"/>
    <cellStyle name="Style 82" xfId="5161"/>
    <cellStyle name="Style 82 2" xfId="5162"/>
    <cellStyle name="Style 83" xfId="5163"/>
    <cellStyle name="Style 83 2" xfId="5164"/>
    <cellStyle name="Style 84" xfId="5165"/>
    <cellStyle name="Style 84 2" xfId="5166"/>
    <cellStyle name="Style 85" xfId="5167"/>
    <cellStyle name="Style 85 2" xfId="5168"/>
    <cellStyle name="Style 85 3" xfId="5169"/>
    <cellStyle name="Style 86" xfId="5170"/>
    <cellStyle name="Style 86 2" xfId="5171"/>
    <cellStyle name="Style 87" xfId="5172"/>
    <cellStyle name="Style 87 2" xfId="5173"/>
    <cellStyle name="Style 93" xfId="5174"/>
    <cellStyle name="Style 93 2" xfId="5175"/>
    <cellStyle name="Style 93 3" xfId="5176"/>
    <cellStyle name="Style 94" xfId="5177"/>
    <cellStyle name="Style 94 2" xfId="5178"/>
    <cellStyle name="Style 95" xfId="5179"/>
    <cellStyle name="Style 95 2" xfId="5180"/>
    <cellStyle name="Style 96" xfId="5181"/>
    <cellStyle name="Style 96 2" xfId="5182"/>
    <cellStyle name="Style 97" xfId="5183"/>
    <cellStyle name="Style 97 2" xfId="5184"/>
    <cellStyle name="Style 97 3" xfId="5185"/>
    <cellStyle name="Style 98" xfId="5186"/>
    <cellStyle name="Style 98 2" xfId="5187"/>
    <cellStyle name="Style 99" xfId="5188"/>
    <cellStyle name="Style 99 2" xfId="5189"/>
    <cellStyle name="tableau | cellule | normal | decimal 1" xfId="5190"/>
    <cellStyle name="tableau | cellule | normal | pourcentage | decimal 1" xfId="5191"/>
    <cellStyle name="tableau | cellule | total | decimal 1" xfId="5192"/>
    <cellStyle name="tableau | coin superieur gauche" xfId="5193"/>
    <cellStyle name="tableau | entete-colonne | series" xfId="5194"/>
    <cellStyle name="tableau | entete-ligne | normal" xfId="5195"/>
    <cellStyle name="tableau | entete-ligne | total" xfId="5196"/>
    <cellStyle name="tableau | ligne-titre | niveau1" xfId="5197"/>
    <cellStyle name="tableau | ligne-titre | niveau2" xfId="5198"/>
    <cellStyle name="Title 10" xfId="5199"/>
    <cellStyle name="Title 11" xfId="5200"/>
    <cellStyle name="Title 12" xfId="5201"/>
    <cellStyle name="Title 13" xfId="5202"/>
    <cellStyle name="Title 14" xfId="5203"/>
    <cellStyle name="Title 15" xfId="5204"/>
    <cellStyle name="Title 16" xfId="5205"/>
    <cellStyle name="Title 17" xfId="5206"/>
    <cellStyle name="Title 18" xfId="5207"/>
    <cellStyle name="Title 19" xfId="5208"/>
    <cellStyle name="Title 2" xfId="5209"/>
    <cellStyle name="Title 2 10" xfId="5210"/>
    <cellStyle name="Title 2 2" xfId="5211"/>
    <cellStyle name="Title 2 3" xfId="5212"/>
    <cellStyle name="Title 2 4" xfId="5213"/>
    <cellStyle name="Title 2 5" xfId="5214"/>
    <cellStyle name="Title 2 6" xfId="5215"/>
    <cellStyle name="Title 2 7" xfId="5216"/>
    <cellStyle name="Title 2 8" xfId="5217"/>
    <cellStyle name="Title 2 9" xfId="5218"/>
    <cellStyle name="Title 20" xfId="5219"/>
    <cellStyle name="Title 21" xfId="5220"/>
    <cellStyle name="Title 22" xfId="5221"/>
    <cellStyle name="Title 23" xfId="5222"/>
    <cellStyle name="Title 24" xfId="5223"/>
    <cellStyle name="Title 25" xfId="5224"/>
    <cellStyle name="Title 26" xfId="5225"/>
    <cellStyle name="Title 27" xfId="5226"/>
    <cellStyle name="Title 28" xfId="5227"/>
    <cellStyle name="Title 29" xfId="5228"/>
    <cellStyle name="Title 3" xfId="5229"/>
    <cellStyle name="Title 3 2" xfId="5230"/>
    <cellStyle name="Title 3 3" xfId="5231"/>
    <cellStyle name="Title 3 4" xfId="5232"/>
    <cellStyle name="Title 30" xfId="5233"/>
    <cellStyle name="Title 31" xfId="5234"/>
    <cellStyle name="Title 32" xfId="5235"/>
    <cellStyle name="Title 33" xfId="5236"/>
    <cellStyle name="Title 34" xfId="5237"/>
    <cellStyle name="Title 35" xfId="5238"/>
    <cellStyle name="Title 36" xfId="5239"/>
    <cellStyle name="Title 37" xfId="5240"/>
    <cellStyle name="Title 38" xfId="5241"/>
    <cellStyle name="Title 39" xfId="5242"/>
    <cellStyle name="Title 4" xfId="5243"/>
    <cellStyle name="Title 40" xfId="5244"/>
    <cellStyle name="Title 41" xfId="5245"/>
    <cellStyle name="Title 42" xfId="5246"/>
    <cellStyle name="Title 43" xfId="5247"/>
    <cellStyle name="Title 5" xfId="5248"/>
    <cellStyle name="Title 6" xfId="5249"/>
    <cellStyle name="Title 7" xfId="5250"/>
    <cellStyle name="Title 8" xfId="5251"/>
    <cellStyle name="Title 9" xfId="5252"/>
    <cellStyle name="Total 10" xfId="5253"/>
    <cellStyle name="Total 11" xfId="5254"/>
    <cellStyle name="Total 12" xfId="5255"/>
    <cellStyle name="Total 13" xfId="5256"/>
    <cellStyle name="Total 14" xfId="5257"/>
    <cellStyle name="Total 15" xfId="5258"/>
    <cellStyle name="Total 16" xfId="5259"/>
    <cellStyle name="Total 17" xfId="5260"/>
    <cellStyle name="Total 18" xfId="5261"/>
    <cellStyle name="Total 19" xfId="5262"/>
    <cellStyle name="Total 2" xfId="5263"/>
    <cellStyle name="Total 2 10" xfId="5264"/>
    <cellStyle name="Total 2 2" xfId="5265"/>
    <cellStyle name="Total 2 3" xfId="5266"/>
    <cellStyle name="Total 2 4" xfId="5267"/>
    <cellStyle name="Total 2 5" xfId="5268"/>
    <cellStyle name="Total 2 6" xfId="5269"/>
    <cellStyle name="Total 2 7" xfId="5270"/>
    <cellStyle name="Total 2 8" xfId="5271"/>
    <cellStyle name="Total 2 9" xfId="5272"/>
    <cellStyle name="Total 20" xfId="5273"/>
    <cellStyle name="Total 21" xfId="5274"/>
    <cellStyle name="Total 22" xfId="5275"/>
    <cellStyle name="Total 23" xfId="5276"/>
    <cellStyle name="Total 24" xfId="5277"/>
    <cellStyle name="Total 25" xfId="5278"/>
    <cellStyle name="Total 26" xfId="5279"/>
    <cellStyle name="Total 27" xfId="5280"/>
    <cellStyle name="Total 28" xfId="5281"/>
    <cellStyle name="Total 29" xfId="5282"/>
    <cellStyle name="Total 3" xfId="5283"/>
    <cellStyle name="Total 3 2" xfId="5284"/>
    <cellStyle name="Total 3 3" xfId="5285"/>
    <cellStyle name="Total 3 4" xfId="5286"/>
    <cellStyle name="Total 30" xfId="5287"/>
    <cellStyle name="Total 31" xfId="5288"/>
    <cellStyle name="Total 32" xfId="5289"/>
    <cellStyle name="Total 33" xfId="5290"/>
    <cellStyle name="Total 34" xfId="5291"/>
    <cellStyle name="Total 35" xfId="5292"/>
    <cellStyle name="Total 36" xfId="5293"/>
    <cellStyle name="Total 37" xfId="5294"/>
    <cellStyle name="Total 38" xfId="5295"/>
    <cellStyle name="Total 39" xfId="5296"/>
    <cellStyle name="Total 4" xfId="5297"/>
    <cellStyle name="Total 40" xfId="5298"/>
    <cellStyle name="Total 41" xfId="5299"/>
    <cellStyle name="Total 42" xfId="5300"/>
    <cellStyle name="Total 5" xfId="5301"/>
    <cellStyle name="Total 6" xfId="5302"/>
    <cellStyle name="Total 7" xfId="5303"/>
    <cellStyle name="Total 8" xfId="5304"/>
    <cellStyle name="Total 9" xfId="5305"/>
    <cellStyle name="Überschrift" xfId="5306"/>
    <cellStyle name="Überschrift 1" xfId="5307"/>
    <cellStyle name="Überschrift 2" xfId="5308"/>
    <cellStyle name="Überschrift 3" xfId="5309"/>
    <cellStyle name="Überschrift 4" xfId="5310"/>
    <cellStyle name="Valuutta_Layo9704" xfId="5311"/>
    <cellStyle name="Verknüpfte Zelle" xfId="5312"/>
    <cellStyle name="Warnender Text" xfId="5313"/>
    <cellStyle name="Warning Text 10" xfId="5314"/>
    <cellStyle name="Warning Text 11" xfId="5315"/>
    <cellStyle name="Warning Text 12" xfId="5316"/>
    <cellStyle name="Warning Text 13" xfId="5317"/>
    <cellStyle name="Warning Text 14" xfId="5318"/>
    <cellStyle name="Warning Text 15" xfId="5319"/>
    <cellStyle name="Warning Text 16" xfId="5320"/>
    <cellStyle name="Warning Text 17" xfId="5321"/>
    <cellStyle name="Warning Text 18" xfId="5322"/>
    <cellStyle name="Warning Text 19" xfId="5323"/>
    <cellStyle name="Warning Text 2" xfId="5324"/>
    <cellStyle name="Warning Text 2 10" xfId="5325"/>
    <cellStyle name="Warning Text 2 2" xfId="5326"/>
    <cellStyle name="Warning Text 2 3" xfId="5327"/>
    <cellStyle name="Warning Text 2 4" xfId="5328"/>
    <cellStyle name="Warning Text 2 5" xfId="5329"/>
    <cellStyle name="Warning Text 2 6" xfId="5330"/>
    <cellStyle name="Warning Text 2 7" xfId="5331"/>
    <cellStyle name="Warning Text 2 8" xfId="5332"/>
    <cellStyle name="Warning Text 2 9" xfId="5333"/>
    <cellStyle name="Warning Text 20" xfId="5334"/>
    <cellStyle name="Warning Text 21" xfId="5335"/>
    <cellStyle name="Warning Text 22" xfId="5336"/>
    <cellStyle name="Warning Text 23" xfId="5337"/>
    <cellStyle name="Warning Text 24" xfId="5338"/>
    <cellStyle name="Warning Text 25" xfId="5339"/>
    <cellStyle name="Warning Text 26" xfId="5340"/>
    <cellStyle name="Warning Text 27" xfId="5341"/>
    <cellStyle name="Warning Text 28" xfId="5342"/>
    <cellStyle name="Warning Text 29" xfId="5343"/>
    <cellStyle name="Warning Text 3" xfId="5344"/>
    <cellStyle name="Warning Text 3 2" xfId="5345"/>
    <cellStyle name="Warning Text 30" xfId="5346"/>
    <cellStyle name="Warning Text 31" xfId="5347"/>
    <cellStyle name="Warning Text 32" xfId="5348"/>
    <cellStyle name="Warning Text 33" xfId="5349"/>
    <cellStyle name="Warning Text 34" xfId="5350"/>
    <cellStyle name="Warning Text 35" xfId="5351"/>
    <cellStyle name="Warning Text 36" xfId="5352"/>
    <cellStyle name="Warning Text 37" xfId="5353"/>
    <cellStyle name="Warning Text 38" xfId="5354"/>
    <cellStyle name="Warning Text 39" xfId="5355"/>
    <cellStyle name="Warning Text 4" xfId="5356"/>
    <cellStyle name="Warning Text 40" xfId="5357"/>
    <cellStyle name="Warning Text 41" xfId="5358"/>
    <cellStyle name="Warning Text 5" xfId="5359"/>
    <cellStyle name="Warning Text 6" xfId="5360"/>
    <cellStyle name="Warning Text 7" xfId="5361"/>
    <cellStyle name="Warning Text 8" xfId="5362"/>
    <cellStyle name="Warning Text 9" xfId="5363"/>
    <cellStyle name="Zelle überprüfen" xfId="5364"/>
    <cellStyle name="Гиперссылка" xfId="5365"/>
    <cellStyle name="Обычный_2++" xfId="5366"/>
    <cellStyle name="已访问的超链接" xfId="5367"/>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5" Type="http://schemas.openxmlformats.org/officeDocument/2006/relationships/sharedStrings" Target="sharedStrings.xml"/><Relationship Id="rId34" Type="http://schemas.openxmlformats.org/officeDocument/2006/relationships/styles" Target="styles.xml"/><Relationship Id="rId33" Type="http://schemas.openxmlformats.org/officeDocument/2006/relationships/theme" Target="theme/theme1.xml"/><Relationship Id="rId32" Type="http://schemas.openxmlformats.org/officeDocument/2006/relationships/externalLink" Target="externalLinks/externalLink1.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V235"/>
  <sheetViews>
    <sheetView tabSelected="1" zoomScale="68" zoomScaleNormal="68" topLeftCell="A40" workbookViewId="0">
      <selection activeCell="D69" sqref="D69"/>
    </sheetView>
  </sheetViews>
  <sheetFormatPr defaultColWidth="9" defaultRowHeight="12.5"/>
  <cols>
    <col min="1" max="1" width="2.81818181818182" customWidth="1"/>
    <col min="2" max="3" width="19.4545454545455" customWidth="1"/>
    <col min="4" max="4" width="88.5454545454545" customWidth="1"/>
    <col min="5" max="5" width="17.7272727272727" customWidth="1"/>
    <col min="6" max="6" width="9.54545454545454" customWidth="1"/>
    <col min="7" max="7" width="11.4545454545455" customWidth="1"/>
    <col min="8" max="8" width="12" customWidth="1"/>
    <col min="9" max="9" width="12.2727272727273" customWidth="1"/>
    <col min="10" max="10" width="10.2727272727273" customWidth="1"/>
    <col min="11" max="11" width="7.45454545454545" customWidth="1"/>
    <col min="12" max="12" width="27.8181818181818" customWidth="1"/>
    <col min="13" max="13" width="103.727272727273" customWidth="1"/>
    <col min="20" max="20" width="44.4545454545455" customWidth="1"/>
    <col min="21" max="21" width="35.4545454545455" customWidth="1"/>
  </cols>
  <sheetData>
    <row r="1" ht="21.75" customHeight="1" spans="2:15">
      <c r="B1" s="116"/>
      <c r="C1" s="116"/>
      <c r="D1" s="117" t="s">
        <v>0</v>
      </c>
      <c r="F1" s="118" t="s">
        <v>1</v>
      </c>
      <c r="M1" s="123" t="s">
        <v>2</v>
      </c>
      <c r="O1" s="124" t="s">
        <v>3</v>
      </c>
    </row>
    <row r="2" ht="14.5" spans="3:22">
      <c r="C2" s="119" t="s">
        <v>4</v>
      </c>
      <c r="D2" s="120"/>
      <c r="E2" s="120"/>
      <c r="F2" s="120"/>
      <c r="G2" s="120"/>
      <c r="H2" s="120"/>
      <c r="I2" s="120"/>
      <c r="J2" s="24"/>
      <c r="K2" s="119" t="s">
        <v>5</v>
      </c>
      <c r="L2" s="119"/>
      <c r="M2" s="120"/>
      <c r="N2" s="120"/>
      <c r="O2" s="120"/>
      <c r="P2" s="120"/>
      <c r="Q2" s="120"/>
      <c r="R2" s="120"/>
      <c r="S2" s="24"/>
      <c r="T2" s="24"/>
      <c r="U2" s="24"/>
      <c r="V2" s="24"/>
    </row>
    <row r="3" ht="15.25" spans="2:22">
      <c r="B3" s="121" t="s">
        <v>6</v>
      </c>
      <c r="C3" s="121" t="s">
        <v>7</v>
      </c>
      <c r="D3" s="121" t="s">
        <v>8</v>
      </c>
      <c r="E3" s="121" t="s">
        <v>9</v>
      </c>
      <c r="F3" s="121" t="s">
        <v>10</v>
      </c>
      <c r="G3" s="121" t="s">
        <v>11</v>
      </c>
      <c r="H3" s="121" t="s">
        <v>12</v>
      </c>
      <c r="I3" s="121" t="s">
        <v>13</v>
      </c>
      <c r="J3" s="24"/>
      <c r="K3" s="72" t="s">
        <v>14</v>
      </c>
      <c r="L3" s="72" t="s">
        <v>15</v>
      </c>
      <c r="M3" s="72" t="s">
        <v>16</v>
      </c>
      <c r="N3" s="72" t="s">
        <v>17</v>
      </c>
      <c r="O3" s="72" t="s">
        <v>18</v>
      </c>
      <c r="P3" s="72" t="s">
        <v>19</v>
      </c>
      <c r="Q3" s="72" t="s">
        <v>20</v>
      </c>
      <c r="R3" s="72" t="s">
        <v>21</v>
      </c>
      <c r="S3" s="24"/>
      <c r="T3" s="24" t="s">
        <v>22</v>
      </c>
      <c r="U3" s="24"/>
      <c r="V3" s="24" t="s">
        <v>23</v>
      </c>
    </row>
    <row r="4" ht="14.5" spans="2:22">
      <c r="B4" s="107" t="s">
        <v>24</v>
      </c>
      <c r="C4" s="107" t="s">
        <v>25</v>
      </c>
      <c r="D4" s="107" t="s">
        <v>26</v>
      </c>
      <c r="E4" s="107" t="s">
        <v>27</v>
      </c>
      <c r="F4" s="107"/>
      <c r="G4" s="107"/>
      <c r="H4" s="107"/>
      <c r="I4" s="107"/>
      <c r="K4" s="112" t="s">
        <v>28</v>
      </c>
      <c r="L4" s="24" t="s">
        <v>29</v>
      </c>
      <c r="M4" s="24"/>
      <c r="N4" s="24" t="s">
        <v>30</v>
      </c>
      <c r="O4" s="24" t="s">
        <v>31</v>
      </c>
      <c r="P4" s="24"/>
      <c r="Q4" s="24"/>
      <c r="R4" s="24"/>
      <c r="S4" s="24"/>
      <c r="T4" s="24"/>
      <c r="U4" s="27" t="s">
        <v>32</v>
      </c>
      <c r="V4" s="24" t="s">
        <v>33</v>
      </c>
    </row>
    <row r="5" ht="14.5" spans="2:22">
      <c r="B5" s="107"/>
      <c r="C5" s="107" t="s">
        <v>34</v>
      </c>
      <c r="D5" s="107" t="s">
        <v>35</v>
      </c>
      <c r="E5" s="107" t="s">
        <v>27</v>
      </c>
      <c r="F5" s="107"/>
      <c r="G5" s="107"/>
      <c r="H5" s="107"/>
      <c r="I5" s="107"/>
      <c r="J5" s="24"/>
      <c r="K5" s="24"/>
      <c r="L5" s="24" t="s">
        <v>36</v>
      </c>
      <c r="M5" s="24"/>
      <c r="N5" s="24" t="s">
        <v>30</v>
      </c>
      <c r="O5" s="24" t="s">
        <v>31</v>
      </c>
      <c r="P5" s="24"/>
      <c r="Q5" s="24"/>
      <c r="R5" s="24"/>
      <c r="S5" s="24"/>
      <c r="T5" s="24"/>
      <c r="U5" s="29" t="s">
        <v>37</v>
      </c>
      <c r="V5" s="24" t="s">
        <v>38</v>
      </c>
    </row>
    <row r="6" ht="14.5" spans="2:22">
      <c r="B6" s="107"/>
      <c r="C6" s="107" t="s">
        <v>39</v>
      </c>
      <c r="D6" s="107" t="s">
        <v>40</v>
      </c>
      <c r="E6" s="107" t="s">
        <v>27</v>
      </c>
      <c r="F6" s="107"/>
      <c r="G6" s="107"/>
      <c r="H6" s="107"/>
      <c r="I6" s="107"/>
      <c r="J6" s="24"/>
      <c r="K6" s="24"/>
      <c r="L6" s="24" t="s">
        <v>41</v>
      </c>
      <c r="M6" s="24"/>
      <c r="N6" s="24" t="s">
        <v>30</v>
      </c>
      <c r="O6" s="24" t="s">
        <v>31</v>
      </c>
      <c r="P6" s="24"/>
      <c r="Q6" s="24"/>
      <c r="R6" s="24"/>
      <c r="S6" s="24"/>
      <c r="T6" s="24" t="s">
        <v>42</v>
      </c>
      <c r="U6" s="27" t="s">
        <v>32</v>
      </c>
      <c r="V6" s="24" t="s">
        <v>43</v>
      </c>
    </row>
    <row r="7" ht="17.25" customHeight="1" spans="2:22">
      <c r="B7" s="107"/>
      <c r="C7" s="107" t="s">
        <v>44</v>
      </c>
      <c r="D7" s="107" t="s">
        <v>45</v>
      </c>
      <c r="E7" s="107" t="s">
        <v>27</v>
      </c>
      <c r="F7" s="107"/>
      <c r="G7" s="107"/>
      <c r="H7" s="107"/>
      <c r="I7" s="107"/>
      <c r="J7" s="24"/>
      <c r="K7" s="24"/>
      <c r="L7" s="24" t="s">
        <v>46</v>
      </c>
      <c r="M7" s="24"/>
      <c r="N7" s="24" t="s">
        <v>30</v>
      </c>
      <c r="O7" s="24" t="s">
        <v>31</v>
      </c>
      <c r="P7" s="24"/>
      <c r="Q7" s="24"/>
      <c r="R7" s="24"/>
      <c r="S7" s="24"/>
      <c r="T7" s="24"/>
      <c r="U7" s="29" t="s">
        <v>37</v>
      </c>
      <c r="V7" s="24" t="s">
        <v>47</v>
      </c>
    </row>
    <row r="8" ht="18" customHeight="1" spans="2:22">
      <c r="B8" s="107"/>
      <c r="C8" s="107" t="s">
        <v>48</v>
      </c>
      <c r="D8" s="107" t="s">
        <v>49</v>
      </c>
      <c r="E8" s="107" t="s">
        <v>27</v>
      </c>
      <c r="F8" s="107"/>
      <c r="G8" s="107"/>
      <c r="H8" s="107"/>
      <c r="I8" s="107"/>
      <c r="J8" s="24"/>
      <c r="K8" s="24"/>
      <c r="L8" s="24" t="s">
        <v>50</v>
      </c>
      <c r="M8" s="24"/>
      <c r="N8" s="24" t="s">
        <v>30</v>
      </c>
      <c r="O8" s="24" t="s">
        <v>31</v>
      </c>
      <c r="P8" s="24"/>
      <c r="Q8" s="24"/>
      <c r="R8" s="24"/>
      <c r="S8" s="24"/>
      <c r="T8" s="24" t="s">
        <v>51</v>
      </c>
      <c r="U8" s="27" t="s">
        <v>32</v>
      </c>
      <c r="V8" s="24" t="s">
        <v>52</v>
      </c>
    </row>
    <row r="9" ht="14.5" spans="2:22">
      <c r="B9" s="107"/>
      <c r="C9" s="107" t="s">
        <v>53</v>
      </c>
      <c r="D9" s="107" t="s">
        <v>54</v>
      </c>
      <c r="E9" s="107" t="s">
        <v>27</v>
      </c>
      <c r="F9" s="107"/>
      <c r="G9" s="107"/>
      <c r="H9" s="107"/>
      <c r="I9" s="107"/>
      <c r="J9" s="24"/>
      <c r="K9" s="24"/>
      <c r="L9" s="24" t="s">
        <v>55</v>
      </c>
      <c r="M9" s="24"/>
      <c r="N9" s="24" t="s">
        <v>30</v>
      </c>
      <c r="O9" s="24" t="s">
        <v>31</v>
      </c>
      <c r="P9" s="24"/>
      <c r="Q9" s="24"/>
      <c r="R9" s="24"/>
      <c r="S9" s="24"/>
      <c r="T9" s="24"/>
      <c r="U9" s="29" t="s">
        <v>37</v>
      </c>
      <c r="V9" s="24"/>
    </row>
    <row r="10" ht="14.5" spans="2:22">
      <c r="B10" s="107"/>
      <c r="C10" s="107" t="s">
        <v>56</v>
      </c>
      <c r="D10" s="107" t="s">
        <v>57</v>
      </c>
      <c r="E10" s="107" t="s">
        <v>27</v>
      </c>
      <c r="F10" s="107"/>
      <c r="G10" s="107"/>
      <c r="H10" s="107"/>
      <c r="I10" s="107"/>
      <c r="J10" s="24"/>
      <c r="K10" s="24"/>
      <c r="L10" s="24" t="s">
        <v>58</v>
      </c>
      <c r="M10" s="24"/>
      <c r="N10" s="24" t="s">
        <v>30</v>
      </c>
      <c r="O10" s="24" t="s">
        <v>31</v>
      </c>
      <c r="P10" s="24"/>
      <c r="Q10" s="24"/>
      <c r="R10" s="24"/>
      <c r="S10" s="24"/>
      <c r="T10" s="24"/>
      <c r="U10" s="29" t="s">
        <v>59</v>
      </c>
      <c r="V10" s="24"/>
    </row>
    <row r="11" ht="14.5" spans="2:22">
      <c r="B11" s="107"/>
      <c r="C11" s="107" t="s">
        <v>60</v>
      </c>
      <c r="D11" s="107" t="s">
        <v>61</v>
      </c>
      <c r="E11" s="107" t="s">
        <v>27</v>
      </c>
      <c r="F11" s="107"/>
      <c r="G11" s="107"/>
      <c r="H11" s="107"/>
      <c r="I11" s="107"/>
      <c r="J11" s="24"/>
      <c r="K11" s="24"/>
      <c r="L11" s="24" t="s">
        <v>62</v>
      </c>
      <c r="M11" s="24"/>
      <c r="N11" s="24" t="s">
        <v>30</v>
      </c>
      <c r="O11" s="24" t="s">
        <v>31</v>
      </c>
      <c r="P11" s="24"/>
      <c r="Q11" s="24"/>
      <c r="R11" s="24"/>
      <c r="S11" s="24"/>
      <c r="T11" s="24"/>
      <c r="U11" s="30" t="s">
        <v>63</v>
      </c>
      <c r="V11" s="24"/>
    </row>
    <row r="12" ht="14.5" spans="2:22">
      <c r="B12" s="107"/>
      <c r="C12" s="107" t="s">
        <v>64</v>
      </c>
      <c r="D12" s="107" t="s">
        <v>65</v>
      </c>
      <c r="E12" s="107" t="s">
        <v>27</v>
      </c>
      <c r="F12" s="107"/>
      <c r="G12" s="107"/>
      <c r="H12" s="107"/>
      <c r="I12" s="107"/>
      <c r="J12" s="24"/>
      <c r="K12" s="24"/>
      <c r="L12" s="24" t="s">
        <v>66</v>
      </c>
      <c r="M12" s="24"/>
      <c r="N12" s="24" t="s">
        <v>30</v>
      </c>
      <c r="O12" s="24" t="s">
        <v>31</v>
      </c>
      <c r="P12" s="24"/>
      <c r="Q12" s="24"/>
      <c r="R12" s="24"/>
      <c r="S12" s="24"/>
      <c r="T12" s="24"/>
      <c r="U12" s="29" t="s">
        <v>67</v>
      </c>
      <c r="V12" s="24"/>
    </row>
    <row r="13" ht="14.5" spans="2:22">
      <c r="B13" s="107"/>
      <c r="C13" s="107" t="s">
        <v>68</v>
      </c>
      <c r="D13" s="107" t="s">
        <v>69</v>
      </c>
      <c r="E13" s="107" t="s">
        <v>70</v>
      </c>
      <c r="F13" s="107"/>
      <c r="G13" s="107"/>
      <c r="H13" s="107"/>
      <c r="I13" s="107"/>
      <c r="J13" s="24"/>
      <c r="K13" s="24"/>
      <c r="L13" s="24" t="s">
        <v>71</v>
      </c>
      <c r="M13" s="24"/>
      <c r="N13" s="24" t="s">
        <v>30</v>
      </c>
      <c r="O13" s="24" t="s">
        <v>31</v>
      </c>
      <c r="P13" s="24"/>
      <c r="Q13" s="24"/>
      <c r="R13" s="24"/>
      <c r="S13" s="24"/>
      <c r="T13" s="24"/>
      <c r="U13" s="29" t="s">
        <v>72</v>
      </c>
      <c r="V13" s="24" t="s">
        <v>73</v>
      </c>
    </row>
    <row r="14" ht="14.5" spans="2:22">
      <c r="B14" s="107"/>
      <c r="C14" s="107" t="s">
        <v>74</v>
      </c>
      <c r="D14" s="107" t="s">
        <v>75</v>
      </c>
      <c r="E14" s="107" t="s">
        <v>70</v>
      </c>
      <c r="F14" s="107"/>
      <c r="G14" s="107"/>
      <c r="H14" s="107"/>
      <c r="I14" s="107"/>
      <c r="J14" s="24"/>
      <c r="K14" s="24"/>
      <c r="L14" s="24" t="s">
        <v>76</v>
      </c>
      <c r="M14" s="24"/>
      <c r="N14" s="24" t="s">
        <v>30</v>
      </c>
      <c r="O14" s="24" t="s">
        <v>31</v>
      </c>
      <c r="P14" s="24"/>
      <c r="Q14" s="24"/>
      <c r="R14" s="24"/>
      <c r="S14" s="24"/>
      <c r="T14" s="24"/>
      <c r="U14" s="29" t="s">
        <v>77</v>
      </c>
      <c r="V14" s="24" t="s">
        <v>78</v>
      </c>
    </row>
    <row r="15" ht="14.5" spans="2:22">
      <c r="B15" s="112" t="s">
        <v>79</v>
      </c>
      <c r="C15" s="79" t="s">
        <v>80</v>
      </c>
      <c r="D15" s="24"/>
      <c r="E15" s="24" t="s">
        <v>30</v>
      </c>
      <c r="F15" s="24"/>
      <c r="G15" s="24"/>
      <c r="H15" s="24"/>
      <c r="I15" s="24"/>
      <c r="J15" s="24"/>
      <c r="K15" s="24"/>
      <c r="L15" s="24" t="s">
        <v>81</v>
      </c>
      <c r="M15" s="24"/>
      <c r="N15" s="24" t="s">
        <v>30</v>
      </c>
      <c r="O15" s="24" t="s">
        <v>31</v>
      </c>
      <c r="P15" s="24"/>
      <c r="Q15" s="24"/>
      <c r="R15" s="24"/>
      <c r="S15" s="24"/>
      <c r="T15" s="24" t="s">
        <v>82</v>
      </c>
      <c r="U15" s="27" t="s">
        <v>32</v>
      </c>
      <c r="V15" s="24" t="s">
        <v>83</v>
      </c>
    </row>
    <row r="16" ht="14.5" spans="2:22">
      <c r="B16" s="24"/>
      <c r="C16" s="79" t="s">
        <v>84</v>
      </c>
      <c r="D16" s="24"/>
      <c r="E16" s="24" t="s">
        <v>30</v>
      </c>
      <c r="F16" s="24"/>
      <c r="G16" s="24"/>
      <c r="H16" s="24"/>
      <c r="I16" s="24"/>
      <c r="J16" s="24"/>
      <c r="K16" s="24"/>
      <c r="L16" s="24" t="s">
        <v>85</v>
      </c>
      <c r="M16" s="24"/>
      <c r="N16" s="24" t="s">
        <v>30</v>
      </c>
      <c r="O16" s="24" t="s">
        <v>31</v>
      </c>
      <c r="P16" s="24"/>
      <c r="Q16" s="24"/>
      <c r="R16" s="24"/>
      <c r="S16" s="24"/>
      <c r="T16" s="24"/>
      <c r="U16" s="29" t="s">
        <v>37</v>
      </c>
      <c r="V16" s="24" t="s">
        <v>86</v>
      </c>
    </row>
    <row r="17" ht="14.5" spans="2:22">
      <c r="B17" s="24"/>
      <c r="C17" s="79" t="s">
        <v>87</v>
      </c>
      <c r="D17" s="24"/>
      <c r="E17" s="24" t="s">
        <v>30</v>
      </c>
      <c r="F17" s="24"/>
      <c r="G17" s="24"/>
      <c r="H17" s="24"/>
      <c r="I17" s="24"/>
      <c r="J17" s="24"/>
      <c r="K17" s="24"/>
      <c r="L17" s="24" t="s">
        <v>88</v>
      </c>
      <c r="M17" s="24"/>
      <c r="N17" s="24" t="s">
        <v>30</v>
      </c>
      <c r="O17" s="24" t="s">
        <v>31</v>
      </c>
      <c r="P17" s="24"/>
      <c r="Q17" s="24"/>
      <c r="R17" s="24"/>
      <c r="S17" s="24"/>
      <c r="T17" s="24"/>
      <c r="U17" s="29" t="s">
        <v>59</v>
      </c>
      <c r="V17" s="24" t="s">
        <v>89</v>
      </c>
    </row>
    <row r="18" ht="14.5" spans="2:22">
      <c r="B18" s="24"/>
      <c r="C18" s="79" t="s">
        <v>90</v>
      </c>
      <c r="D18" s="24"/>
      <c r="E18" s="24" t="s">
        <v>30</v>
      </c>
      <c r="F18" s="24"/>
      <c r="G18" s="24"/>
      <c r="H18" s="24"/>
      <c r="I18" s="24"/>
      <c r="J18" s="24"/>
      <c r="K18" s="24"/>
      <c r="L18" s="24" t="s">
        <v>91</v>
      </c>
      <c r="M18" s="24"/>
      <c r="N18" s="24" t="s">
        <v>30</v>
      </c>
      <c r="O18" s="24" t="s">
        <v>31</v>
      </c>
      <c r="P18" s="24"/>
      <c r="Q18" s="24"/>
      <c r="R18" s="24"/>
      <c r="S18" s="24"/>
      <c r="T18" s="24"/>
      <c r="U18" s="30" t="s">
        <v>63</v>
      </c>
      <c r="V18" s="24" t="s">
        <v>92</v>
      </c>
    </row>
    <row r="19" ht="14.5" spans="2:22">
      <c r="B19" s="24"/>
      <c r="C19" s="79" t="s">
        <v>93</v>
      </c>
      <c r="D19" s="24"/>
      <c r="E19" s="24" t="s">
        <v>30</v>
      </c>
      <c r="F19" s="24"/>
      <c r="G19" s="24"/>
      <c r="H19" s="24"/>
      <c r="I19" s="24"/>
      <c r="J19" s="24"/>
      <c r="K19" s="24"/>
      <c r="L19" s="24" t="s">
        <v>94</v>
      </c>
      <c r="M19" s="24"/>
      <c r="N19" s="24" t="s">
        <v>30</v>
      </c>
      <c r="O19" s="24" t="s">
        <v>31</v>
      </c>
      <c r="P19" s="24"/>
      <c r="Q19" s="24"/>
      <c r="R19" s="24"/>
      <c r="S19" s="24"/>
      <c r="T19" s="24"/>
      <c r="U19" s="29" t="s">
        <v>67</v>
      </c>
      <c r="V19" s="24" t="s">
        <v>95</v>
      </c>
    </row>
    <row r="20" ht="14.5" spans="3:22">
      <c r="C20" s="79" t="s">
        <v>96</v>
      </c>
      <c r="E20" s="24" t="s">
        <v>30</v>
      </c>
      <c r="F20" s="24"/>
      <c r="G20" s="24"/>
      <c r="H20" s="24"/>
      <c r="I20" s="24"/>
      <c r="J20" s="24"/>
      <c r="K20" s="24"/>
      <c r="L20" s="24" t="s">
        <v>97</v>
      </c>
      <c r="M20" s="24"/>
      <c r="N20" s="24" t="s">
        <v>30</v>
      </c>
      <c r="O20" s="24" t="s">
        <v>31</v>
      </c>
      <c r="P20" s="24"/>
      <c r="Q20" s="24"/>
      <c r="R20" s="24"/>
      <c r="S20" s="24"/>
      <c r="T20" s="24"/>
      <c r="U20" s="29" t="s">
        <v>72</v>
      </c>
      <c r="V20" s="24" t="s">
        <v>98</v>
      </c>
    </row>
    <row r="21" ht="14.5" spans="3:22">
      <c r="C21" s="79" t="s">
        <v>99</v>
      </c>
      <c r="E21" s="24" t="s">
        <v>30</v>
      </c>
      <c r="F21" s="24"/>
      <c r="G21" s="24"/>
      <c r="H21" s="24"/>
      <c r="I21" s="24"/>
      <c r="J21" s="24"/>
      <c r="K21" s="24"/>
      <c r="L21" s="24" t="s">
        <v>100</v>
      </c>
      <c r="M21" s="24"/>
      <c r="N21" s="24" t="s">
        <v>30</v>
      </c>
      <c r="O21" s="24" t="s">
        <v>31</v>
      </c>
      <c r="P21" s="24"/>
      <c r="Q21" s="24"/>
      <c r="R21" s="24"/>
      <c r="S21" s="24"/>
      <c r="T21" s="31"/>
      <c r="U21" s="32" t="s">
        <v>77</v>
      </c>
      <c r="V21" s="24" t="s">
        <v>43</v>
      </c>
    </row>
    <row r="22" ht="14.5" spans="3:22">
      <c r="C22" s="79" t="s">
        <v>101</v>
      </c>
      <c r="E22" s="24" t="s">
        <v>30</v>
      </c>
      <c r="F22" s="24"/>
      <c r="G22" s="24"/>
      <c r="H22" s="24"/>
      <c r="I22" s="24"/>
      <c r="J22" s="24"/>
      <c r="K22" s="24"/>
      <c r="L22" s="24" t="s">
        <v>102</v>
      </c>
      <c r="M22" s="24"/>
      <c r="N22" s="24" t="s">
        <v>30</v>
      </c>
      <c r="O22" s="24" t="s">
        <v>31</v>
      </c>
      <c r="P22" s="24"/>
      <c r="Q22" s="24"/>
      <c r="R22" s="24"/>
      <c r="S22" s="24"/>
      <c r="T22" s="24"/>
      <c r="U22" s="24"/>
      <c r="V22" s="24" t="s">
        <v>103</v>
      </c>
    </row>
    <row r="23" ht="14.5" spans="3:22">
      <c r="C23" s="79" t="s">
        <v>104</v>
      </c>
      <c r="E23" s="24" t="s">
        <v>30</v>
      </c>
      <c r="F23" s="24"/>
      <c r="G23" s="24"/>
      <c r="H23" s="24"/>
      <c r="I23" s="24"/>
      <c r="J23" s="24"/>
      <c r="K23" s="24"/>
      <c r="L23" s="24" t="s">
        <v>105</v>
      </c>
      <c r="M23" s="24"/>
      <c r="N23" s="24" t="s">
        <v>30</v>
      </c>
      <c r="O23" s="24" t="s">
        <v>31</v>
      </c>
      <c r="P23" s="24"/>
      <c r="Q23" s="24"/>
      <c r="R23" s="24"/>
      <c r="S23" s="24"/>
      <c r="T23" s="24" t="s">
        <v>106</v>
      </c>
      <c r="U23" s="24"/>
      <c r="V23" s="24"/>
    </row>
    <row r="24" ht="14.5" spans="3:22">
      <c r="C24" s="79" t="s">
        <v>107</v>
      </c>
      <c r="E24" s="24" t="s">
        <v>30</v>
      </c>
      <c r="F24" s="24"/>
      <c r="G24" s="24"/>
      <c r="H24" s="24"/>
      <c r="I24" s="24"/>
      <c r="J24" s="24"/>
      <c r="K24" s="24"/>
      <c r="L24" s="24" t="s">
        <v>108</v>
      </c>
      <c r="M24" s="24"/>
      <c r="N24" s="24" t="s">
        <v>30</v>
      </c>
      <c r="O24" s="24" t="s">
        <v>31</v>
      </c>
      <c r="P24" s="24"/>
      <c r="Q24" s="24"/>
      <c r="R24" s="24"/>
      <c r="S24" s="24"/>
      <c r="T24" s="24"/>
      <c r="U24" s="27" t="s">
        <v>109</v>
      </c>
      <c r="V24" s="24"/>
    </row>
    <row r="25" ht="14.5" spans="3:22">
      <c r="C25" s="79" t="s">
        <v>110</v>
      </c>
      <c r="E25" s="24" t="s">
        <v>30</v>
      </c>
      <c r="F25" s="24"/>
      <c r="G25" s="24"/>
      <c r="H25" s="24"/>
      <c r="I25" s="24"/>
      <c r="J25" s="24"/>
      <c r="K25" s="24"/>
      <c r="L25" s="24" t="s">
        <v>111</v>
      </c>
      <c r="M25" s="24"/>
      <c r="N25" s="24" t="s">
        <v>30</v>
      </c>
      <c r="O25" s="123" t="s">
        <v>112</v>
      </c>
      <c r="P25" s="24"/>
      <c r="Q25" s="24"/>
      <c r="R25" s="24"/>
      <c r="S25" s="24"/>
      <c r="T25" s="24"/>
      <c r="U25" s="24" t="s">
        <v>37</v>
      </c>
      <c r="V25" s="24"/>
    </row>
    <row r="26" ht="14.5" spans="3:22">
      <c r="C26" s="79" t="s">
        <v>113</v>
      </c>
      <c r="E26" s="24" t="s">
        <v>30</v>
      </c>
      <c r="F26" s="24"/>
      <c r="G26" s="24"/>
      <c r="H26" s="24"/>
      <c r="I26" s="24"/>
      <c r="J26" s="24"/>
      <c r="K26" s="24"/>
      <c r="L26" s="24" t="s">
        <v>114</v>
      </c>
      <c r="M26" s="24"/>
      <c r="N26" s="24" t="s">
        <v>30</v>
      </c>
      <c r="O26" s="123" t="s">
        <v>112</v>
      </c>
      <c r="P26" s="24"/>
      <c r="Q26" s="24"/>
      <c r="R26" s="24"/>
      <c r="S26" s="24"/>
      <c r="T26" s="24"/>
      <c r="U26" s="24" t="s">
        <v>115</v>
      </c>
      <c r="V26" s="24"/>
    </row>
    <row r="27" ht="14.5" spans="3:22">
      <c r="C27" s="79" t="s">
        <v>116</v>
      </c>
      <c r="E27" s="24" t="s">
        <v>30</v>
      </c>
      <c r="F27" s="24"/>
      <c r="G27" s="24"/>
      <c r="H27" s="24"/>
      <c r="I27" s="24"/>
      <c r="J27" s="24"/>
      <c r="K27" s="24"/>
      <c r="L27" s="24" t="s">
        <v>117</v>
      </c>
      <c r="M27" s="24"/>
      <c r="N27" s="24" t="s">
        <v>30</v>
      </c>
      <c r="O27" s="123" t="s">
        <v>112</v>
      </c>
      <c r="P27" s="24"/>
      <c r="Q27" s="24"/>
      <c r="R27" s="24"/>
      <c r="S27" s="24"/>
      <c r="T27" s="24" t="s">
        <v>118</v>
      </c>
      <c r="U27" s="27" t="s">
        <v>109</v>
      </c>
      <c r="V27" s="24"/>
    </row>
    <row r="28" ht="14.5" spans="3:22">
      <c r="C28" s="79" t="s">
        <v>119</v>
      </c>
      <c r="E28" s="24" t="s">
        <v>30</v>
      </c>
      <c r="F28" s="24"/>
      <c r="G28" s="24"/>
      <c r="H28" s="24"/>
      <c r="I28" s="24"/>
      <c r="J28" s="24"/>
      <c r="K28" s="24"/>
      <c r="L28" s="24" t="s">
        <v>120</v>
      </c>
      <c r="M28" s="24"/>
      <c r="N28" s="24" t="s">
        <v>30</v>
      </c>
      <c r="O28" s="123" t="s">
        <v>112</v>
      </c>
      <c r="P28" s="24"/>
      <c r="Q28" s="24"/>
      <c r="R28" s="24"/>
      <c r="S28" s="24"/>
      <c r="T28" s="24"/>
      <c r="U28" s="33" t="s">
        <v>37</v>
      </c>
      <c r="V28" s="24"/>
    </row>
    <row r="29" ht="14.5" spans="3:22">
      <c r="C29" s="79" t="s">
        <v>121</v>
      </c>
      <c r="E29" s="24" t="s">
        <v>30</v>
      </c>
      <c r="F29" s="24"/>
      <c r="G29" s="24"/>
      <c r="H29" s="24"/>
      <c r="I29" s="24"/>
      <c r="J29" s="24"/>
      <c r="K29" s="24"/>
      <c r="L29" s="24" t="s">
        <v>122</v>
      </c>
      <c r="M29" s="24"/>
      <c r="N29" s="24" t="s">
        <v>30</v>
      </c>
      <c r="O29" s="123" t="s">
        <v>112</v>
      </c>
      <c r="P29" s="24"/>
      <c r="Q29" s="24"/>
      <c r="R29" s="24"/>
      <c r="S29" s="24"/>
      <c r="T29" s="35"/>
      <c r="U29" s="33" t="s">
        <v>115</v>
      </c>
      <c r="V29" s="24"/>
    </row>
    <row r="30" ht="14.5" spans="3:22">
      <c r="C30" s="79" t="s">
        <v>123</v>
      </c>
      <c r="E30" s="24" t="s">
        <v>30</v>
      </c>
      <c r="F30" s="24"/>
      <c r="G30" s="24"/>
      <c r="H30" s="24"/>
      <c r="I30" s="24"/>
      <c r="J30" s="24"/>
      <c r="K30" s="24"/>
      <c r="L30" s="24" t="s">
        <v>124</v>
      </c>
      <c r="M30" s="24"/>
      <c r="N30" s="24" t="s">
        <v>30</v>
      </c>
      <c r="O30" s="24" t="s">
        <v>31</v>
      </c>
      <c r="P30" s="24"/>
      <c r="Q30" s="24"/>
      <c r="R30" s="24"/>
      <c r="S30" s="24"/>
      <c r="T30" s="24"/>
      <c r="U30" s="30" t="s">
        <v>63</v>
      </c>
      <c r="V30" s="24"/>
    </row>
    <row r="31" ht="14.5" spans="3:22">
      <c r="C31" s="79" t="s">
        <v>125</v>
      </c>
      <c r="E31" s="24" t="s">
        <v>30</v>
      </c>
      <c r="F31" s="24"/>
      <c r="G31" s="24"/>
      <c r="H31" s="24"/>
      <c r="I31" s="24"/>
      <c r="J31" s="24"/>
      <c r="K31" s="24"/>
      <c r="L31" s="24" t="s">
        <v>126</v>
      </c>
      <c r="M31" s="24"/>
      <c r="N31" s="24" t="s">
        <v>30</v>
      </c>
      <c r="O31" s="123" t="s">
        <v>112</v>
      </c>
      <c r="P31" s="24"/>
      <c r="Q31" s="24"/>
      <c r="R31" s="24"/>
      <c r="S31" s="24"/>
      <c r="T31" s="24"/>
      <c r="U31" s="29" t="s">
        <v>67</v>
      </c>
      <c r="V31" s="24"/>
    </row>
    <row r="32" ht="14.5" spans="3:22">
      <c r="C32" s="79" t="s">
        <v>127</v>
      </c>
      <c r="E32" s="24" t="s">
        <v>30</v>
      </c>
      <c r="F32" s="24"/>
      <c r="G32" s="24"/>
      <c r="H32" s="24"/>
      <c r="I32" s="24"/>
      <c r="J32" s="24"/>
      <c r="K32" s="24"/>
      <c r="L32" s="24" t="s">
        <v>128</v>
      </c>
      <c r="M32" s="24"/>
      <c r="N32" s="24" t="s">
        <v>30</v>
      </c>
      <c r="O32" s="123" t="s">
        <v>112</v>
      </c>
      <c r="P32" s="24"/>
      <c r="Q32" s="24"/>
      <c r="R32" s="24"/>
      <c r="S32" s="24"/>
      <c r="T32" s="24"/>
      <c r="U32" s="29" t="s">
        <v>72</v>
      </c>
      <c r="V32" s="24"/>
    </row>
    <row r="33" ht="14.5" spans="3:21">
      <c r="C33" s="122" t="s">
        <v>129</v>
      </c>
      <c r="E33" s="24" t="s">
        <v>30</v>
      </c>
      <c r="F33" s="24"/>
      <c r="G33" s="24"/>
      <c r="H33" s="24"/>
      <c r="I33" s="24"/>
      <c r="J33" s="24"/>
      <c r="K33" s="24"/>
      <c r="L33" s="24" t="s">
        <v>130</v>
      </c>
      <c r="M33" s="24"/>
      <c r="N33" s="24" t="s">
        <v>30</v>
      </c>
      <c r="O33" s="123" t="s">
        <v>112</v>
      </c>
      <c r="P33" s="24"/>
      <c r="Q33" s="24"/>
      <c r="R33" s="24"/>
      <c r="S33" s="24"/>
      <c r="T33" s="31"/>
      <c r="U33" s="32" t="s">
        <v>77</v>
      </c>
    </row>
    <row r="34" ht="14.5" spans="3:21">
      <c r="C34" s="79" t="s">
        <v>131</v>
      </c>
      <c r="E34" s="24" t="s">
        <v>30</v>
      </c>
      <c r="F34" s="24"/>
      <c r="G34" s="24"/>
      <c r="H34" s="24"/>
      <c r="I34" s="24"/>
      <c r="J34" s="24"/>
      <c r="K34" s="24"/>
      <c r="L34" s="24" t="s">
        <v>132</v>
      </c>
      <c r="M34" s="24"/>
      <c r="N34" s="24" t="s">
        <v>30</v>
      </c>
      <c r="O34" s="123" t="s">
        <v>112</v>
      </c>
      <c r="P34" s="24"/>
      <c r="Q34" s="24"/>
      <c r="R34" s="24"/>
      <c r="S34" s="24"/>
      <c r="T34" s="24" t="s">
        <v>133</v>
      </c>
      <c r="U34" s="24" t="s">
        <v>134</v>
      </c>
    </row>
    <row r="35" ht="14.5" spans="3:21">
      <c r="C35" s="79" t="s">
        <v>135</v>
      </c>
      <c r="E35" s="24" t="s">
        <v>30</v>
      </c>
      <c r="F35" s="24"/>
      <c r="G35" s="24"/>
      <c r="H35" s="24"/>
      <c r="I35" s="24"/>
      <c r="J35" s="24"/>
      <c r="K35" s="24"/>
      <c r="L35" s="24" t="s">
        <v>136</v>
      </c>
      <c r="M35" s="24"/>
      <c r="N35" s="24" t="s">
        <v>30</v>
      </c>
      <c r="O35" s="123" t="s">
        <v>112</v>
      </c>
      <c r="P35" s="24"/>
      <c r="Q35" s="24"/>
      <c r="R35" s="24"/>
      <c r="S35" s="24"/>
      <c r="T35" s="24" t="s">
        <v>137</v>
      </c>
      <c r="U35" s="24" t="s">
        <v>138</v>
      </c>
    </row>
    <row r="36" ht="14.5" spans="3:21">
      <c r="C36" s="79" t="s">
        <v>139</v>
      </c>
      <c r="E36" s="24" t="s">
        <v>30</v>
      </c>
      <c r="F36" s="24"/>
      <c r="G36" s="24"/>
      <c r="H36" s="24"/>
      <c r="I36" s="24"/>
      <c r="J36" s="24"/>
      <c r="K36" s="24"/>
      <c r="L36" s="24" t="s">
        <v>140</v>
      </c>
      <c r="M36" s="24"/>
      <c r="N36" s="24" t="s">
        <v>30</v>
      </c>
      <c r="O36" s="24" t="s">
        <v>31</v>
      </c>
      <c r="P36" s="24"/>
      <c r="Q36" s="24"/>
      <c r="R36" s="24"/>
      <c r="S36" s="24"/>
      <c r="T36" s="24" t="s">
        <v>141</v>
      </c>
      <c r="U36" s="24" t="s">
        <v>142</v>
      </c>
    </row>
    <row r="37" ht="14.5" spans="3:21">
      <c r="C37" s="79" t="s">
        <v>143</v>
      </c>
      <c r="E37" s="24" t="s">
        <v>30</v>
      </c>
      <c r="F37" s="24"/>
      <c r="G37" s="24"/>
      <c r="H37" s="24"/>
      <c r="I37" s="24"/>
      <c r="J37" s="24"/>
      <c r="K37" s="24"/>
      <c r="L37" s="24" t="s">
        <v>144</v>
      </c>
      <c r="M37" s="24"/>
      <c r="N37" s="24" t="s">
        <v>30</v>
      </c>
      <c r="O37" s="123" t="s">
        <v>112</v>
      </c>
      <c r="Q37" s="24"/>
      <c r="R37" s="24"/>
      <c r="S37" s="24"/>
      <c r="T37" s="24"/>
      <c r="U37" s="24"/>
    </row>
    <row r="38" ht="14.5" spans="3:21">
      <c r="C38" s="79" t="s">
        <v>145</v>
      </c>
      <c r="E38" s="24" t="s">
        <v>30</v>
      </c>
      <c r="F38" s="24"/>
      <c r="G38" s="24"/>
      <c r="H38" s="24"/>
      <c r="I38" s="24"/>
      <c r="J38" s="24"/>
      <c r="K38" s="24"/>
      <c r="L38" s="24" t="s">
        <v>146</v>
      </c>
      <c r="M38" s="24"/>
      <c r="N38" s="24" t="s">
        <v>30</v>
      </c>
      <c r="O38" s="123" t="s">
        <v>112</v>
      </c>
      <c r="Q38" s="24"/>
      <c r="R38" s="24"/>
      <c r="S38" s="24"/>
      <c r="T38" s="24"/>
      <c r="U38" s="24"/>
    </row>
    <row r="39" ht="14.5" spans="3:21">
      <c r="C39" s="79" t="s">
        <v>147</v>
      </c>
      <c r="E39" s="24" t="s">
        <v>30</v>
      </c>
      <c r="F39" s="24"/>
      <c r="G39" s="24"/>
      <c r="H39" s="24"/>
      <c r="I39" s="24"/>
      <c r="J39" s="24"/>
      <c r="K39" s="24"/>
      <c r="L39" s="24" t="s">
        <v>148</v>
      </c>
      <c r="M39" s="24"/>
      <c r="N39" s="24" t="s">
        <v>30</v>
      </c>
      <c r="O39" s="123" t="s">
        <v>112</v>
      </c>
      <c r="Q39" s="24"/>
      <c r="R39" s="24"/>
      <c r="S39" s="24"/>
      <c r="T39" s="24"/>
      <c r="U39" s="24"/>
    </row>
    <row r="40" ht="14.5" spans="3:21">
      <c r="C40" s="79" t="s">
        <v>149</v>
      </c>
      <c r="E40" s="24" t="s">
        <v>30</v>
      </c>
      <c r="F40" s="24"/>
      <c r="G40" s="24"/>
      <c r="H40" s="24"/>
      <c r="I40" s="24"/>
      <c r="J40" s="24"/>
      <c r="K40" s="24"/>
      <c r="L40" s="24" t="s">
        <v>150</v>
      </c>
      <c r="M40" s="24"/>
      <c r="N40" s="24" t="s">
        <v>30</v>
      </c>
      <c r="O40" s="123" t="s">
        <v>112</v>
      </c>
      <c r="Q40" s="24"/>
      <c r="R40" s="24"/>
      <c r="S40" s="24"/>
      <c r="T40" s="24"/>
      <c r="U40" s="24"/>
    </row>
    <row r="41" ht="14.5" spans="3:21">
      <c r="C41" s="79" t="s">
        <v>151</v>
      </c>
      <c r="E41" s="24" t="s">
        <v>30</v>
      </c>
      <c r="F41" s="24"/>
      <c r="G41" s="24"/>
      <c r="H41" s="24"/>
      <c r="I41" s="24"/>
      <c r="J41" s="24"/>
      <c r="K41" s="24"/>
      <c r="L41" s="24" t="s">
        <v>152</v>
      </c>
      <c r="M41" s="24"/>
      <c r="N41" s="24" t="s">
        <v>30</v>
      </c>
      <c r="O41" s="123" t="s">
        <v>112</v>
      </c>
      <c r="Q41" s="24"/>
      <c r="R41" s="24"/>
      <c r="S41" s="24"/>
      <c r="T41" s="24"/>
      <c r="U41" s="24"/>
    </row>
    <row r="42" ht="14.5" spans="3:21">
      <c r="C42" s="79" t="s">
        <v>153</v>
      </c>
      <c r="E42" s="24" t="s">
        <v>30</v>
      </c>
      <c r="F42" s="24"/>
      <c r="G42" s="24"/>
      <c r="H42" s="24"/>
      <c r="I42" s="24"/>
      <c r="J42" s="24"/>
      <c r="K42" s="24"/>
      <c r="L42" s="24" t="s">
        <v>154</v>
      </c>
      <c r="M42" s="24"/>
      <c r="N42" s="24" t="s">
        <v>30</v>
      </c>
      <c r="O42" s="24" t="s">
        <v>31</v>
      </c>
      <c r="Q42" s="24"/>
      <c r="R42" s="24"/>
      <c r="S42" s="24"/>
      <c r="T42" s="24"/>
      <c r="U42" s="24"/>
    </row>
    <row r="43" ht="14.5" spans="3:21">
      <c r="C43" s="79" t="s">
        <v>155</v>
      </c>
      <c r="E43" s="24" t="s">
        <v>30</v>
      </c>
      <c r="F43" s="24"/>
      <c r="G43" s="24"/>
      <c r="H43" s="24"/>
      <c r="I43" s="24"/>
      <c r="J43" s="24"/>
      <c r="K43" s="24"/>
      <c r="L43" s="24" t="s">
        <v>156</v>
      </c>
      <c r="M43" s="24"/>
      <c r="N43" s="24" t="s">
        <v>30</v>
      </c>
      <c r="O43" s="123" t="s">
        <v>112</v>
      </c>
      <c r="Q43" s="24"/>
      <c r="R43" s="24"/>
      <c r="S43" s="24"/>
      <c r="T43" s="24"/>
      <c r="U43" s="24"/>
    </row>
    <row r="44" ht="14.5" spans="3:21">
      <c r="C44" s="79" t="s">
        <v>157</v>
      </c>
      <c r="E44" s="24" t="s">
        <v>30</v>
      </c>
      <c r="F44" s="24"/>
      <c r="G44" s="24"/>
      <c r="H44" s="24"/>
      <c r="I44" s="24"/>
      <c r="J44" s="24"/>
      <c r="K44" s="24"/>
      <c r="L44" s="24" t="s">
        <v>158</v>
      </c>
      <c r="M44" s="24"/>
      <c r="N44" s="24" t="s">
        <v>30</v>
      </c>
      <c r="O44" s="123" t="s">
        <v>112</v>
      </c>
      <c r="Q44" s="24"/>
      <c r="R44" s="24"/>
      <c r="S44" s="24"/>
      <c r="T44" s="24"/>
      <c r="U44" s="24"/>
    </row>
    <row r="45" ht="14.5" spans="3:21">
      <c r="C45" s="79" t="s">
        <v>159</v>
      </c>
      <c r="E45" s="24" t="s">
        <v>30</v>
      </c>
      <c r="F45" s="24"/>
      <c r="G45" s="24"/>
      <c r="H45" s="24"/>
      <c r="I45" s="24"/>
      <c r="J45" s="24"/>
      <c r="K45" s="24"/>
      <c r="L45" s="24" t="s">
        <v>160</v>
      </c>
      <c r="M45" s="24"/>
      <c r="N45" s="24" t="s">
        <v>30</v>
      </c>
      <c r="O45" s="123" t="s">
        <v>112</v>
      </c>
      <c r="Q45" s="24"/>
      <c r="R45" s="24"/>
      <c r="S45" s="24"/>
      <c r="T45" s="24"/>
      <c r="U45" s="24"/>
    </row>
    <row r="46" ht="14.5" spans="3:21">
      <c r="C46" s="79" t="s">
        <v>161</v>
      </c>
      <c r="E46" s="24" t="s">
        <v>30</v>
      </c>
      <c r="F46" s="24"/>
      <c r="G46" s="24"/>
      <c r="H46" s="24"/>
      <c r="I46" s="24"/>
      <c r="J46" s="24"/>
      <c r="K46" s="24"/>
      <c r="L46" s="24" t="s">
        <v>162</v>
      </c>
      <c r="M46" s="24"/>
      <c r="N46" s="24" t="s">
        <v>30</v>
      </c>
      <c r="O46" s="123" t="s">
        <v>112</v>
      </c>
      <c r="Q46" s="24"/>
      <c r="R46" s="24"/>
      <c r="S46" s="24"/>
      <c r="T46" s="24"/>
      <c r="U46" s="24"/>
    </row>
    <row r="47" ht="14.5" spans="3:21">
      <c r="C47" s="79" t="s">
        <v>163</v>
      </c>
      <c r="E47" s="24" t="s">
        <v>30</v>
      </c>
      <c r="F47" s="24"/>
      <c r="G47" s="24"/>
      <c r="H47" s="24"/>
      <c r="I47" s="24"/>
      <c r="J47" s="24"/>
      <c r="K47" s="24"/>
      <c r="L47" s="24" t="s">
        <v>164</v>
      </c>
      <c r="M47" s="24"/>
      <c r="N47" s="24" t="s">
        <v>30</v>
      </c>
      <c r="O47" s="123" t="s">
        <v>112</v>
      </c>
      <c r="Q47" s="24"/>
      <c r="R47" s="24"/>
      <c r="S47" s="24"/>
      <c r="T47" s="24"/>
      <c r="U47" s="24"/>
    </row>
    <row r="48" ht="14.5" spans="3:21">
      <c r="C48" s="79" t="s">
        <v>165</v>
      </c>
      <c r="E48" s="24" t="s">
        <v>30</v>
      </c>
      <c r="F48" s="24"/>
      <c r="G48" s="24"/>
      <c r="H48" s="24"/>
      <c r="I48" s="24"/>
      <c r="J48" s="24"/>
      <c r="K48" s="24"/>
      <c r="L48" s="24" t="s">
        <v>166</v>
      </c>
      <c r="M48" s="24"/>
      <c r="N48" s="24" t="s">
        <v>30</v>
      </c>
      <c r="O48" s="24" t="s">
        <v>31</v>
      </c>
      <c r="Q48" s="24"/>
      <c r="R48" s="24"/>
      <c r="S48" s="24"/>
      <c r="T48" s="24"/>
      <c r="U48" s="24"/>
    </row>
    <row r="49" ht="14.5" spans="3:15">
      <c r="C49" s="79" t="s">
        <v>167</v>
      </c>
      <c r="E49" s="24" t="s">
        <v>30</v>
      </c>
      <c r="F49" s="24"/>
      <c r="G49" s="24"/>
      <c r="H49" s="24"/>
      <c r="I49" s="24"/>
      <c r="J49" s="24"/>
      <c r="K49" s="24"/>
      <c r="L49" s="24" t="s">
        <v>168</v>
      </c>
      <c r="M49" s="24"/>
      <c r="N49" s="24" t="s">
        <v>30</v>
      </c>
      <c r="O49" s="123" t="s">
        <v>112</v>
      </c>
    </row>
    <row r="50" ht="14.5" spans="3:15">
      <c r="C50" s="79" t="s">
        <v>169</v>
      </c>
      <c r="E50" s="24" t="s">
        <v>30</v>
      </c>
      <c r="F50" s="24"/>
      <c r="G50" s="24"/>
      <c r="H50" s="24"/>
      <c r="I50" s="24"/>
      <c r="J50" s="24"/>
      <c r="K50" s="24"/>
      <c r="L50" s="24" t="s">
        <v>170</v>
      </c>
      <c r="M50" s="24"/>
      <c r="N50" s="24" t="s">
        <v>30</v>
      </c>
      <c r="O50" s="123" t="s">
        <v>112</v>
      </c>
    </row>
    <row r="51" ht="14.5" spans="3:15">
      <c r="C51" s="79" t="s">
        <v>171</v>
      </c>
      <c r="E51" s="24" t="s">
        <v>30</v>
      </c>
      <c r="F51" s="24"/>
      <c r="G51" s="24"/>
      <c r="H51" s="24"/>
      <c r="I51" s="24"/>
      <c r="J51" s="24"/>
      <c r="K51" s="24"/>
      <c r="L51" s="24" t="s">
        <v>172</v>
      </c>
      <c r="M51" s="24"/>
      <c r="N51" s="24" t="s">
        <v>30</v>
      </c>
      <c r="O51" s="123" t="s">
        <v>112</v>
      </c>
    </row>
    <row r="52" ht="14.5" spans="3:15">
      <c r="C52" s="79" t="s">
        <v>173</v>
      </c>
      <c r="E52" s="24" t="s">
        <v>30</v>
      </c>
      <c r="F52" s="24"/>
      <c r="G52" s="24"/>
      <c r="H52" s="24"/>
      <c r="I52" s="24"/>
      <c r="J52" s="24"/>
      <c r="K52" s="24"/>
      <c r="L52" s="24" t="s">
        <v>174</v>
      </c>
      <c r="M52" s="24"/>
      <c r="N52" s="24" t="s">
        <v>30</v>
      </c>
      <c r="O52" s="123" t="s">
        <v>112</v>
      </c>
    </row>
    <row r="53" ht="14.5" spans="3:15">
      <c r="C53" s="79" t="s">
        <v>175</v>
      </c>
      <c r="E53" s="24" t="s">
        <v>30</v>
      </c>
      <c r="F53" s="24"/>
      <c r="G53" s="24"/>
      <c r="H53" s="24"/>
      <c r="I53" s="24"/>
      <c r="J53" s="24"/>
      <c r="L53" s="24" t="s">
        <v>176</v>
      </c>
      <c r="M53" s="24"/>
      <c r="N53" s="24" t="s">
        <v>30</v>
      </c>
      <c r="O53" s="123" t="s">
        <v>112</v>
      </c>
    </row>
    <row r="54" ht="14.5" spans="3:15">
      <c r="C54" s="79" t="s">
        <v>177</v>
      </c>
      <c r="E54" s="24" t="s">
        <v>30</v>
      </c>
      <c r="F54" s="24"/>
      <c r="G54" s="24"/>
      <c r="H54" s="24"/>
      <c r="I54" s="24"/>
      <c r="J54" s="24"/>
      <c r="L54" s="24" t="s">
        <v>178</v>
      </c>
      <c r="M54" s="24"/>
      <c r="N54" s="24" t="s">
        <v>30</v>
      </c>
      <c r="O54" s="24" t="s">
        <v>31</v>
      </c>
    </row>
    <row r="55" ht="14.5" spans="3:15">
      <c r="C55" s="79" t="s">
        <v>179</v>
      </c>
      <c r="E55" s="24" t="s">
        <v>30</v>
      </c>
      <c r="F55" s="24"/>
      <c r="G55" s="24"/>
      <c r="H55" s="24"/>
      <c r="I55" s="24"/>
      <c r="J55" s="24"/>
      <c r="L55" s="24" t="s">
        <v>180</v>
      </c>
      <c r="M55" s="24"/>
      <c r="N55" s="24" t="s">
        <v>30</v>
      </c>
      <c r="O55" s="123" t="s">
        <v>112</v>
      </c>
    </row>
    <row r="56" ht="14.5" spans="3:15">
      <c r="C56" s="79" t="s">
        <v>181</v>
      </c>
      <c r="E56" s="24" t="s">
        <v>30</v>
      </c>
      <c r="F56" s="24"/>
      <c r="G56" s="24"/>
      <c r="H56" s="24"/>
      <c r="I56" s="24"/>
      <c r="J56" s="24"/>
      <c r="L56" s="24" t="s">
        <v>182</v>
      </c>
      <c r="M56" s="24"/>
      <c r="N56" s="24" t="s">
        <v>30</v>
      </c>
      <c r="O56" s="123" t="s">
        <v>112</v>
      </c>
    </row>
    <row r="57" ht="14.5" spans="3:15">
      <c r="C57" s="79" t="s">
        <v>183</v>
      </c>
      <c r="E57" s="24" t="s">
        <v>30</v>
      </c>
      <c r="F57" s="24"/>
      <c r="G57" s="24"/>
      <c r="H57" s="24"/>
      <c r="I57" s="24"/>
      <c r="J57" s="24"/>
      <c r="L57" s="24" t="s">
        <v>184</v>
      </c>
      <c r="M57" s="24"/>
      <c r="N57" s="24" t="s">
        <v>30</v>
      </c>
      <c r="O57" s="123" t="s">
        <v>112</v>
      </c>
    </row>
    <row r="58" ht="14.5" spans="3:15">
      <c r="C58" s="79" t="s">
        <v>185</v>
      </c>
      <c r="E58" s="24" t="s">
        <v>30</v>
      </c>
      <c r="F58" s="24"/>
      <c r="G58" s="24"/>
      <c r="H58" s="24"/>
      <c r="I58" s="24"/>
      <c r="J58" s="24"/>
      <c r="L58" s="24" t="s">
        <v>186</v>
      </c>
      <c r="M58" s="24"/>
      <c r="N58" s="24" t="s">
        <v>30</v>
      </c>
      <c r="O58" s="123" t="s">
        <v>112</v>
      </c>
    </row>
    <row r="59" ht="14.5" spans="3:15">
      <c r="C59" s="79" t="s">
        <v>187</v>
      </c>
      <c r="E59" s="24" t="s">
        <v>30</v>
      </c>
      <c r="F59" s="24"/>
      <c r="G59" s="24"/>
      <c r="H59" s="24"/>
      <c r="I59" s="24"/>
      <c r="J59" s="24"/>
      <c r="L59" s="24" t="s">
        <v>188</v>
      </c>
      <c r="M59" s="24"/>
      <c r="N59" s="24" t="s">
        <v>30</v>
      </c>
      <c r="O59" s="123" t="s">
        <v>112</v>
      </c>
    </row>
    <row r="60" ht="14.5" spans="3:15">
      <c r="C60" s="79" t="s">
        <v>189</v>
      </c>
      <c r="E60" s="24" t="s">
        <v>30</v>
      </c>
      <c r="F60" s="24"/>
      <c r="G60" s="24"/>
      <c r="H60" s="24"/>
      <c r="I60" s="24"/>
      <c r="J60" s="24"/>
      <c r="L60" s="24" t="s">
        <v>190</v>
      </c>
      <c r="M60" s="24"/>
      <c r="N60" s="24" t="s">
        <v>30</v>
      </c>
      <c r="O60" s="24" t="s">
        <v>31</v>
      </c>
    </row>
    <row r="61" ht="14.5" spans="3:15">
      <c r="C61" s="79" t="s">
        <v>191</v>
      </c>
      <c r="E61" s="24" t="s">
        <v>30</v>
      </c>
      <c r="F61" s="24"/>
      <c r="G61" s="24"/>
      <c r="H61" s="24"/>
      <c r="I61" s="24"/>
      <c r="J61" s="24"/>
      <c r="L61" s="24" t="s">
        <v>192</v>
      </c>
      <c r="M61" s="24"/>
      <c r="N61" s="24" t="s">
        <v>30</v>
      </c>
      <c r="O61" s="123" t="s">
        <v>112</v>
      </c>
    </row>
    <row r="62" ht="14.5" spans="3:15">
      <c r="C62" s="79" t="s">
        <v>193</v>
      </c>
      <c r="E62" s="24" t="s">
        <v>30</v>
      </c>
      <c r="F62" s="24"/>
      <c r="G62" s="24"/>
      <c r="H62" s="24"/>
      <c r="I62" s="24"/>
      <c r="J62" s="24"/>
      <c r="L62" s="24" t="s">
        <v>194</v>
      </c>
      <c r="M62" s="24"/>
      <c r="N62" s="24" t="s">
        <v>30</v>
      </c>
      <c r="O62" s="123" t="s">
        <v>112</v>
      </c>
    </row>
    <row r="63" ht="14.5" spans="3:15">
      <c r="C63" s="79" t="s">
        <v>195</v>
      </c>
      <c r="E63" s="24" t="s">
        <v>30</v>
      </c>
      <c r="F63" s="24"/>
      <c r="G63" s="24"/>
      <c r="H63" s="24"/>
      <c r="I63" s="24"/>
      <c r="J63" s="24"/>
      <c r="L63" s="24" t="s">
        <v>196</v>
      </c>
      <c r="M63" s="24"/>
      <c r="N63" s="24" t="s">
        <v>30</v>
      </c>
      <c r="O63" s="123" t="s">
        <v>112</v>
      </c>
    </row>
    <row r="64" ht="14.5" spans="3:15">
      <c r="C64" s="79" t="s">
        <v>197</v>
      </c>
      <c r="E64" s="24" t="s">
        <v>30</v>
      </c>
      <c r="F64" s="24"/>
      <c r="G64" s="24"/>
      <c r="H64" s="24"/>
      <c r="I64" s="24"/>
      <c r="J64" s="24"/>
      <c r="L64" s="24" t="s">
        <v>198</v>
      </c>
      <c r="M64" s="24"/>
      <c r="N64" s="24" t="s">
        <v>30</v>
      </c>
      <c r="O64" s="123" t="s">
        <v>112</v>
      </c>
    </row>
    <row r="65" ht="14.5" spans="3:15">
      <c r="C65" s="79" t="s">
        <v>199</v>
      </c>
      <c r="E65" s="24" t="s">
        <v>30</v>
      </c>
      <c r="L65" s="24" t="s">
        <v>200</v>
      </c>
      <c r="M65" s="24"/>
      <c r="N65" s="24" t="s">
        <v>30</v>
      </c>
      <c r="O65" s="123" t="s">
        <v>112</v>
      </c>
    </row>
    <row r="66" ht="14.5" spans="3:15">
      <c r="C66" s="79" t="s">
        <v>201</v>
      </c>
      <c r="E66" s="24" t="s">
        <v>30</v>
      </c>
      <c r="L66" s="24" t="s">
        <v>202</v>
      </c>
      <c r="M66" s="24"/>
      <c r="N66" s="24" t="s">
        <v>30</v>
      </c>
      <c r="O66" s="24" t="s">
        <v>31</v>
      </c>
    </row>
    <row r="67" ht="14.5" spans="3:15">
      <c r="C67" s="79" t="s">
        <v>203</v>
      </c>
      <c r="E67" s="24" t="s">
        <v>30</v>
      </c>
      <c r="L67" s="24" t="s">
        <v>204</v>
      </c>
      <c r="M67" s="24"/>
      <c r="N67" s="24" t="s">
        <v>30</v>
      </c>
      <c r="O67" s="123" t="s">
        <v>112</v>
      </c>
    </row>
    <row r="68" ht="14.5" spans="3:15">
      <c r="C68" s="79" t="s">
        <v>205</v>
      </c>
      <c r="E68" s="24" t="s">
        <v>30</v>
      </c>
      <c r="L68" s="24" t="s">
        <v>206</v>
      </c>
      <c r="M68" s="24"/>
      <c r="N68" s="24" t="s">
        <v>30</v>
      </c>
      <c r="O68" s="123" t="s">
        <v>112</v>
      </c>
    </row>
    <row r="69" ht="14.5" spans="3:15">
      <c r="C69" s="79" t="s">
        <v>207</v>
      </c>
      <c r="E69" s="24" t="s">
        <v>30</v>
      </c>
      <c r="L69" s="24" t="s">
        <v>208</v>
      </c>
      <c r="M69" s="24"/>
      <c r="N69" s="24" t="s">
        <v>30</v>
      </c>
      <c r="O69" s="123" t="s">
        <v>112</v>
      </c>
    </row>
    <row r="70" ht="14.5" spans="3:15">
      <c r="C70" s="79" t="s">
        <v>209</v>
      </c>
      <c r="E70" s="24" t="s">
        <v>30</v>
      </c>
      <c r="L70" s="24" t="s">
        <v>210</v>
      </c>
      <c r="M70" s="24"/>
      <c r="N70" s="24" t="s">
        <v>30</v>
      </c>
      <c r="O70" s="123" t="s">
        <v>112</v>
      </c>
    </row>
    <row r="71" ht="14.5" spans="3:15">
      <c r="C71" s="79" t="s">
        <v>211</v>
      </c>
      <c r="E71" s="24" t="s">
        <v>30</v>
      </c>
      <c r="L71" s="24" t="s">
        <v>212</v>
      </c>
      <c r="M71" s="24"/>
      <c r="N71" s="24" t="s">
        <v>30</v>
      </c>
      <c r="O71" s="123" t="s">
        <v>112</v>
      </c>
    </row>
    <row r="72" ht="14.5" spans="3:15">
      <c r="C72" s="79" t="s">
        <v>213</v>
      </c>
      <c r="E72" s="24" t="s">
        <v>30</v>
      </c>
      <c r="L72" s="24" t="s">
        <v>214</v>
      </c>
      <c r="M72" s="24"/>
      <c r="N72" s="24" t="s">
        <v>30</v>
      </c>
      <c r="O72" s="24" t="s">
        <v>31</v>
      </c>
    </row>
    <row r="73" ht="14.5" spans="3:15">
      <c r="C73" s="79" t="s">
        <v>215</v>
      </c>
      <c r="E73" s="24" t="s">
        <v>30</v>
      </c>
      <c r="L73" s="24" t="s">
        <v>216</v>
      </c>
      <c r="M73" s="24"/>
      <c r="N73" s="24" t="s">
        <v>30</v>
      </c>
      <c r="O73" s="123" t="s">
        <v>112</v>
      </c>
    </row>
    <row r="74" ht="14.5" spans="3:15">
      <c r="C74" s="79" t="s">
        <v>217</v>
      </c>
      <c r="E74" s="24" t="s">
        <v>30</v>
      </c>
      <c r="L74" s="24" t="s">
        <v>218</v>
      </c>
      <c r="M74" s="24"/>
      <c r="N74" s="24" t="s">
        <v>30</v>
      </c>
      <c r="O74" s="123" t="s">
        <v>112</v>
      </c>
    </row>
    <row r="75" ht="14.5" spans="2:15">
      <c r="B75" s="99" t="s">
        <v>219</v>
      </c>
      <c r="C75" s="99" t="s">
        <v>220</v>
      </c>
      <c r="D75" s="77"/>
      <c r="E75" s="99" t="s">
        <v>30</v>
      </c>
      <c r="F75" s="77"/>
      <c r="G75" s="80" t="s">
        <v>221</v>
      </c>
      <c r="H75" s="77"/>
      <c r="I75" s="80" t="s">
        <v>222</v>
      </c>
      <c r="L75" s="24" t="s">
        <v>223</v>
      </c>
      <c r="M75" s="24"/>
      <c r="N75" s="24" t="s">
        <v>30</v>
      </c>
      <c r="O75" s="123" t="s">
        <v>112</v>
      </c>
    </row>
    <row r="76" ht="14.5" spans="2:15">
      <c r="B76" s="77"/>
      <c r="C76" s="99" t="s">
        <v>224</v>
      </c>
      <c r="D76" s="77"/>
      <c r="E76" s="99" t="s">
        <v>30</v>
      </c>
      <c r="F76" s="77"/>
      <c r="G76" s="77"/>
      <c r="H76" s="77"/>
      <c r="I76" s="77"/>
      <c r="L76" s="24" t="s">
        <v>225</v>
      </c>
      <c r="M76" s="24"/>
      <c r="N76" s="24" t="s">
        <v>30</v>
      </c>
      <c r="O76" s="123" t="s">
        <v>112</v>
      </c>
    </row>
    <row r="77" ht="14.5" spans="2:15">
      <c r="B77" s="77"/>
      <c r="C77" s="99" t="s">
        <v>226</v>
      </c>
      <c r="D77" s="77"/>
      <c r="E77" s="99" t="s">
        <v>30</v>
      </c>
      <c r="F77" s="77"/>
      <c r="G77" s="77"/>
      <c r="H77" s="77"/>
      <c r="I77" s="77"/>
      <c r="L77" s="24" t="s">
        <v>227</v>
      </c>
      <c r="M77" s="24"/>
      <c r="N77" s="24" t="s">
        <v>30</v>
      </c>
      <c r="O77" s="123" t="s">
        <v>112</v>
      </c>
    </row>
    <row r="78" ht="14.5" spans="2:15">
      <c r="B78" s="77"/>
      <c r="C78" s="99" t="s">
        <v>228</v>
      </c>
      <c r="D78" s="77"/>
      <c r="E78" s="99" t="s">
        <v>30</v>
      </c>
      <c r="F78" s="77"/>
      <c r="G78" s="77"/>
      <c r="H78" s="77"/>
      <c r="I78" s="77"/>
      <c r="L78" s="24" t="s">
        <v>229</v>
      </c>
      <c r="M78" s="24"/>
      <c r="N78" s="24" t="s">
        <v>30</v>
      </c>
      <c r="O78" s="24" t="s">
        <v>31</v>
      </c>
    </row>
    <row r="79" ht="14.5" spans="2:15">
      <c r="B79" s="77"/>
      <c r="C79" s="99" t="s">
        <v>230</v>
      </c>
      <c r="D79" s="77"/>
      <c r="E79" s="99" t="s">
        <v>30</v>
      </c>
      <c r="F79" s="77"/>
      <c r="G79" s="77"/>
      <c r="H79" s="77"/>
      <c r="I79" s="77"/>
      <c r="L79" s="24" t="s">
        <v>231</v>
      </c>
      <c r="M79" s="24"/>
      <c r="N79" s="24" t="s">
        <v>30</v>
      </c>
      <c r="O79" s="123" t="s">
        <v>112</v>
      </c>
    </row>
    <row r="80" ht="14.5" spans="2:15">
      <c r="B80" s="77"/>
      <c r="C80" s="99" t="s">
        <v>138</v>
      </c>
      <c r="D80" s="77"/>
      <c r="E80" s="99" t="s">
        <v>30</v>
      </c>
      <c r="F80" s="77"/>
      <c r="G80" s="77"/>
      <c r="H80" s="77"/>
      <c r="I80" s="77"/>
      <c r="L80" s="24" t="s">
        <v>232</v>
      </c>
      <c r="M80" s="24"/>
      <c r="N80" s="24" t="s">
        <v>30</v>
      </c>
      <c r="O80" s="123" t="s">
        <v>112</v>
      </c>
    </row>
    <row r="81" ht="14.5" spans="12:15">
      <c r="L81" s="24" t="s">
        <v>233</v>
      </c>
      <c r="M81" s="24"/>
      <c r="N81" s="24" t="s">
        <v>30</v>
      </c>
      <c r="O81" s="123" t="s">
        <v>112</v>
      </c>
    </row>
    <row r="82" ht="14.5" spans="12:15">
      <c r="L82" s="24" t="s">
        <v>234</v>
      </c>
      <c r="M82" s="24"/>
      <c r="N82" s="24" t="s">
        <v>30</v>
      </c>
      <c r="O82" s="123" t="s">
        <v>112</v>
      </c>
    </row>
    <row r="83" ht="14.5" spans="12:15">
      <c r="L83" s="24" t="s">
        <v>235</v>
      </c>
      <c r="M83" s="24"/>
      <c r="N83" s="24" t="s">
        <v>30</v>
      </c>
      <c r="O83" s="123" t="s">
        <v>112</v>
      </c>
    </row>
    <row r="84" ht="14.5" spans="12:15">
      <c r="L84" s="24" t="s">
        <v>236</v>
      </c>
      <c r="M84" s="24"/>
      <c r="N84" s="24" t="s">
        <v>30</v>
      </c>
      <c r="O84" s="24" t="s">
        <v>31</v>
      </c>
    </row>
    <row r="85" ht="14.5" spans="12:15">
      <c r="L85" s="24" t="s">
        <v>237</v>
      </c>
      <c r="M85" s="24"/>
      <c r="N85" s="24" t="s">
        <v>30</v>
      </c>
      <c r="O85" s="123" t="s">
        <v>112</v>
      </c>
    </row>
    <row r="86" ht="14.5" spans="12:15">
      <c r="L86" s="24" t="s">
        <v>238</v>
      </c>
      <c r="M86" s="24"/>
      <c r="N86" s="24" t="s">
        <v>30</v>
      </c>
      <c r="O86" s="123" t="s">
        <v>112</v>
      </c>
    </row>
    <row r="87" ht="14.5" spans="12:15">
      <c r="L87" s="24" t="s">
        <v>239</v>
      </c>
      <c r="M87" s="24"/>
      <c r="N87" s="24" t="s">
        <v>30</v>
      </c>
      <c r="O87" s="123" t="s">
        <v>112</v>
      </c>
    </row>
    <row r="88" ht="14.5" spans="12:15">
      <c r="L88" s="24" t="s">
        <v>240</v>
      </c>
      <c r="M88" s="24"/>
      <c r="N88" s="24" t="s">
        <v>30</v>
      </c>
      <c r="O88" s="123" t="s">
        <v>112</v>
      </c>
    </row>
    <row r="89" ht="14.5" spans="12:15">
      <c r="L89" s="24" t="s">
        <v>241</v>
      </c>
      <c r="M89" s="24"/>
      <c r="N89" s="24" t="s">
        <v>30</v>
      </c>
      <c r="O89" s="123" t="s">
        <v>112</v>
      </c>
    </row>
    <row r="90" ht="14.5" spans="12:15">
      <c r="L90" s="24" t="s">
        <v>242</v>
      </c>
      <c r="M90" s="24"/>
      <c r="N90" s="24" t="s">
        <v>30</v>
      </c>
      <c r="O90" s="24" t="s">
        <v>31</v>
      </c>
    </row>
    <row r="91" ht="14.5" spans="12:15">
      <c r="L91" s="24" t="s">
        <v>243</v>
      </c>
      <c r="M91" s="24"/>
      <c r="N91" s="24" t="s">
        <v>30</v>
      </c>
      <c r="O91" s="123" t="s">
        <v>112</v>
      </c>
    </row>
    <row r="92" ht="14.5" spans="12:15">
      <c r="L92" s="24" t="s">
        <v>244</v>
      </c>
      <c r="M92" s="24"/>
      <c r="N92" s="24" t="s">
        <v>30</v>
      </c>
      <c r="O92" s="123" t="s">
        <v>112</v>
      </c>
    </row>
    <row r="93" ht="14.5" spans="12:15">
      <c r="L93" s="24" t="s">
        <v>245</v>
      </c>
      <c r="M93" s="24"/>
      <c r="N93" s="24" t="s">
        <v>30</v>
      </c>
      <c r="O93" s="123" t="s">
        <v>112</v>
      </c>
    </row>
    <row r="94" ht="14.5" spans="12:15">
      <c r="L94" s="24" t="s">
        <v>246</v>
      </c>
      <c r="M94" s="24"/>
      <c r="N94" s="24" t="s">
        <v>30</v>
      </c>
      <c r="O94" s="123" t="s">
        <v>112</v>
      </c>
    </row>
    <row r="95" ht="14.5" spans="12:15">
      <c r="L95" s="24" t="s">
        <v>247</v>
      </c>
      <c r="M95" s="24"/>
      <c r="N95" s="24" t="s">
        <v>30</v>
      </c>
      <c r="O95" s="123" t="s">
        <v>112</v>
      </c>
    </row>
    <row r="96" ht="14.5" spans="12:15">
      <c r="L96" s="24" t="s">
        <v>248</v>
      </c>
      <c r="M96" s="24"/>
      <c r="N96" s="24" t="s">
        <v>30</v>
      </c>
      <c r="O96" s="24" t="s">
        <v>31</v>
      </c>
    </row>
    <row r="97" ht="14.5" spans="12:15">
      <c r="L97" s="24" t="s">
        <v>249</v>
      </c>
      <c r="M97" s="24"/>
      <c r="N97" s="24" t="s">
        <v>30</v>
      </c>
      <c r="O97" s="123" t="s">
        <v>112</v>
      </c>
    </row>
    <row r="98" ht="14.5" spans="12:15">
      <c r="L98" s="24" t="s">
        <v>250</v>
      </c>
      <c r="M98" s="24"/>
      <c r="N98" s="24" t="s">
        <v>30</v>
      </c>
      <c r="O98" s="123" t="s">
        <v>112</v>
      </c>
    </row>
    <row r="99" ht="14.5" spans="12:15">
      <c r="L99" s="24" t="s">
        <v>251</v>
      </c>
      <c r="M99" s="24"/>
      <c r="N99" s="24" t="s">
        <v>30</v>
      </c>
      <c r="O99" s="123" t="s">
        <v>112</v>
      </c>
    </row>
    <row r="100" ht="14.5" spans="12:15">
      <c r="L100" s="24" t="s">
        <v>252</v>
      </c>
      <c r="M100" s="24"/>
      <c r="N100" s="24" t="s">
        <v>30</v>
      </c>
      <c r="O100" s="123" t="s">
        <v>112</v>
      </c>
    </row>
    <row r="101" ht="14.5" spans="12:15">
      <c r="L101" s="24" t="s">
        <v>253</v>
      </c>
      <c r="M101" s="24"/>
      <c r="N101" s="24" t="s">
        <v>30</v>
      </c>
      <c r="O101" s="123" t="s">
        <v>112</v>
      </c>
    </row>
    <row r="102" ht="14.5" spans="12:15">
      <c r="L102" s="24" t="s">
        <v>254</v>
      </c>
      <c r="M102" s="24"/>
      <c r="N102" s="24" t="s">
        <v>30</v>
      </c>
      <c r="O102" s="24" t="s">
        <v>31</v>
      </c>
    </row>
    <row r="103" ht="14.5" spans="12:15">
      <c r="L103" s="24" t="s">
        <v>255</v>
      </c>
      <c r="M103" s="24"/>
      <c r="N103" s="24" t="s">
        <v>30</v>
      </c>
      <c r="O103" s="123" t="s">
        <v>112</v>
      </c>
    </row>
    <row r="104" ht="14.5" spans="12:15">
      <c r="L104" s="24" t="s">
        <v>256</v>
      </c>
      <c r="M104" s="24"/>
      <c r="N104" s="24" t="s">
        <v>30</v>
      </c>
      <c r="O104" s="123" t="s">
        <v>112</v>
      </c>
    </row>
    <row r="105" ht="14.5" spans="12:15">
      <c r="L105" s="24" t="s">
        <v>257</v>
      </c>
      <c r="M105" s="24"/>
      <c r="N105" s="24" t="s">
        <v>30</v>
      </c>
      <c r="O105" s="123" t="s">
        <v>112</v>
      </c>
    </row>
    <row r="106" ht="14.5" spans="12:15">
      <c r="L106" s="24" t="s">
        <v>258</v>
      </c>
      <c r="M106" s="24"/>
      <c r="N106" s="24" t="s">
        <v>30</v>
      </c>
      <c r="O106" s="123" t="s">
        <v>112</v>
      </c>
    </row>
    <row r="107" ht="14.5" spans="12:15">
      <c r="L107" s="24" t="s">
        <v>259</v>
      </c>
      <c r="M107" s="24"/>
      <c r="N107" s="24" t="s">
        <v>30</v>
      </c>
      <c r="O107" s="123" t="s">
        <v>112</v>
      </c>
    </row>
    <row r="108" ht="14.5" spans="12:15">
      <c r="L108" s="24" t="s">
        <v>260</v>
      </c>
      <c r="M108" s="24"/>
      <c r="N108" s="24" t="s">
        <v>30</v>
      </c>
      <c r="O108" s="24" t="s">
        <v>31</v>
      </c>
    </row>
    <row r="109" ht="14.5" spans="12:15">
      <c r="L109" s="24" t="s">
        <v>261</v>
      </c>
      <c r="M109" s="24"/>
      <c r="N109" s="24" t="s">
        <v>30</v>
      </c>
      <c r="O109" s="123" t="s">
        <v>112</v>
      </c>
    </row>
    <row r="110" ht="14.5" spans="12:15">
      <c r="L110" s="24" t="s">
        <v>262</v>
      </c>
      <c r="M110" s="24"/>
      <c r="N110" s="24" t="s">
        <v>30</v>
      </c>
      <c r="O110" s="123" t="s">
        <v>112</v>
      </c>
    </row>
    <row r="111" ht="14.5" spans="12:15">
      <c r="L111" s="24" t="s">
        <v>263</v>
      </c>
      <c r="M111" s="24"/>
      <c r="N111" s="24" t="s">
        <v>30</v>
      </c>
      <c r="O111" s="123" t="s">
        <v>112</v>
      </c>
    </row>
    <row r="112" ht="14.5" spans="12:15">
      <c r="L112" s="24" t="s">
        <v>264</v>
      </c>
      <c r="M112" s="24"/>
      <c r="N112" s="24" t="s">
        <v>30</v>
      </c>
      <c r="O112" s="123" t="s">
        <v>112</v>
      </c>
    </row>
    <row r="113" ht="14.5" spans="12:15">
      <c r="L113" s="24" t="s">
        <v>265</v>
      </c>
      <c r="M113" s="24"/>
      <c r="N113" s="24" t="s">
        <v>30</v>
      </c>
      <c r="O113" s="123" t="s">
        <v>112</v>
      </c>
    </row>
    <row r="114" ht="14.5" spans="12:15">
      <c r="L114" s="24" t="s">
        <v>266</v>
      </c>
      <c r="M114" s="24"/>
      <c r="N114" s="24" t="s">
        <v>30</v>
      </c>
      <c r="O114" s="24" t="s">
        <v>31</v>
      </c>
    </row>
    <row r="115" ht="14.5" spans="12:15">
      <c r="L115" s="24" t="s">
        <v>267</v>
      </c>
      <c r="M115" s="24"/>
      <c r="N115" s="24" t="s">
        <v>30</v>
      </c>
      <c r="O115" s="123" t="s">
        <v>112</v>
      </c>
    </row>
    <row r="116" ht="14.5" spans="12:15">
      <c r="L116" s="24" t="s">
        <v>268</v>
      </c>
      <c r="M116" s="24"/>
      <c r="N116" s="24" t="s">
        <v>30</v>
      </c>
      <c r="O116" s="123" t="s">
        <v>112</v>
      </c>
    </row>
    <row r="117" ht="14.5" spans="12:15">
      <c r="L117" s="24" t="s">
        <v>269</v>
      </c>
      <c r="M117" s="24"/>
      <c r="N117" s="24" t="s">
        <v>30</v>
      </c>
      <c r="O117" s="123" t="s">
        <v>112</v>
      </c>
    </row>
    <row r="118" ht="14.5" spans="12:15">
      <c r="L118" s="24" t="s">
        <v>270</v>
      </c>
      <c r="M118" s="24"/>
      <c r="N118" s="24" t="s">
        <v>30</v>
      </c>
      <c r="O118" s="123" t="s">
        <v>112</v>
      </c>
    </row>
    <row r="119" ht="14.5" spans="12:15">
      <c r="L119" s="24" t="s">
        <v>271</v>
      </c>
      <c r="M119" s="24"/>
      <c r="N119" s="24" t="s">
        <v>30</v>
      </c>
      <c r="O119" s="123" t="s">
        <v>112</v>
      </c>
    </row>
    <row r="120" ht="14.5" spans="12:15">
      <c r="L120" s="24" t="s">
        <v>272</v>
      </c>
      <c r="M120" s="24"/>
      <c r="N120" s="24" t="s">
        <v>30</v>
      </c>
      <c r="O120" s="24" t="s">
        <v>31</v>
      </c>
    </row>
    <row r="121" ht="14.5" spans="12:15">
      <c r="L121" s="24" t="s">
        <v>273</v>
      </c>
      <c r="M121" s="24"/>
      <c r="N121" s="24" t="s">
        <v>30</v>
      </c>
      <c r="O121" s="123" t="s">
        <v>112</v>
      </c>
    </row>
    <row r="122" ht="14.5" spans="12:15">
      <c r="L122" s="24" t="s">
        <v>274</v>
      </c>
      <c r="M122" s="24"/>
      <c r="N122" s="24" t="s">
        <v>30</v>
      </c>
      <c r="O122" s="123" t="s">
        <v>112</v>
      </c>
    </row>
    <row r="123" ht="14.5" spans="12:15">
      <c r="L123" s="24" t="s">
        <v>275</v>
      </c>
      <c r="M123" s="24"/>
      <c r="N123" s="24" t="s">
        <v>30</v>
      </c>
      <c r="O123" s="123" t="s">
        <v>112</v>
      </c>
    </row>
    <row r="124" ht="14.5" spans="12:15">
      <c r="L124" s="24" t="s">
        <v>276</v>
      </c>
      <c r="M124" s="24"/>
      <c r="N124" s="24" t="s">
        <v>30</v>
      </c>
      <c r="O124" s="123" t="s">
        <v>112</v>
      </c>
    </row>
    <row r="125" ht="14.5" spans="12:15">
      <c r="L125" s="24" t="s">
        <v>277</v>
      </c>
      <c r="M125" s="24"/>
      <c r="N125" s="24" t="s">
        <v>30</v>
      </c>
      <c r="O125" s="123" t="s">
        <v>112</v>
      </c>
    </row>
    <row r="126" ht="14.5" spans="12:15">
      <c r="L126" s="24" t="s">
        <v>278</v>
      </c>
      <c r="M126" s="24"/>
      <c r="N126" s="24" t="s">
        <v>30</v>
      </c>
      <c r="O126" s="24" t="s">
        <v>31</v>
      </c>
    </row>
    <row r="127" ht="14.5" spans="12:15">
      <c r="L127" s="24" t="s">
        <v>279</v>
      </c>
      <c r="M127" s="24"/>
      <c r="N127" s="24" t="s">
        <v>30</v>
      </c>
      <c r="O127" s="123" t="s">
        <v>112</v>
      </c>
    </row>
    <row r="128" ht="14.5" spans="12:15">
      <c r="L128" s="24" t="s">
        <v>280</v>
      </c>
      <c r="M128" s="24"/>
      <c r="N128" s="24" t="s">
        <v>30</v>
      </c>
      <c r="O128" s="123" t="s">
        <v>112</v>
      </c>
    </row>
    <row r="129" ht="14.5" spans="12:15">
      <c r="L129" s="24" t="s">
        <v>281</v>
      </c>
      <c r="M129" s="24"/>
      <c r="N129" s="24" t="s">
        <v>30</v>
      </c>
      <c r="O129" s="123" t="s">
        <v>112</v>
      </c>
    </row>
    <row r="130" ht="14.5" spans="12:15">
      <c r="L130" s="24" t="s">
        <v>282</v>
      </c>
      <c r="M130" s="24"/>
      <c r="N130" s="24" t="s">
        <v>30</v>
      </c>
      <c r="O130" s="123" t="s">
        <v>112</v>
      </c>
    </row>
    <row r="131" ht="14.5" spans="12:15">
      <c r="L131" s="24" t="s">
        <v>283</v>
      </c>
      <c r="M131" s="24"/>
      <c r="N131" s="24" t="s">
        <v>30</v>
      </c>
      <c r="O131" s="123" t="s">
        <v>112</v>
      </c>
    </row>
    <row r="132" ht="14.5" spans="12:15">
      <c r="L132" s="24" t="s">
        <v>284</v>
      </c>
      <c r="M132" s="24"/>
      <c r="N132" s="24" t="s">
        <v>30</v>
      </c>
      <c r="O132" s="24" t="s">
        <v>31</v>
      </c>
    </row>
    <row r="133" ht="14.5" spans="11:16">
      <c r="K133" s="24"/>
      <c r="L133" s="24" t="s">
        <v>285</v>
      </c>
      <c r="M133" s="24"/>
      <c r="N133" s="24" t="s">
        <v>30</v>
      </c>
      <c r="O133" s="123" t="s">
        <v>112</v>
      </c>
      <c r="P133" s="24"/>
    </row>
    <row r="134" ht="14.5" spans="11:16">
      <c r="K134" s="24"/>
      <c r="L134" s="24" t="s">
        <v>286</v>
      </c>
      <c r="M134" s="24"/>
      <c r="N134" s="24" t="s">
        <v>30</v>
      </c>
      <c r="O134" s="123" t="s">
        <v>112</v>
      </c>
      <c r="P134" s="24"/>
    </row>
    <row r="135" ht="14.5" spans="11:16">
      <c r="K135" s="24"/>
      <c r="L135" s="24" t="s">
        <v>287</v>
      </c>
      <c r="M135" s="24"/>
      <c r="N135" s="24" t="s">
        <v>30</v>
      </c>
      <c r="O135" s="123" t="s">
        <v>112</v>
      </c>
      <c r="P135" s="24"/>
    </row>
    <row r="136" ht="14.5" spans="11:16">
      <c r="K136" s="24"/>
      <c r="L136" s="24" t="s">
        <v>288</v>
      </c>
      <c r="M136" s="24"/>
      <c r="N136" s="24" t="s">
        <v>30</v>
      </c>
      <c r="O136" s="123" t="s">
        <v>112</v>
      </c>
      <c r="P136" s="24"/>
    </row>
    <row r="137" ht="14.5" spans="11:16">
      <c r="K137" s="24"/>
      <c r="L137" s="24" t="s">
        <v>289</v>
      </c>
      <c r="M137" s="24"/>
      <c r="N137" s="24" t="s">
        <v>30</v>
      </c>
      <c r="O137" s="123" t="s">
        <v>112</v>
      </c>
      <c r="P137" s="24"/>
    </row>
    <row r="138" ht="14.5" spans="11:16">
      <c r="K138" s="24"/>
      <c r="L138" s="24" t="s">
        <v>290</v>
      </c>
      <c r="M138" s="24"/>
      <c r="N138" s="24" t="s">
        <v>30</v>
      </c>
      <c r="O138" s="24" t="s">
        <v>31</v>
      </c>
      <c r="P138" s="24"/>
    </row>
    <row r="139" ht="14.5" spans="11:16">
      <c r="K139" s="24"/>
      <c r="L139" s="24" t="s">
        <v>291</v>
      </c>
      <c r="M139" s="24"/>
      <c r="N139" s="24" t="s">
        <v>30</v>
      </c>
      <c r="O139" s="123" t="s">
        <v>112</v>
      </c>
      <c r="P139" s="24"/>
    </row>
    <row r="140" ht="14.5" spans="11:16">
      <c r="K140" s="24"/>
      <c r="L140" s="24" t="s">
        <v>292</v>
      </c>
      <c r="M140" s="24"/>
      <c r="N140" s="24" t="s">
        <v>30</v>
      </c>
      <c r="O140" s="123" t="s">
        <v>112</v>
      </c>
      <c r="P140" s="24"/>
    </row>
    <row r="141" ht="14.5" spans="11:16">
      <c r="K141" s="24"/>
      <c r="L141" s="24" t="s">
        <v>293</v>
      </c>
      <c r="M141" s="24"/>
      <c r="N141" s="24" t="s">
        <v>30</v>
      </c>
      <c r="O141" s="123" t="s">
        <v>112</v>
      </c>
      <c r="P141" s="24"/>
    </row>
    <row r="142" ht="14.5" spans="11:16">
      <c r="K142" s="24"/>
      <c r="L142" s="24" t="s">
        <v>294</v>
      </c>
      <c r="M142" s="24"/>
      <c r="N142" s="24" t="s">
        <v>30</v>
      </c>
      <c r="O142" s="123" t="s">
        <v>112</v>
      </c>
      <c r="P142" s="24"/>
    </row>
    <row r="143" ht="14.5" spans="11:15">
      <c r="K143" s="24"/>
      <c r="L143" s="24" t="s">
        <v>295</v>
      </c>
      <c r="M143" s="24"/>
      <c r="N143" s="24" t="s">
        <v>30</v>
      </c>
      <c r="O143" s="123" t="s">
        <v>112</v>
      </c>
    </row>
    <row r="144" ht="14.5" spans="11:16">
      <c r="K144" s="24"/>
      <c r="L144" s="24" t="s">
        <v>296</v>
      </c>
      <c r="M144" s="24"/>
      <c r="N144" s="24" t="s">
        <v>30</v>
      </c>
      <c r="O144" s="24" t="s">
        <v>31</v>
      </c>
      <c r="P144" s="24"/>
    </row>
    <row r="145" ht="14.5" spans="11:16">
      <c r="K145" s="24"/>
      <c r="L145" s="24" t="s">
        <v>297</v>
      </c>
      <c r="M145" s="24"/>
      <c r="N145" s="24" t="s">
        <v>30</v>
      </c>
      <c r="O145" s="123" t="s">
        <v>112</v>
      </c>
      <c r="P145" s="24"/>
    </row>
    <row r="146" ht="14.5" spans="11:16">
      <c r="K146" s="24"/>
      <c r="L146" s="24" t="s">
        <v>298</v>
      </c>
      <c r="M146" s="24"/>
      <c r="N146" s="24" t="s">
        <v>30</v>
      </c>
      <c r="O146" s="24" t="s">
        <v>31</v>
      </c>
      <c r="P146" s="24"/>
    </row>
    <row r="147" ht="14.5" spans="11:16">
      <c r="K147" s="24"/>
      <c r="L147" s="24" t="s">
        <v>299</v>
      </c>
      <c r="M147" s="24"/>
      <c r="N147" s="24" t="s">
        <v>30</v>
      </c>
      <c r="O147" s="123" t="s">
        <v>112</v>
      </c>
      <c r="P147" s="24"/>
    </row>
    <row r="148" ht="14.5" spans="11:16">
      <c r="K148" s="24"/>
      <c r="L148" s="24" t="s">
        <v>300</v>
      </c>
      <c r="M148" s="24"/>
      <c r="N148" s="24" t="s">
        <v>30</v>
      </c>
      <c r="O148" s="24" t="s">
        <v>31</v>
      </c>
      <c r="P148" s="24"/>
    </row>
    <row r="149" ht="14.5" spans="11:16">
      <c r="K149" s="24"/>
      <c r="L149" s="24" t="s">
        <v>301</v>
      </c>
      <c r="M149" s="24"/>
      <c r="N149" s="24" t="s">
        <v>30</v>
      </c>
      <c r="O149" s="123" t="s">
        <v>112</v>
      </c>
      <c r="P149" s="24"/>
    </row>
    <row r="150" ht="14.5" spans="11:16">
      <c r="K150" s="24"/>
      <c r="L150" s="24" t="s">
        <v>302</v>
      </c>
      <c r="M150" s="24"/>
      <c r="N150" s="24" t="s">
        <v>30</v>
      </c>
      <c r="O150" s="24" t="s">
        <v>31</v>
      </c>
      <c r="P150" s="24"/>
    </row>
    <row r="151" ht="14.5" spans="11:16">
      <c r="K151" s="24"/>
      <c r="L151" s="24" t="s">
        <v>303</v>
      </c>
      <c r="M151" s="24"/>
      <c r="N151" s="24" t="s">
        <v>30</v>
      </c>
      <c r="O151" s="123" t="s">
        <v>112</v>
      </c>
      <c r="P151" s="24"/>
    </row>
    <row r="152" ht="14.5" spans="11:16">
      <c r="K152" s="24"/>
      <c r="L152" s="24" t="s">
        <v>304</v>
      </c>
      <c r="M152" s="24"/>
      <c r="N152" s="24" t="s">
        <v>30</v>
      </c>
      <c r="O152" s="24" t="s">
        <v>31</v>
      </c>
      <c r="P152" s="24"/>
    </row>
    <row r="153" ht="14.5" spans="11:16">
      <c r="K153" s="24"/>
      <c r="L153" s="24" t="s">
        <v>305</v>
      </c>
      <c r="M153" s="24"/>
      <c r="N153" s="24" t="s">
        <v>30</v>
      </c>
      <c r="O153" s="123" t="s">
        <v>112</v>
      </c>
      <c r="P153" s="24"/>
    </row>
    <row r="154" ht="14.5" spans="11:16">
      <c r="K154" s="24"/>
      <c r="L154" s="24" t="s">
        <v>306</v>
      </c>
      <c r="M154" s="24"/>
      <c r="N154" s="24" t="s">
        <v>30</v>
      </c>
      <c r="O154" s="24" t="s">
        <v>31</v>
      </c>
      <c r="P154" s="24"/>
    </row>
    <row r="155" ht="14.5" spans="12:15">
      <c r="L155" s="24" t="s">
        <v>307</v>
      </c>
      <c r="N155" s="24" t="s">
        <v>30</v>
      </c>
      <c r="O155" s="123" t="s">
        <v>112</v>
      </c>
    </row>
    <row r="156" ht="14.5" spans="12:15">
      <c r="L156" s="24" t="s">
        <v>308</v>
      </c>
      <c r="N156" s="24" t="s">
        <v>30</v>
      </c>
      <c r="O156" s="24" t="s">
        <v>31</v>
      </c>
    </row>
    <row r="157" ht="14.5" spans="12:15">
      <c r="L157" s="24" t="s">
        <v>309</v>
      </c>
      <c r="N157" s="24" t="s">
        <v>30</v>
      </c>
      <c r="O157" s="123" t="s">
        <v>112</v>
      </c>
    </row>
    <row r="158" ht="14.5" spans="12:15">
      <c r="L158" s="24" t="s">
        <v>310</v>
      </c>
      <c r="N158" s="24" t="s">
        <v>30</v>
      </c>
      <c r="O158" s="24" t="s">
        <v>31</v>
      </c>
    </row>
    <row r="159" ht="14.5" spans="12:15">
      <c r="L159" s="24" t="s">
        <v>311</v>
      </c>
      <c r="N159" s="24" t="s">
        <v>30</v>
      </c>
      <c r="O159" s="123" t="s">
        <v>112</v>
      </c>
    </row>
    <row r="160" ht="14.5" spans="12:15">
      <c r="L160" s="24" t="s">
        <v>312</v>
      </c>
      <c r="N160" s="24" t="s">
        <v>30</v>
      </c>
      <c r="O160" s="24" t="s">
        <v>31</v>
      </c>
    </row>
    <row r="161" ht="14.5" spans="12:15">
      <c r="L161" s="24" t="s">
        <v>313</v>
      </c>
      <c r="N161" s="24" t="s">
        <v>30</v>
      </c>
      <c r="O161" s="123" t="s">
        <v>112</v>
      </c>
    </row>
    <row r="162" ht="14.5" spans="12:15">
      <c r="L162" s="24" t="s">
        <v>314</v>
      </c>
      <c r="N162" s="24" t="s">
        <v>30</v>
      </c>
      <c r="O162" s="24" t="s">
        <v>31</v>
      </c>
    </row>
    <row r="163" ht="14.5" spans="12:15">
      <c r="L163" s="24" t="s">
        <v>315</v>
      </c>
      <c r="N163" s="24" t="s">
        <v>30</v>
      </c>
      <c r="O163" s="123" t="s">
        <v>112</v>
      </c>
    </row>
    <row r="164" ht="14.5" spans="12:15">
      <c r="L164" s="24" t="s">
        <v>316</v>
      </c>
      <c r="N164" s="24" t="s">
        <v>30</v>
      </c>
      <c r="O164" s="24" t="s">
        <v>31</v>
      </c>
    </row>
    <row r="165" ht="14.5" spans="12:15">
      <c r="L165" s="24" t="s">
        <v>317</v>
      </c>
      <c r="N165" s="24" t="s">
        <v>30</v>
      </c>
      <c r="O165" s="123" t="s">
        <v>112</v>
      </c>
    </row>
    <row r="166" ht="14.5" spans="12:15">
      <c r="L166" s="24" t="s">
        <v>318</v>
      </c>
      <c r="N166" s="24" t="s">
        <v>30</v>
      </c>
      <c r="O166" s="123" t="s">
        <v>112</v>
      </c>
    </row>
    <row r="167" ht="14.5" spans="12:15">
      <c r="L167" s="24" t="s">
        <v>319</v>
      </c>
      <c r="N167" s="24" t="s">
        <v>30</v>
      </c>
      <c r="O167" s="123" t="s">
        <v>112</v>
      </c>
    </row>
    <row r="168" ht="14.5" spans="12:15">
      <c r="L168" s="24" t="s">
        <v>320</v>
      </c>
      <c r="N168" s="24" t="s">
        <v>30</v>
      </c>
      <c r="O168" s="123" t="s">
        <v>112</v>
      </c>
    </row>
    <row r="169" ht="14.5" spans="12:15">
      <c r="L169" s="24" t="s">
        <v>321</v>
      </c>
      <c r="N169" s="24" t="s">
        <v>30</v>
      </c>
      <c r="O169" s="123" t="s">
        <v>112</v>
      </c>
    </row>
    <row r="170" ht="14.5" spans="12:15">
      <c r="L170" s="24" t="s">
        <v>322</v>
      </c>
      <c r="N170" s="24" t="s">
        <v>30</v>
      </c>
      <c r="O170" s="123" t="s">
        <v>31</v>
      </c>
    </row>
    <row r="171" ht="14.5" spans="12:15">
      <c r="L171" s="24" t="s">
        <v>323</v>
      </c>
      <c r="N171" s="24" t="s">
        <v>30</v>
      </c>
      <c r="O171" s="123" t="s">
        <v>112</v>
      </c>
    </row>
    <row r="172" ht="14.5" spans="12:15">
      <c r="L172" s="24" t="s">
        <v>324</v>
      </c>
      <c r="N172" s="24" t="s">
        <v>30</v>
      </c>
      <c r="O172" s="123" t="s">
        <v>112</v>
      </c>
    </row>
    <row r="173" ht="14.5" spans="12:15">
      <c r="L173" s="24" t="s">
        <v>325</v>
      </c>
      <c r="N173" s="24" t="s">
        <v>30</v>
      </c>
      <c r="O173" s="123" t="s">
        <v>112</v>
      </c>
    </row>
    <row r="174" ht="14.5" spans="12:15">
      <c r="L174" s="24" t="s">
        <v>326</v>
      </c>
      <c r="N174" s="24" t="s">
        <v>30</v>
      </c>
      <c r="O174" s="123" t="s">
        <v>112</v>
      </c>
    </row>
    <row r="175" ht="14.5" spans="12:15">
      <c r="L175" s="24" t="s">
        <v>327</v>
      </c>
      <c r="N175" s="24" t="s">
        <v>30</v>
      </c>
      <c r="O175" s="123" t="s">
        <v>112</v>
      </c>
    </row>
    <row r="176" ht="14.5" spans="12:15">
      <c r="L176" s="24" t="s">
        <v>328</v>
      </c>
      <c r="N176" s="24" t="s">
        <v>30</v>
      </c>
      <c r="O176" s="24" t="s">
        <v>31</v>
      </c>
    </row>
    <row r="177" ht="14.5" spans="12:15">
      <c r="L177" s="24" t="s">
        <v>329</v>
      </c>
      <c r="N177" s="24" t="s">
        <v>30</v>
      </c>
      <c r="O177" s="123" t="s">
        <v>112</v>
      </c>
    </row>
    <row r="178" ht="14.5" spans="12:15">
      <c r="L178" s="24" t="s">
        <v>330</v>
      </c>
      <c r="N178" s="24" t="s">
        <v>30</v>
      </c>
      <c r="O178" s="123" t="s">
        <v>112</v>
      </c>
    </row>
    <row r="179" ht="14.5" spans="12:15">
      <c r="L179" s="24" t="s">
        <v>331</v>
      </c>
      <c r="N179" s="24" t="s">
        <v>30</v>
      </c>
      <c r="O179" s="123" t="s">
        <v>112</v>
      </c>
    </row>
    <row r="180" ht="14.5" spans="12:15">
      <c r="L180" s="24" t="s">
        <v>332</v>
      </c>
      <c r="N180" s="24" t="s">
        <v>30</v>
      </c>
      <c r="O180" s="123" t="s">
        <v>112</v>
      </c>
    </row>
    <row r="181" ht="14.5" spans="12:15">
      <c r="L181" s="24" t="s">
        <v>333</v>
      </c>
      <c r="N181" s="24" t="s">
        <v>30</v>
      </c>
      <c r="O181" s="123" t="s">
        <v>112</v>
      </c>
    </row>
    <row r="182" ht="14.5" spans="12:15">
      <c r="L182" s="24" t="s">
        <v>334</v>
      </c>
      <c r="N182" s="24" t="s">
        <v>30</v>
      </c>
      <c r="O182" s="24" t="s">
        <v>31</v>
      </c>
    </row>
    <row r="183" ht="14.5" spans="12:15">
      <c r="L183" s="24" t="s">
        <v>335</v>
      </c>
      <c r="N183" s="24" t="s">
        <v>30</v>
      </c>
      <c r="O183" s="123" t="s">
        <v>112</v>
      </c>
    </row>
    <row r="184" ht="14.5" spans="12:15">
      <c r="L184" s="24" t="s">
        <v>336</v>
      </c>
      <c r="N184" s="24" t="s">
        <v>30</v>
      </c>
      <c r="O184" s="123" t="s">
        <v>112</v>
      </c>
    </row>
    <row r="185" ht="14.5" spans="12:15">
      <c r="L185" s="24" t="s">
        <v>337</v>
      </c>
      <c r="N185" s="24" t="s">
        <v>30</v>
      </c>
      <c r="O185" s="123" t="s">
        <v>112</v>
      </c>
    </row>
    <row r="186" ht="14.5" spans="12:15">
      <c r="L186" s="24" t="s">
        <v>338</v>
      </c>
      <c r="N186" s="24" t="s">
        <v>30</v>
      </c>
      <c r="O186" s="123" t="s">
        <v>112</v>
      </c>
    </row>
    <row r="187" ht="14.5" spans="12:15">
      <c r="L187" s="24" t="s">
        <v>339</v>
      </c>
      <c r="N187" s="24" t="s">
        <v>30</v>
      </c>
      <c r="O187" s="123" t="s">
        <v>112</v>
      </c>
    </row>
    <row r="188" ht="14.5" spans="12:15">
      <c r="L188" s="24" t="s">
        <v>340</v>
      </c>
      <c r="N188" s="24" t="s">
        <v>30</v>
      </c>
      <c r="O188" s="24" t="s">
        <v>31</v>
      </c>
    </row>
    <row r="189" ht="14.5" spans="12:15">
      <c r="L189" s="24" t="s">
        <v>341</v>
      </c>
      <c r="N189" s="24" t="s">
        <v>30</v>
      </c>
      <c r="O189" s="123" t="s">
        <v>112</v>
      </c>
    </row>
    <row r="190" ht="14.5" spans="12:15">
      <c r="L190" s="24" t="s">
        <v>342</v>
      </c>
      <c r="N190" s="24" t="s">
        <v>30</v>
      </c>
      <c r="O190" s="123" t="s">
        <v>112</v>
      </c>
    </row>
    <row r="191" ht="14.5" spans="12:15">
      <c r="L191" s="24" t="s">
        <v>343</v>
      </c>
      <c r="N191" s="24" t="s">
        <v>30</v>
      </c>
      <c r="O191" s="123" t="s">
        <v>112</v>
      </c>
    </row>
    <row r="192" ht="14.5" spans="12:15">
      <c r="L192" s="24" t="s">
        <v>344</v>
      </c>
      <c r="N192" s="24" t="s">
        <v>30</v>
      </c>
      <c r="O192" s="123" t="s">
        <v>112</v>
      </c>
    </row>
    <row r="193" ht="14.5" spans="12:15">
      <c r="L193" s="24" t="s">
        <v>345</v>
      </c>
      <c r="N193" s="24" t="s">
        <v>30</v>
      </c>
      <c r="O193" s="123" t="s">
        <v>112</v>
      </c>
    </row>
    <row r="194" ht="14.5" spans="12:15">
      <c r="L194" s="24" t="s">
        <v>346</v>
      </c>
      <c r="N194" s="24" t="s">
        <v>30</v>
      </c>
      <c r="O194" s="24" t="s">
        <v>31</v>
      </c>
    </row>
    <row r="195" ht="14.5" spans="12:15">
      <c r="L195" s="24" t="s">
        <v>347</v>
      </c>
      <c r="N195" s="24" t="s">
        <v>30</v>
      </c>
      <c r="O195" s="123" t="s">
        <v>112</v>
      </c>
    </row>
    <row r="196" ht="14.5" spans="12:15">
      <c r="L196" s="24" t="s">
        <v>348</v>
      </c>
      <c r="N196" s="24" t="s">
        <v>30</v>
      </c>
      <c r="O196" s="123" t="s">
        <v>112</v>
      </c>
    </row>
    <row r="197" ht="14.5" spans="12:15">
      <c r="L197" s="24" t="s">
        <v>349</v>
      </c>
      <c r="N197" s="24" t="s">
        <v>30</v>
      </c>
      <c r="O197" s="123" t="s">
        <v>112</v>
      </c>
    </row>
    <row r="198" ht="14.5" spans="12:15">
      <c r="L198" s="24" t="s">
        <v>350</v>
      </c>
      <c r="N198" s="24" t="s">
        <v>30</v>
      </c>
      <c r="O198" s="123" t="s">
        <v>112</v>
      </c>
    </row>
    <row r="199" ht="14.5" spans="12:15">
      <c r="L199" s="24" t="s">
        <v>351</v>
      </c>
      <c r="N199" s="24" t="s">
        <v>30</v>
      </c>
      <c r="O199" s="123" t="s">
        <v>112</v>
      </c>
    </row>
    <row r="200" ht="14.5" spans="12:15">
      <c r="L200" s="24" t="s">
        <v>352</v>
      </c>
      <c r="N200" s="24" t="s">
        <v>30</v>
      </c>
      <c r="O200" s="24" t="s">
        <v>31</v>
      </c>
    </row>
    <row r="201" ht="14.5" spans="12:15">
      <c r="L201" s="24" t="s">
        <v>353</v>
      </c>
      <c r="N201" s="24" t="s">
        <v>30</v>
      </c>
      <c r="O201" s="123" t="s">
        <v>112</v>
      </c>
    </row>
    <row r="202" ht="14.5" spans="12:15">
      <c r="L202" s="24" t="s">
        <v>354</v>
      </c>
      <c r="N202" s="24" t="s">
        <v>30</v>
      </c>
      <c r="O202" s="123" t="s">
        <v>112</v>
      </c>
    </row>
    <row r="203" ht="14.5" spans="12:15">
      <c r="L203" s="24" t="s">
        <v>355</v>
      </c>
      <c r="N203" s="24" t="s">
        <v>30</v>
      </c>
      <c r="O203" s="123" t="s">
        <v>112</v>
      </c>
    </row>
    <row r="204" ht="14.5" spans="12:15">
      <c r="L204" s="24" t="s">
        <v>356</v>
      </c>
      <c r="N204" s="24" t="s">
        <v>30</v>
      </c>
      <c r="O204" s="123" t="s">
        <v>112</v>
      </c>
    </row>
    <row r="205" ht="14.5" spans="12:15">
      <c r="L205" s="24" t="s">
        <v>357</v>
      </c>
      <c r="N205" s="24" t="s">
        <v>30</v>
      </c>
      <c r="O205" s="123" t="s">
        <v>112</v>
      </c>
    </row>
    <row r="206" ht="14.5" spans="12:15">
      <c r="L206" s="24" t="s">
        <v>358</v>
      </c>
      <c r="N206" s="24" t="s">
        <v>30</v>
      </c>
      <c r="O206" s="24" t="s">
        <v>31</v>
      </c>
    </row>
    <row r="207" ht="14.5" spans="12:15">
      <c r="L207" s="24" t="s">
        <v>359</v>
      </c>
      <c r="N207" s="24" t="s">
        <v>30</v>
      </c>
      <c r="O207" s="123" t="s">
        <v>112</v>
      </c>
    </row>
    <row r="208" ht="14.5" spans="12:15">
      <c r="L208" s="24" t="s">
        <v>360</v>
      </c>
      <c r="N208" s="24" t="s">
        <v>30</v>
      </c>
      <c r="O208" s="123" t="s">
        <v>112</v>
      </c>
    </row>
    <row r="209" ht="14.5" spans="12:15">
      <c r="L209" s="24" t="s">
        <v>361</v>
      </c>
      <c r="N209" s="24" t="s">
        <v>30</v>
      </c>
      <c r="O209" s="123" t="s">
        <v>112</v>
      </c>
    </row>
    <row r="210" ht="14.5" spans="12:15">
      <c r="L210" s="24" t="s">
        <v>362</v>
      </c>
      <c r="N210" s="24" t="s">
        <v>30</v>
      </c>
      <c r="O210" s="123" t="s">
        <v>112</v>
      </c>
    </row>
    <row r="211" ht="14.5" spans="12:15">
      <c r="L211" s="24" t="s">
        <v>363</v>
      </c>
      <c r="N211" s="24" t="s">
        <v>30</v>
      </c>
      <c r="O211" s="123" t="s">
        <v>112</v>
      </c>
    </row>
    <row r="212" ht="14.5" spans="12:15">
      <c r="L212" s="24" t="s">
        <v>364</v>
      </c>
      <c r="N212" s="24" t="s">
        <v>30</v>
      </c>
      <c r="O212" s="24" t="s">
        <v>31</v>
      </c>
    </row>
    <row r="213" ht="14.5" spans="12:15">
      <c r="L213" s="24" t="s">
        <v>365</v>
      </c>
      <c r="N213" s="24" t="s">
        <v>30</v>
      </c>
      <c r="O213" s="123" t="s">
        <v>112</v>
      </c>
    </row>
    <row r="214" ht="14.5" spans="12:15">
      <c r="L214" s="24" t="s">
        <v>366</v>
      </c>
      <c r="N214" s="24" t="s">
        <v>30</v>
      </c>
      <c r="O214" s="123" t="s">
        <v>112</v>
      </c>
    </row>
    <row r="215" ht="14.5" spans="12:15">
      <c r="L215" s="24" t="s">
        <v>367</v>
      </c>
      <c r="N215" s="24" t="s">
        <v>30</v>
      </c>
      <c r="O215" s="123" t="s">
        <v>112</v>
      </c>
    </row>
    <row r="216" ht="14.5" spans="12:15">
      <c r="L216" s="24" t="s">
        <v>368</v>
      </c>
      <c r="N216" s="24" t="s">
        <v>30</v>
      </c>
      <c r="O216" s="123" t="s">
        <v>112</v>
      </c>
    </row>
    <row r="217" ht="14.5" spans="12:15">
      <c r="L217" s="24" t="s">
        <v>369</v>
      </c>
      <c r="N217" s="24" t="s">
        <v>30</v>
      </c>
      <c r="O217" s="123" t="s">
        <v>112</v>
      </c>
    </row>
    <row r="218" ht="14.5" spans="12:15">
      <c r="L218" s="24" t="s">
        <v>370</v>
      </c>
      <c r="N218" s="24" t="s">
        <v>30</v>
      </c>
      <c r="O218" s="24" t="s">
        <v>31</v>
      </c>
    </row>
    <row r="219" ht="14.5" spans="12:15">
      <c r="L219" s="24" t="s">
        <v>371</v>
      </c>
      <c r="N219" s="24" t="s">
        <v>30</v>
      </c>
      <c r="O219" s="123" t="s">
        <v>112</v>
      </c>
    </row>
    <row r="220" ht="14.5" spans="12:15">
      <c r="L220" s="24" t="s">
        <v>372</v>
      </c>
      <c r="N220" s="24" t="s">
        <v>30</v>
      </c>
      <c r="O220" s="123" t="s">
        <v>112</v>
      </c>
    </row>
    <row r="221" ht="14.5" spans="12:15">
      <c r="L221" s="24" t="s">
        <v>373</v>
      </c>
      <c r="N221" s="24" t="s">
        <v>30</v>
      </c>
      <c r="O221" s="123" t="s">
        <v>112</v>
      </c>
    </row>
    <row r="222" ht="14.5" spans="12:15">
      <c r="L222" s="24" t="s">
        <v>374</v>
      </c>
      <c r="N222" s="24" t="s">
        <v>30</v>
      </c>
      <c r="O222" s="123" t="s">
        <v>112</v>
      </c>
    </row>
    <row r="223" ht="14.5" spans="12:15">
      <c r="L223" s="24" t="s">
        <v>375</v>
      </c>
      <c r="N223" s="24" t="s">
        <v>30</v>
      </c>
      <c r="O223" s="123" t="s">
        <v>112</v>
      </c>
    </row>
    <row r="224" ht="14.5" spans="11:19">
      <c r="K224" s="125" t="s">
        <v>376</v>
      </c>
      <c r="L224" s="126" t="s">
        <v>377</v>
      </c>
      <c r="M224" s="125" t="s">
        <v>378</v>
      </c>
      <c r="N224" s="125" t="s">
        <v>30</v>
      </c>
      <c r="O224" s="125" t="s">
        <v>112</v>
      </c>
      <c r="P224" s="125" t="s">
        <v>221</v>
      </c>
      <c r="Q224" s="128"/>
      <c r="R224" s="129" t="s">
        <v>379</v>
      </c>
      <c r="S224" s="130" t="s">
        <v>380</v>
      </c>
    </row>
    <row r="225" ht="14.5" spans="12:19">
      <c r="L225" s="125" t="s">
        <v>381</v>
      </c>
      <c r="M225" s="125"/>
      <c r="N225" s="125" t="s">
        <v>30</v>
      </c>
      <c r="O225" s="125" t="s">
        <v>112</v>
      </c>
      <c r="P225" s="125"/>
      <c r="Q225" s="128"/>
      <c r="R225" s="128"/>
      <c r="S225" s="128"/>
    </row>
    <row r="226" ht="14.5" spans="11:19">
      <c r="K226" s="125"/>
      <c r="L226" s="125" t="s">
        <v>382</v>
      </c>
      <c r="M226" s="125"/>
      <c r="N226" s="125" t="s">
        <v>30</v>
      </c>
      <c r="O226" s="125" t="s">
        <v>112</v>
      </c>
      <c r="P226" s="125"/>
      <c r="Q226" s="128"/>
      <c r="R226" s="128"/>
      <c r="S226" s="128"/>
    </row>
    <row r="227" ht="14.5" spans="11:19">
      <c r="K227" s="125"/>
      <c r="L227" s="125" t="s">
        <v>383</v>
      </c>
      <c r="M227" s="125"/>
      <c r="N227" s="125" t="s">
        <v>30</v>
      </c>
      <c r="O227" s="125" t="s">
        <v>112</v>
      </c>
      <c r="P227" s="125"/>
      <c r="Q227" s="128"/>
      <c r="R227" s="128"/>
      <c r="S227" s="128"/>
    </row>
    <row r="228" ht="14.5" spans="11:19">
      <c r="K228" s="125"/>
      <c r="L228" s="125" t="s">
        <v>384</v>
      </c>
      <c r="M228" s="125"/>
      <c r="N228" s="125" t="s">
        <v>30</v>
      </c>
      <c r="O228" s="125" t="s">
        <v>112</v>
      </c>
      <c r="P228" s="125"/>
      <c r="Q228" s="128"/>
      <c r="R228" s="128"/>
      <c r="S228" s="128"/>
    </row>
    <row r="229" ht="14.5" spans="11:19">
      <c r="K229" s="126" t="s">
        <v>385</v>
      </c>
      <c r="L229" s="125" t="s">
        <v>386</v>
      </c>
      <c r="M229" s="125"/>
      <c r="N229" s="125" t="s">
        <v>30</v>
      </c>
      <c r="O229" s="125" t="s">
        <v>112</v>
      </c>
      <c r="P229" s="125"/>
      <c r="Q229" s="128"/>
      <c r="R229" s="128"/>
      <c r="S229" s="128"/>
    </row>
    <row r="230" ht="14.5" spans="11:19">
      <c r="K230" s="126" t="s">
        <v>385</v>
      </c>
      <c r="L230" s="125" t="s">
        <v>387</v>
      </c>
      <c r="M230" s="125"/>
      <c r="N230" s="125" t="s">
        <v>30</v>
      </c>
      <c r="O230" s="125" t="s">
        <v>112</v>
      </c>
      <c r="P230" s="125"/>
      <c r="Q230" s="128"/>
      <c r="R230" s="128"/>
      <c r="S230" s="128"/>
    </row>
    <row r="231" ht="14.5" spans="11:19">
      <c r="K231" s="127"/>
      <c r="L231" s="127"/>
      <c r="M231" s="127"/>
      <c r="N231" s="127"/>
      <c r="O231" s="127"/>
      <c r="P231" s="127"/>
      <c r="Q231" s="128"/>
      <c r="R231" s="128"/>
      <c r="S231" s="128"/>
    </row>
    <row r="232" ht="14.5" spans="11:19">
      <c r="K232" s="127"/>
      <c r="L232" s="127"/>
      <c r="M232" s="127"/>
      <c r="N232" s="127"/>
      <c r="O232" s="127"/>
      <c r="P232" s="127"/>
      <c r="Q232" s="128"/>
      <c r="R232" s="128"/>
      <c r="S232" s="128"/>
    </row>
    <row r="233" ht="14.5" spans="11:19">
      <c r="K233" s="127"/>
      <c r="L233" s="127"/>
      <c r="M233" s="127"/>
      <c r="N233" s="127"/>
      <c r="O233" s="127"/>
      <c r="P233" s="127"/>
      <c r="Q233" s="128"/>
      <c r="R233" s="128"/>
      <c r="S233" s="128"/>
    </row>
    <row r="234" ht="14.5" spans="11:19">
      <c r="K234" s="127"/>
      <c r="L234" s="128"/>
      <c r="M234" s="128"/>
      <c r="N234" s="128"/>
      <c r="O234" s="128"/>
      <c r="P234" s="128"/>
      <c r="Q234" s="128"/>
      <c r="R234" s="128"/>
      <c r="S234" s="128"/>
    </row>
    <row r="235" spans="11:19">
      <c r="K235" s="128"/>
      <c r="L235" s="128"/>
      <c r="M235" s="128"/>
      <c r="N235" s="128"/>
      <c r="O235" s="128"/>
      <c r="P235" s="128"/>
      <c r="Q235" s="128"/>
      <c r="R235" s="128"/>
      <c r="S235" s="128"/>
    </row>
  </sheetData>
  <pageMargins left="0.75" right="0.75" top="1" bottom="1" header="0.5" footer="0.5"/>
  <pageSetup paperSize="1" orientation="portrait" horizontalDpi="300" verticalDpi="300"/>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54"/>
  <sheetViews>
    <sheetView topLeftCell="O12" workbookViewId="0">
      <selection activeCell="Y28" sqref="Y28"/>
    </sheetView>
  </sheetViews>
  <sheetFormatPr defaultColWidth="9" defaultRowHeight="12.5"/>
  <cols>
    <col min="1" max="1" width="8.72727272727273" customWidth="1"/>
    <col min="3" max="3" width="14" customWidth="1"/>
    <col min="4" max="4" width="9.45454545454546" customWidth="1"/>
    <col min="5" max="5" width="17.5454545454545" customWidth="1"/>
    <col min="6" max="12" width="5.45454545454545" customWidth="1"/>
    <col min="14" max="14" width="20.1818181818182" customWidth="1"/>
    <col min="18" max="18" width="11.1818181818182" customWidth="1"/>
    <col min="19" max="20" width="5.45454545454545" customWidth="1"/>
    <col min="21" max="24" width="4.45454545454545" customWidth="1"/>
    <col min="25" max="25" width="12.1818181818182" customWidth="1"/>
    <col min="27" max="27" width="14.1818181818182" customWidth="1"/>
    <col min="28" max="28" width="12.8181818181818"/>
  </cols>
  <sheetData>
    <row r="1" ht="14.5" spans="2:16">
      <c r="B1" s="24"/>
      <c r="C1" s="24"/>
      <c r="D1" s="24"/>
      <c r="E1" s="71" t="s">
        <v>388</v>
      </c>
      <c r="F1" s="24"/>
      <c r="G1" s="24"/>
      <c r="H1" s="24"/>
      <c r="I1" s="24"/>
      <c r="J1" s="24"/>
      <c r="K1" s="24"/>
      <c r="L1" s="24"/>
      <c r="M1" s="24"/>
      <c r="N1" s="24"/>
      <c r="O1" s="24"/>
      <c r="P1" s="112" t="s">
        <v>389</v>
      </c>
    </row>
    <row r="2" ht="15.25" spans="1:15">
      <c r="A2" s="24"/>
      <c r="B2" s="24"/>
      <c r="C2" s="72" t="s">
        <v>15</v>
      </c>
      <c r="D2" s="72" t="s">
        <v>390</v>
      </c>
      <c r="E2" s="72" t="s">
        <v>391</v>
      </c>
      <c r="F2" s="25" t="s">
        <v>392</v>
      </c>
      <c r="G2" s="25" t="s">
        <v>393</v>
      </c>
      <c r="H2" s="25" t="s">
        <v>394</v>
      </c>
      <c r="I2" s="25" t="s">
        <v>395</v>
      </c>
      <c r="J2" s="25" t="s">
        <v>396</v>
      </c>
      <c r="K2" s="25" t="s">
        <v>397</v>
      </c>
      <c r="L2" s="25" t="s">
        <v>398</v>
      </c>
      <c r="M2" s="24"/>
      <c r="N2" s="24"/>
      <c r="O2" s="24"/>
    </row>
    <row r="3" ht="14.5" spans="1:15">
      <c r="A3" s="33" t="s">
        <v>37</v>
      </c>
      <c r="B3" s="24"/>
      <c r="C3" s="24" t="s">
        <v>29</v>
      </c>
      <c r="D3" s="24" t="s">
        <v>220</v>
      </c>
      <c r="E3" s="24" t="s">
        <v>80</v>
      </c>
      <c r="F3" s="26">
        <f t="shared" ref="F3:F12" si="0">P16*AB16/F29/F42</f>
        <v>0.15852885225111</v>
      </c>
      <c r="G3" s="26">
        <f t="shared" ref="G3:G12" si="1">Q16*AC16/G29/G42</f>
        <v>0.570703868103995</v>
      </c>
      <c r="H3" s="26">
        <f t="shared" ref="H3:H12" si="2">R16*AD16/H29/H42</f>
        <v>0.919467343056436</v>
      </c>
      <c r="I3" s="26">
        <f t="shared" ref="I3:I12" si="3">S16*AE16/I29/I42</f>
        <v>0.0634115409004439</v>
      </c>
      <c r="J3" s="26">
        <f t="shared" ref="J3:J12" si="4">T16*AF16/J29/J42</f>
        <v>0.15852885225111</v>
      </c>
      <c r="K3" s="26">
        <f t="shared" ref="K3:K12" si="5">U16*AG16/K29/K42</f>
        <v>0.412175015852885</v>
      </c>
      <c r="L3" s="26">
        <f t="shared" ref="L3:L12" si="6">V16*AH16/L29/L42</f>
        <v>0.317057704502219</v>
      </c>
      <c r="M3" s="73"/>
      <c r="N3" s="73" t="s">
        <v>399</v>
      </c>
      <c r="O3" s="73"/>
    </row>
    <row r="4" ht="14.5" spans="1:15">
      <c r="A4" s="33" t="s">
        <v>37</v>
      </c>
      <c r="B4" s="24"/>
      <c r="C4" s="24" t="s">
        <v>36</v>
      </c>
      <c r="D4" s="24" t="s">
        <v>220</v>
      </c>
      <c r="E4" s="24" t="s">
        <v>84</v>
      </c>
      <c r="F4" s="26">
        <f t="shared" si="0"/>
        <v>0.538998097653773</v>
      </c>
      <c r="G4" s="26">
        <f t="shared" si="1"/>
        <v>1.99746353836398</v>
      </c>
      <c r="H4" s="26">
        <f t="shared" si="2"/>
        <v>3.45592897907419</v>
      </c>
      <c r="I4" s="26">
        <f t="shared" si="3"/>
        <v>0.285351934051997</v>
      </c>
      <c r="J4" s="26">
        <f t="shared" si="4"/>
        <v>0.412175015852885</v>
      </c>
      <c r="K4" s="26">
        <f t="shared" si="5"/>
        <v>1.42675967025999</v>
      </c>
      <c r="L4" s="26">
        <f t="shared" si="6"/>
        <v>1.17311350665821</v>
      </c>
      <c r="M4" s="73"/>
      <c r="N4" s="73" t="s">
        <v>400</v>
      </c>
      <c r="O4" s="73"/>
    </row>
    <row r="5" ht="14.5" spans="1:15">
      <c r="A5" s="33" t="s">
        <v>37</v>
      </c>
      <c r="B5" s="24"/>
      <c r="C5" s="24" t="s">
        <v>41</v>
      </c>
      <c r="D5" s="24" t="s">
        <v>220</v>
      </c>
      <c r="E5" s="24" t="s">
        <v>87</v>
      </c>
      <c r="F5" s="26">
        <f t="shared" si="0"/>
        <v>0.126823081800888</v>
      </c>
      <c r="G5" s="26">
        <f t="shared" si="1"/>
        <v>0.380469245402663</v>
      </c>
      <c r="H5" s="26">
        <f t="shared" si="2"/>
        <v>0.570703868103995</v>
      </c>
      <c r="I5" s="26">
        <f t="shared" si="3"/>
        <v>0.0634115409004439</v>
      </c>
      <c r="J5" s="26">
        <f t="shared" si="4"/>
        <v>0.15852885225111</v>
      </c>
      <c r="K5" s="26">
        <f t="shared" si="5"/>
        <v>0.317057704502219</v>
      </c>
      <c r="L5" s="26">
        <f t="shared" si="6"/>
        <v>0.221940393151554</v>
      </c>
      <c r="M5" s="73"/>
      <c r="N5" s="27" t="s">
        <v>401</v>
      </c>
      <c r="O5" s="73"/>
    </row>
    <row r="6" ht="14.5" spans="1:15">
      <c r="A6" s="33" t="s">
        <v>37</v>
      </c>
      <c r="B6" s="24"/>
      <c r="C6" s="24" t="s">
        <v>46</v>
      </c>
      <c r="D6" s="24" t="s">
        <v>220</v>
      </c>
      <c r="E6" s="24" t="s">
        <v>90</v>
      </c>
      <c r="F6" s="26">
        <f t="shared" si="0"/>
        <v>0.0634115409004439</v>
      </c>
      <c r="G6" s="26">
        <f t="shared" si="1"/>
        <v>0.285351934051997</v>
      </c>
      <c r="H6" s="26">
        <f t="shared" si="2"/>
        <v>0.380469245402663</v>
      </c>
      <c r="I6" s="26">
        <f t="shared" si="3"/>
        <v>0.0317057704502219</v>
      </c>
      <c r="J6" s="26">
        <f t="shared" si="4"/>
        <v>0.0317057704502219</v>
      </c>
      <c r="K6" s="26">
        <f t="shared" si="5"/>
        <v>0.15852885225111</v>
      </c>
      <c r="L6" s="26">
        <f t="shared" si="6"/>
        <v>0.0951173113506658</v>
      </c>
      <c r="M6" s="73"/>
      <c r="N6" s="27" t="s">
        <v>402</v>
      </c>
      <c r="O6" s="73"/>
    </row>
    <row r="7" ht="14.5" spans="1:15">
      <c r="A7" s="33" t="s">
        <v>37</v>
      </c>
      <c r="B7" s="24"/>
      <c r="C7" s="24" t="s">
        <v>50</v>
      </c>
      <c r="D7" s="24" t="s">
        <v>220</v>
      </c>
      <c r="E7" s="24" t="s">
        <v>93</v>
      </c>
      <c r="F7" s="26">
        <f t="shared" si="0"/>
        <v>1.04629042485732</v>
      </c>
      <c r="G7" s="26">
        <f t="shared" si="1"/>
        <v>4.69245402663285</v>
      </c>
      <c r="H7" s="26">
        <f t="shared" si="2"/>
        <v>8.21179454660748</v>
      </c>
      <c r="I7" s="26">
        <f t="shared" si="3"/>
        <v>0.570703868103995</v>
      </c>
      <c r="J7" s="26">
        <f t="shared" si="4"/>
        <v>0.697526949904883</v>
      </c>
      <c r="K7" s="26">
        <f t="shared" si="5"/>
        <v>2.40963855421687</v>
      </c>
      <c r="L7" s="26">
        <f t="shared" si="6"/>
        <v>2.06087507926443</v>
      </c>
      <c r="M7" s="73"/>
      <c r="N7" s="27" t="s">
        <v>403</v>
      </c>
      <c r="O7" s="24"/>
    </row>
    <row r="8" ht="14.5" spans="1:14">
      <c r="A8" s="33" t="s">
        <v>37</v>
      </c>
      <c r="B8" s="24"/>
      <c r="C8" s="24" t="s">
        <v>55</v>
      </c>
      <c r="D8" s="24" t="s">
        <v>220</v>
      </c>
      <c r="E8" s="24" t="s">
        <v>96</v>
      </c>
      <c r="F8" s="26">
        <f t="shared" si="0"/>
        <v>0.443880786303107</v>
      </c>
      <c r="G8" s="26">
        <f t="shared" si="1"/>
        <v>1.42675967025999</v>
      </c>
      <c r="H8" s="26">
        <f t="shared" si="2"/>
        <v>2.21940393151554</v>
      </c>
      <c r="I8" s="26">
        <f t="shared" si="3"/>
        <v>0.190234622701332</v>
      </c>
      <c r="J8" s="26">
        <f t="shared" si="4"/>
        <v>0.317057704502219</v>
      </c>
      <c r="K8" s="26">
        <f t="shared" si="5"/>
        <v>0.82435003170577</v>
      </c>
      <c r="L8" s="26">
        <f t="shared" si="6"/>
        <v>0.697526949904883</v>
      </c>
      <c r="M8" s="73"/>
      <c r="N8" s="27" t="s">
        <v>404</v>
      </c>
    </row>
    <row r="9" ht="14.5" spans="1:14">
      <c r="A9" s="33" t="s">
        <v>37</v>
      </c>
      <c r="B9" s="24"/>
      <c r="C9" s="24" t="s">
        <v>58</v>
      </c>
      <c r="D9" s="24" t="s">
        <v>220</v>
      </c>
      <c r="E9" s="24" t="s">
        <v>99</v>
      </c>
      <c r="F9" s="26">
        <f t="shared" si="0"/>
        <v>0.538998097653773</v>
      </c>
      <c r="G9" s="26">
        <f t="shared" si="1"/>
        <v>2.0291693088142</v>
      </c>
      <c r="H9" s="26">
        <f t="shared" si="2"/>
        <v>3.10716550412175</v>
      </c>
      <c r="I9" s="26">
        <f t="shared" si="3"/>
        <v>0.221940393151554</v>
      </c>
      <c r="J9" s="26">
        <f t="shared" si="4"/>
        <v>0.380469245402663</v>
      </c>
      <c r="K9" s="26">
        <f t="shared" si="5"/>
        <v>0.919467343056436</v>
      </c>
      <c r="L9" s="26">
        <f t="shared" si="6"/>
        <v>1.26823081800888</v>
      </c>
      <c r="M9" s="73"/>
      <c r="N9" s="27" t="s">
        <v>405</v>
      </c>
    </row>
    <row r="10" ht="14.5" spans="1:14">
      <c r="A10" s="33" t="s">
        <v>37</v>
      </c>
      <c r="B10" s="24"/>
      <c r="C10" s="24" t="s">
        <v>62</v>
      </c>
      <c r="D10" s="24" t="s">
        <v>220</v>
      </c>
      <c r="E10" s="24" t="s">
        <v>101</v>
      </c>
      <c r="F10" s="26">
        <f t="shared" si="0"/>
        <v>0.0634115409004439</v>
      </c>
      <c r="G10" s="26">
        <f t="shared" si="1"/>
        <v>0.348763474952441</v>
      </c>
      <c r="H10" s="26">
        <f t="shared" si="2"/>
        <v>0.380469245402663</v>
      </c>
      <c r="I10" s="26">
        <f t="shared" si="3"/>
        <v>0.0317057704502219</v>
      </c>
      <c r="J10" s="26">
        <f t="shared" si="4"/>
        <v>0.0317057704502219</v>
      </c>
      <c r="K10" s="26">
        <f t="shared" si="5"/>
        <v>0.15852885225111</v>
      </c>
      <c r="L10" s="26">
        <f t="shared" si="6"/>
        <v>0.190234622701332</v>
      </c>
      <c r="M10" s="73"/>
      <c r="N10" s="27" t="s">
        <v>406</v>
      </c>
    </row>
    <row r="11" ht="14.5" spans="1:14">
      <c r="A11" s="33" t="s">
        <v>37</v>
      </c>
      <c r="B11" s="24"/>
      <c r="C11" s="24" t="s">
        <v>66</v>
      </c>
      <c r="D11" s="24" t="s">
        <v>220</v>
      </c>
      <c r="E11" s="24" t="s">
        <v>104</v>
      </c>
      <c r="F11" s="26">
        <f t="shared" si="0"/>
        <v>0.221940393151554</v>
      </c>
      <c r="G11" s="26">
        <f t="shared" si="1"/>
        <v>0.82435003170577</v>
      </c>
      <c r="H11" s="26">
        <f t="shared" si="2"/>
        <v>1.07799619530755</v>
      </c>
      <c r="I11" s="26">
        <f t="shared" si="3"/>
        <v>0.0951173113506658</v>
      </c>
      <c r="J11" s="26">
        <f t="shared" si="4"/>
        <v>0.126823081800888</v>
      </c>
      <c r="K11" s="26">
        <f t="shared" si="5"/>
        <v>0.634115409004439</v>
      </c>
      <c r="L11" s="26">
        <f t="shared" si="6"/>
        <v>0.602409638554217</v>
      </c>
      <c r="M11" s="73"/>
      <c r="N11" s="27" t="s">
        <v>407</v>
      </c>
    </row>
    <row r="12" ht="14.5" spans="1:34">
      <c r="A12" s="33" t="s">
        <v>37</v>
      </c>
      <c r="B12" s="24"/>
      <c r="C12" s="24" t="s">
        <v>71</v>
      </c>
      <c r="D12" s="24" t="s">
        <v>220</v>
      </c>
      <c r="E12" s="24" t="s">
        <v>107</v>
      </c>
      <c r="F12" s="26">
        <f t="shared" si="0"/>
        <v>0.0634115409004439</v>
      </c>
      <c r="G12" s="26">
        <f t="shared" si="1"/>
        <v>0.15852885225111</v>
      </c>
      <c r="H12" s="26">
        <f t="shared" si="2"/>
        <v>0.285351934051997</v>
      </c>
      <c r="I12" s="26">
        <f t="shared" si="3"/>
        <v>0.0317057704502219</v>
      </c>
      <c r="J12" s="26">
        <f t="shared" si="4"/>
        <v>0.0317057704502219</v>
      </c>
      <c r="K12" s="26">
        <f t="shared" si="5"/>
        <v>0.126823081800888</v>
      </c>
      <c r="L12" s="26">
        <f t="shared" si="6"/>
        <v>0.0951173113506658</v>
      </c>
      <c r="M12" s="73"/>
      <c r="N12" s="73" t="s">
        <v>408</v>
      </c>
      <c r="AB12" s="63" t="s">
        <v>409</v>
      </c>
      <c r="AC12" s="63"/>
      <c r="AD12" s="63"/>
      <c r="AE12" s="63"/>
      <c r="AF12" s="63"/>
      <c r="AG12" s="63"/>
      <c r="AH12" s="63"/>
    </row>
    <row r="13" ht="14.5" spans="1:14">
      <c r="A13" s="33"/>
      <c r="B13" s="24"/>
      <c r="C13" s="24"/>
      <c r="D13" s="24"/>
      <c r="E13" s="24"/>
      <c r="F13" s="26"/>
      <c r="G13" s="26"/>
      <c r="H13" s="26"/>
      <c r="I13" s="26"/>
      <c r="J13" s="26"/>
      <c r="K13" s="26"/>
      <c r="L13" s="26"/>
      <c r="M13" s="73"/>
      <c r="N13" s="73"/>
    </row>
    <row r="14" ht="14.5" spans="1:34">
      <c r="A14" s="24"/>
      <c r="B14" s="24"/>
      <c r="C14" s="24"/>
      <c r="D14" s="24"/>
      <c r="E14" s="71" t="s">
        <v>410</v>
      </c>
      <c r="F14" s="24"/>
      <c r="G14" s="24"/>
      <c r="H14" s="24"/>
      <c r="I14" s="24"/>
      <c r="J14" s="24"/>
      <c r="K14" s="24"/>
      <c r="L14" s="24"/>
      <c r="M14" s="73"/>
      <c r="N14" s="73"/>
      <c r="P14" s="113" t="s">
        <v>411</v>
      </c>
      <c r="Q14" s="113"/>
      <c r="R14" s="113"/>
      <c r="S14" s="113"/>
      <c r="T14" s="113"/>
      <c r="U14" s="113"/>
      <c r="V14" s="113"/>
      <c r="Y14" s="102"/>
      <c r="Z14" s="102"/>
      <c r="AA14" s="103" t="s">
        <v>412</v>
      </c>
      <c r="AB14" s="102"/>
      <c r="AC14" s="102"/>
      <c r="AD14" s="102"/>
      <c r="AE14" s="102"/>
      <c r="AF14" s="102"/>
      <c r="AG14" s="102"/>
      <c r="AH14" s="102"/>
    </row>
    <row r="15" ht="15.25" spans="1:34">
      <c r="A15" s="24"/>
      <c r="B15" s="24"/>
      <c r="C15" s="72" t="s">
        <v>15</v>
      </c>
      <c r="D15" s="72" t="s">
        <v>390</v>
      </c>
      <c r="E15" s="72" t="s">
        <v>7</v>
      </c>
      <c r="F15" s="25" t="s">
        <v>392</v>
      </c>
      <c r="G15" s="25" t="s">
        <v>393</v>
      </c>
      <c r="H15" s="25" t="s">
        <v>394</v>
      </c>
      <c r="I15" s="25" t="s">
        <v>395</v>
      </c>
      <c r="J15" s="25" t="s">
        <v>396</v>
      </c>
      <c r="K15" s="25" t="s">
        <v>397</v>
      </c>
      <c r="L15" s="25" t="s">
        <v>398</v>
      </c>
      <c r="Q15" s="114"/>
      <c r="R15" s="114"/>
      <c r="S15" s="114"/>
      <c r="T15" s="114"/>
      <c r="U15" s="114"/>
      <c r="V15" s="114"/>
      <c r="W15" s="73"/>
      <c r="X15" s="73"/>
      <c r="Y15" s="78" t="s">
        <v>7</v>
      </c>
      <c r="Z15" s="78" t="s">
        <v>413</v>
      </c>
      <c r="AA15" s="83">
        <v>2020</v>
      </c>
      <c r="AB15" s="115" t="s">
        <v>392</v>
      </c>
      <c r="AC15" s="115" t="s">
        <v>393</v>
      </c>
      <c r="AD15" s="115" t="s">
        <v>394</v>
      </c>
      <c r="AE15" s="115" t="s">
        <v>395</v>
      </c>
      <c r="AF15" s="115" t="s">
        <v>396</v>
      </c>
      <c r="AG15" s="115" t="s">
        <v>397</v>
      </c>
      <c r="AH15" s="115" t="s">
        <v>398</v>
      </c>
    </row>
    <row r="16" ht="14.5" spans="1:34">
      <c r="A16" s="33" t="s">
        <v>37</v>
      </c>
      <c r="B16" s="24"/>
      <c r="C16" s="24" t="s">
        <v>29</v>
      </c>
      <c r="D16" s="24" t="s">
        <v>220</v>
      </c>
      <c r="E16" s="24" t="s">
        <v>80</v>
      </c>
      <c r="F16" s="111">
        <v>1</v>
      </c>
      <c r="G16" s="111">
        <v>1</v>
      </c>
      <c r="H16" s="111">
        <v>1</v>
      </c>
      <c r="I16" s="111">
        <v>1</v>
      </c>
      <c r="J16" s="111">
        <v>1</v>
      </c>
      <c r="K16" s="111">
        <v>1</v>
      </c>
      <c r="L16" s="111">
        <v>1</v>
      </c>
      <c r="P16" s="26">
        <v>1</v>
      </c>
      <c r="Q16" s="26">
        <v>1</v>
      </c>
      <c r="R16" s="26">
        <v>1</v>
      </c>
      <c r="S16" s="26">
        <v>1</v>
      </c>
      <c r="T16" s="26">
        <v>1</v>
      </c>
      <c r="U16" s="26">
        <v>1</v>
      </c>
      <c r="V16" s="26">
        <v>1</v>
      </c>
      <c r="W16" s="75"/>
      <c r="X16" s="73"/>
      <c r="Y16" s="107" t="s">
        <v>80</v>
      </c>
      <c r="Z16" s="105" t="s">
        <v>30</v>
      </c>
      <c r="AA16" s="102"/>
      <c r="AB16" s="106">
        <f>ENERGY_CONSUME_SPLIT!E40</f>
        <v>0.5</v>
      </c>
      <c r="AC16" s="106">
        <f>ENERGY_CONSUME_SPLIT!F40</f>
        <v>1.8</v>
      </c>
      <c r="AD16" s="106">
        <f>ENERGY_CONSUME_SPLIT!G40</f>
        <v>2.9</v>
      </c>
      <c r="AE16" s="106">
        <f>ENERGY_CONSUME_SPLIT!H40</f>
        <v>0.2</v>
      </c>
      <c r="AF16" s="106">
        <f>ENERGY_CONSUME_SPLIT!I40</f>
        <v>0.5</v>
      </c>
      <c r="AG16" s="106">
        <f>ENERGY_CONSUME_SPLIT!J40</f>
        <v>1.3</v>
      </c>
      <c r="AH16" s="106">
        <f>ENERGY_CONSUME_SPLIT!K40</f>
        <v>1</v>
      </c>
    </row>
    <row r="17" ht="14.5" spans="1:34">
      <c r="A17" s="33" t="s">
        <v>37</v>
      </c>
      <c r="B17" s="24"/>
      <c r="C17" s="24" t="s">
        <v>36</v>
      </c>
      <c r="D17" s="24" t="s">
        <v>220</v>
      </c>
      <c r="E17" s="24" t="s">
        <v>84</v>
      </c>
      <c r="F17" s="111">
        <v>1</v>
      </c>
      <c r="G17" s="111">
        <v>1</v>
      </c>
      <c r="H17" s="111">
        <v>1</v>
      </c>
      <c r="I17" s="111">
        <v>1</v>
      </c>
      <c r="J17" s="111">
        <v>1</v>
      </c>
      <c r="K17" s="111">
        <v>1</v>
      </c>
      <c r="L17" s="111">
        <v>1</v>
      </c>
      <c r="P17" s="26">
        <v>1</v>
      </c>
      <c r="Q17" s="26">
        <v>1</v>
      </c>
      <c r="R17" s="26">
        <v>1</v>
      </c>
      <c r="S17" s="26">
        <v>1</v>
      </c>
      <c r="T17" s="26">
        <v>1</v>
      </c>
      <c r="U17" s="26">
        <v>1</v>
      </c>
      <c r="V17" s="26">
        <v>1</v>
      </c>
      <c r="W17" s="75"/>
      <c r="X17" s="73"/>
      <c r="Y17" s="107" t="s">
        <v>84</v>
      </c>
      <c r="Z17" s="105" t="s">
        <v>30</v>
      </c>
      <c r="AA17" s="102"/>
      <c r="AB17" s="106">
        <f>ENERGY_CONSUME_SPLIT!Q40</f>
        <v>1.7</v>
      </c>
      <c r="AC17" s="106">
        <f>ENERGY_CONSUME_SPLIT!R40</f>
        <v>6.3</v>
      </c>
      <c r="AD17" s="106">
        <f>ENERGY_CONSUME_SPLIT!S40</f>
        <v>10.9</v>
      </c>
      <c r="AE17" s="106">
        <f>ENERGY_CONSUME_SPLIT!T40</f>
        <v>0.9</v>
      </c>
      <c r="AF17" s="106">
        <f>ENERGY_CONSUME_SPLIT!U40</f>
        <v>1.3</v>
      </c>
      <c r="AG17" s="106">
        <f>ENERGY_CONSUME_SPLIT!V40</f>
        <v>4.5</v>
      </c>
      <c r="AH17" s="106">
        <f>ENERGY_CONSUME_SPLIT!W40</f>
        <v>3.7</v>
      </c>
    </row>
    <row r="18" ht="14.5" spans="1:34">
      <c r="A18" s="33" t="s">
        <v>37</v>
      </c>
      <c r="B18" s="24"/>
      <c r="C18" s="24" t="s">
        <v>41</v>
      </c>
      <c r="D18" s="24" t="s">
        <v>220</v>
      </c>
      <c r="E18" s="24" t="s">
        <v>87</v>
      </c>
      <c r="F18" s="111">
        <v>1</v>
      </c>
      <c r="G18" s="111">
        <v>1</v>
      </c>
      <c r="H18" s="111">
        <v>1</v>
      </c>
      <c r="I18" s="111">
        <v>1</v>
      </c>
      <c r="J18" s="111">
        <v>1</v>
      </c>
      <c r="K18" s="111">
        <v>1</v>
      </c>
      <c r="L18" s="111">
        <v>1</v>
      </c>
      <c r="P18" s="26">
        <v>1</v>
      </c>
      <c r="Q18" s="26">
        <v>1</v>
      </c>
      <c r="R18" s="26">
        <v>1</v>
      </c>
      <c r="S18" s="26">
        <v>1</v>
      </c>
      <c r="T18" s="26">
        <v>1</v>
      </c>
      <c r="U18" s="26">
        <v>1</v>
      </c>
      <c r="V18" s="26">
        <v>1</v>
      </c>
      <c r="W18" s="76"/>
      <c r="X18" s="24"/>
      <c r="Y18" s="107" t="s">
        <v>87</v>
      </c>
      <c r="Z18" s="105" t="s">
        <v>30</v>
      </c>
      <c r="AA18" s="102"/>
      <c r="AB18" s="106">
        <f>ENERGY_CONSUME_SPLIT!AC40</f>
        <v>0.4</v>
      </c>
      <c r="AC18" s="106">
        <f>ENERGY_CONSUME_SPLIT!AD40</f>
        <v>1.2</v>
      </c>
      <c r="AD18" s="106">
        <f>ENERGY_CONSUME_SPLIT!AE40</f>
        <v>1.8</v>
      </c>
      <c r="AE18" s="106">
        <f>ENERGY_CONSUME_SPLIT!AF40</f>
        <v>0.2</v>
      </c>
      <c r="AF18" s="106">
        <f>ENERGY_CONSUME_SPLIT!AG40</f>
        <v>0.5</v>
      </c>
      <c r="AG18" s="106">
        <f>ENERGY_CONSUME_SPLIT!AH40</f>
        <v>1</v>
      </c>
      <c r="AH18" s="106">
        <f>ENERGY_CONSUME_SPLIT!AI40</f>
        <v>0.7</v>
      </c>
    </row>
    <row r="19" ht="14.5" spans="1:34">
      <c r="A19" s="33" t="s">
        <v>37</v>
      </c>
      <c r="B19" s="24"/>
      <c r="C19" s="24" t="s">
        <v>46</v>
      </c>
      <c r="D19" s="24" t="s">
        <v>220</v>
      </c>
      <c r="E19" s="24" t="s">
        <v>90</v>
      </c>
      <c r="F19" s="111">
        <v>1</v>
      </c>
      <c r="G19" s="111">
        <v>1</v>
      </c>
      <c r="H19" s="111">
        <v>1</v>
      </c>
      <c r="I19" s="111">
        <v>1</v>
      </c>
      <c r="J19" s="111">
        <v>1</v>
      </c>
      <c r="K19" s="111">
        <v>1</v>
      </c>
      <c r="L19" s="111">
        <v>1</v>
      </c>
      <c r="P19" s="26">
        <v>1</v>
      </c>
      <c r="Q19" s="26">
        <v>1</v>
      </c>
      <c r="R19" s="26">
        <v>1</v>
      </c>
      <c r="S19" s="26">
        <v>1</v>
      </c>
      <c r="T19" s="26">
        <v>1</v>
      </c>
      <c r="U19" s="26">
        <v>1</v>
      </c>
      <c r="V19" s="26">
        <v>1</v>
      </c>
      <c r="W19" s="76"/>
      <c r="X19" s="24"/>
      <c r="Y19" s="107" t="s">
        <v>90</v>
      </c>
      <c r="Z19" s="105" t="s">
        <v>30</v>
      </c>
      <c r="AA19" s="102"/>
      <c r="AB19" s="106">
        <f>ENERGY_CONSUME_SPLIT!AO40</f>
        <v>0.2</v>
      </c>
      <c r="AC19" s="106">
        <f>ENERGY_CONSUME_SPLIT!AP40</f>
        <v>0.9</v>
      </c>
      <c r="AD19" s="106">
        <f>ENERGY_CONSUME_SPLIT!AQ40</f>
        <v>1.2</v>
      </c>
      <c r="AE19" s="106">
        <f>ENERGY_CONSUME_SPLIT!AR40</f>
        <v>0.1</v>
      </c>
      <c r="AF19" s="106">
        <f>ENERGY_CONSUME_SPLIT!AS40</f>
        <v>0.1</v>
      </c>
      <c r="AG19" s="106">
        <f>ENERGY_CONSUME_SPLIT!AT40</f>
        <v>0.5</v>
      </c>
      <c r="AH19" s="106">
        <f>ENERGY_CONSUME_SPLIT!AU40</f>
        <v>0.3</v>
      </c>
    </row>
    <row r="20" ht="14.5" spans="1:34">
      <c r="A20" s="33" t="s">
        <v>37</v>
      </c>
      <c r="B20" s="24"/>
      <c r="C20" s="24" t="s">
        <v>50</v>
      </c>
      <c r="D20" s="24" t="s">
        <v>220</v>
      </c>
      <c r="E20" s="24" t="s">
        <v>93</v>
      </c>
      <c r="F20" s="111">
        <v>1</v>
      </c>
      <c r="G20" s="111">
        <v>1</v>
      </c>
      <c r="H20" s="111">
        <v>1</v>
      </c>
      <c r="I20" s="111">
        <v>1</v>
      </c>
      <c r="J20" s="111">
        <v>1</v>
      </c>
      <c r="K20" s="111">
        <v>1</v>
      </c>
      <c r="L20" s="111">
        <v>1</v>
      </c>
      <c r="P20" s="26">
        <v>1</v>
      </c>
      <c r="Q20" s="26">
        <v>1</v>
      </c>
      <c r="R20" s="26">
        <v>1</v>
      </c>
      <c r="S20" s="26">
        <v>1</v>
      </c>
      <c r="T20" s="26">
        <v>1</v>
      </c>
      <c r="U20" s="26">
        <v>1</v>
      </c>
      <c r="V20" s="26">
        <v>1</v>
      </c>
      <c r="W20" s="76"/>
      <c r="X20" s="24"/>
      <c r="Y20" s="107" t="s">
        <v>93</v>
      </c>
      <c r="Z20" s="105" t="s">
        <v>30</v>
      </c>
      <c r="AA20" s="102"/>
      <c r="AB20" s="106">
        <f>ENERGY_CONSUME_SPLIT!BA40</f>
        <v>3.3</v>
      </c>
      <c r="AC20" s="106">
        <f>ENERGY_CONSUME_SPLIT!BB40</f>
        <v>14.8</v>
      </c>
      <c r="AD20" s="106">
        <f>ENERGY_CONSUME_SPLIT!BC40</f>
        <v>25.9</v>
      </c>
      <c r="AE20" s="106">
        <f>ENERGY_CONSUME_SPLIT!BD40</f>
        <v>1.8</v>
      </c>
      <c r="AF20" s="106">
        <f>ENERGY_CONSUME_SPLIT!BE40</f>
        <v>2.2</v>
      </c>
      <c r="AG20" s="106">
        <f>ENERGY_CONSUME_SPLIT!BF40</f>
        <v>7.6</v>
      </c>
      <c r="AH20" s="106">
        <f>ENERGY_CONSUME_SPLIT!BG40</f>
        <v>6.5</v>
      </c>
    </row>
    <row r="21" ht="14.5" spans="1:34">
      <c r="A21" s="33" t="s">
        <v>37</v>
      </c>
      <c r="B21" s="24"/>
      <c r="C21" s="24" t="s">
        <v>55</v>
      </c>
      <c r="D21" s="24" t="s">
        <v>220</v>
      </c>
      <c r="E21" s="24" t="s">
        <v>96</v>
      </c>
      <c r="F21" s="111">
        <v>1</v>
      </c>
      <c r="G21" s="111">
        <v>1</v>
      </c>
      <c r="H21" s="111">
        <v>1</v>
      </c>
      <c r="I21" s="111">
        <v>1</v>
      </c>
      <c r="J21" s="111">
        <v>1</v>
      </c>
      <c r="K21" s="111">
        <v>1</v>
      </c>
      <c r="L21" s="111">
        <v>1</v>
      </c>
      <c r="P21" s="26">
        <v>1</v>
      </c>
      <c r="Q21" s="26">
        <v>1</v>
      </c>
      <c r="R21" s="26">
        <v>1</v>
      </c>
      <c r="S21" s="26">
        <v>1</v>
      </c>
      <c r="T21" s="26">
        <v>1</v>
      </c>
      <c r="U21" s="26">
        <v>1</v>
      </c>
      <c r="V21" s="26">
        <v>1</v>
      </c>
      <c r="W21" s="76"/>
      <c r="X21" s="24"/>
      <c r="Y21" s="107" t="s">
        <v>96</v>
      </c>
      <c r="Z21" s="105" t="s">
        <v>30</v>
      </c>
      <c r="AA21" s="102"/>
      <c r="AB21" s="106">
        <f>ENERGY_CONSUME_SPLIT!BM40</f>
        <v>1.4</v>
      </c>
      <c r="AC21" s="106">
        <f>ENERGY_CONSUME_SPLIT!BN40</f>
        <v>4.5</v>
      </c>
      <c r="AD21" s="106">
        <f>ENERGY_CONSUME_SPLIT!BO40</f>
        <v>7</v>
      </c>
      <c r="AE21" s="106">
        <f>ENERGY_CONSUME_SPLIT!BP40</f>
        <v>0.6</v>
      </c>
      <c r="AF21" s="106">
        <f>ENERGY_CONSUME_SPLIT!BQ40</f>
        <v>1</v>
      </c>
      <c r="AG21" s="106">
        <f>ENERGY_CONSUME_SPLIT!BR40</f>
        <v>2.6</v>
      </c>
      <c r="AH21" s="106">
        <f>ENERGY_CONSUME_SPLIT!BS40</f>
        <v>2.2</v>
      </c>
    </row>
    <row r="22" ht="14.5" spans="1:34">
      <c r="A22" s="33" t="s">
        <v>37</v>
      </c>
      <c r="B22" s="24"/>
      <c r="C22" s="24" t="s">
        <v>58</v>
      </c>
      <c r="D22" s="24" t="s">
        <v>220</v>
      </c>
      <c r="E22" s="24" t="s">
        <v>99</v>
      </c>
      <c r="F22" s="111">
        <v>1</v>
      </c>
      <c r="G22" s="111">
        <v>1</v>
      </c>
      <c r="H22" s="111">
        <v>1</v>
      </c>
      <c r="I22" s="111">
        <v>1</v>
      </c>
      <c r="J22" s="111">
        <v>1</v>
      </c>
      <c r="K22" s="111">
        <v>1</v>
      </c>
      <c r="L22" s="111">
        <v>1</v>
      </c>
      <c r="P22" s="26">
        <v>1</v>
      </c>
      <c r="Q22" s="26">
        <v>1</v>
      </c>
      <c r="R22" s="26">
        <v>1</v>
      </c>
      <c r="S22" s="26">
        <v>1</v>
      </c>
      <c r="T22" s="26">
        <v>1</v>
      </c>
      <c r="U22" s="26">
        <v>1</v>
      </c>
      <c r="V22" s="26">
        <v>1</v>
      </c>
      <c r="W22" s="76"/>
      <c r="Y22" s="107" t="s">
        <v>99</v>
      </c>
      <c r="Z22" s="105" t="s">
        <v>30</v>
      </c>
      <c r="AA22" s="102"/>
      <c r="AB22" s="106">
        <f>ENERGY_CONSUME_SPLIT!BY40</f>
        <v>1.7</v>
      </c>
      <c r="AC22" s="106">
        <f>ENERGY_CONSUME_SPLIT!BZ40</f>
        <v>6.4</v>
      </c>
      <c r="AD22" s="106">
        <f>ENERGY_CONSUME_SPLIT!CA40</f>
        <v>9.8</v>
      </c>
      <c r="AE22" s="106">
        <f>ENERGY_CONSUME_SPLIT!CB40</f>
        <v>0.7</v>
      </c>
      <c r="AF22" s="106">
        <f>ENERGY_CONSUME_SPLIT!CC40</f>
        <v>1.2</v>
      </c>
      <c r="AG22" s="106">
        <f>ENERGY_CONSUME_SPLIT!CD40</f>
        <v>2.9</v>
      </c>
      <c r="AH22" s="106">
        <f>ENERGY_CONSUME_SPLIT!CE40</f>
        <v>4</v>
      </c>
    </row>
    <row r="23" ht="14.5" spans="1:34">
      <c r="A23" s="33" t="s">
        <v>37</v>
      </c>
      <c r="B23" s="24"/>
      <c r="C23" s="24" t="s">
        <v>62</v>
      </c>
      <c r="D23" s="24" t="s">
        <v>220</v>
      </c>
      <c r="E23" s="24" t="s">
        <v>101</v>
      </c>
      <c r="F23" s="111">
        <v>1</v>
      </c>
      <c r="G23" s="111">
        <v>1</v>
      </c>
      <c r="H23" s="111">
        <v>1</v>
      </c>
      <c r="I23" s="111">
        <v>1</v>
      </c>
      <c r="J23" s="111">
        <v>1</v>
      </c>
      <c r="K23" s="111">
        <v>1</v>
      </c>
      <c r="L23" s="111">
        <v>1</v>
      </c>
      <c r="P23" s="26">
        <v>1</v>
      </c>
      <c r="Q23" s="26">
        <v>1</v>
      </c>
      <c r="R23" s="26">
        <v>1</v>
      </c>
      <c r="S23" s="26">
        <v>1</v>
      </c>
      <c r="T23" s="26">
        <v>1</v>
      </c>
      <c r="U23" s="26">
        <v>1</v>
      </c>
      <c r="V23" s="26">
        <v>1</v>
      </c>
      <c r="Y23" s="107" t="s">
        <v>101</v>
      </c>
      <c r="Z23" s="105" t="s">
        <v>30</v>
      </c>
      <c r="AA23" s="102"/>
      <c r="AB23" s="106">
        <f>ENERGY_CONSUME_SPLIT!CK40</f>
        <v>0.2</v>
      </c>
      <c r="AC23" s="106">
        <f>ENERGY_CONSUME_SPLIT!CL40</f>
        <v>1.1</v>
      </c>
      <c r="AD23" s="106">
        <f>ENERGY_CONSUME_SPLIT!CM40</f>
        <v>1.2</v>
      </c>
      <c r="AE23" s="106">
        <f>ENERGY_CONSUME_SPLIT!CN40</f>
        <v>0.1</v>
      </c>
      <c r="AF23" s="106">
        <f>ENERGY_CONSUME_SPLIT!CO40</f>
        <v>0.1</v>
      </c>
      <c r="AG23" s="106">
        <f>ENERGY_CONSUME_SPLIT!CP40</f>
        <v>0.5</v>
      </c>
      <c r="AH23" s="106">
        <f>ENERGY_CONSUME_SPLIT!CQ40</f>
        <v>0.6</v>
      </c>
    </row>
    <row r="24" ht="14.5" spans="1:34">
      <c r="A24" s="33" t="s">
        <v>37</v>
      </c>
      <c r="B24" s="24"/>
      <c r="C24" s="24" t="s">
        <v>66</v>
      </c>
      <c r="D24" s="24" t="s">
        <v>220</v>
      </c>
      <c r="E24" s="24" t="s">
        <v>104</v>
      </c>
      <c r="F24" s="111">
        <v>1</v>
      </c>
      <c r="G24" s="111">
        <v>1</v>
      </c>
      <c r="H24" s="111">
        <v>1</v>
      </c>
      <c r="I24" s="111">
        <v>1</v>
      </c>
      <c r="J24" s="111">
        <v>1</v>
      </c>
      <c r="K24" s="111">
        <v>1</v>
      </c>
      <c r="L24" s="111">
        <v>1</v>
      </c>
      <c r="P24" s="26">
        <v>1</v>
      </c>
      <c r="Q24" s="26">
        <v>1</v>
      </c>
      <c r="R24" s="26">
        <v>1</v>
      </c>
      <c r="S24" s="26">
        <v>1</v>
      </c>
      <c r="T24" s="26">
        <v>1</v>
      </c>
      <c r="U24" s="26">
        <v>1</v>
      </c>
      <c r="V24" s="26">
        <v>1</v>
      </c>
      <c r="W24" s="24"/>
      <c r="Y24" s="107" t="s">
        <v>104</v>
      </c>
      <c r="Z24" s="105" t="s">
        <v>30</v>
      </c>
      <c r="AA24" s="102"/>
      <c r="AB24" s="106">
        <f>ENERGY_CONSUME_SPLIT!CW40</f>
        <v>0.7</v>
      </c>
      <c r="AC24" s="106">
        <f>ENERGY_CONSUME_SPLIT!CX40</f>
        <v>2.6</v>
      </c>
      <c r="AD24" s="106">
        <f>ENERGY_CONSUME_SPLIT!CY40</f>
        <v>3.4</v>
      </c>
      <c r="AE24" s="106">
        <f>ENERGY_CONSUME_SPLIT!CZ40</f>
        <v>0.3</v>
      </c>
      <c r="AF24" s="106">
        <f>ENERGY_CONSUME_SPLIT!DA40</f>
        <v>0.4</v>
      </c>
      <c r="AG24" s="106">
        <f>ENERGY_CONSUME_SPLIT!DB40</f>
        <v>2</v>
      </c>
      <c r="AH24" s="106">
        <f>ENERGY_CONSUME_SPLIT!DC40</f>
        <v>1.9</v>
      </c>
    </row>
    <row r="25" ht="14.5" spans="1:34">
      <c r="A25" s="33" t="s">
        <v>37</v>
      </c>
      <c r="B25" s="24"/>
      <c r="C25" s="24" t="s">
        <v>71</v>
      </c>
      <c r="D25" s="24" t="s">
        <v>220</v>
      </c>
      <c r="E25" s="24" t="s">
        <v>107</v>
      </c>
      <c r="F25" s="111">
        <v>1</v>
      </c>
      <c r="G25" s="111">
        <v>1</v>
      </c>
      <c r="H25" s="111">
        <v>1</v>
      </c>
      <c r="I25" s="111">
        <v>1</v>
      </c>
      <c r="J25" s="111">
        <v>1</v>
      </c>
      <c r="K25" s="111">
        <v>1</v>
      </c>
      <c r="L25" s="111">
        <v>1</v>
      </c>
      <c r="P25" s="26">
        <v>1</v>
      </c>
      <c r="Q25" s="26">
        <v>1</v>
      </c>
      <c r="R25" s="26">
        <v>1</v>
      </c>
      <c r="S25" s="26">
        <v>1</v>
      </c>
      <c r="T25" s="26">
        <v>1</v>
      </c>
      <c r="U25" s="26">
        <v>1</v>
      </c>
      <c r="V25" s="26">
        <v>1</v>
      </c>
      <c r="W25" s="24"/>
      <c r="Y25" s="107" t="s">
        <v>107</v>
      </c>
      <c r="Z25" s="105" t="s">
        <v>30</v>
      </c>
      <c r="AA25" s="102"/>
      <c r="AB25" s="106">
        <f>ENERGY_CONSUME_SPLIT!DI40</f>
        <v>0.2</v>
      </c>
      <c r="AC25" s="106">
        <f>ENERGY_CONSUME_SPLIT!DJ40</f>
        <v>0.5</v>
      </c>
      <c r="AD25" s="106">
        <f>ENERGY_CONSUME_SPLIT!DK40</f>
        <v>0.9</v>
      </c>
      <c r="AE25" s="106">
        <f>ENERGY_CONSUME_SPLIT!DL40</f>
        <v>0.1</v>
      </c>
      <c r="AF25" s="106">
        <f>ENERGY_CONSUME_SPLIT!DM40</f>
        <v>0.1</v>
      </c>
      <c r="AG25" s="106">
        <f>ENERGY_CONSUME_SPLIT!DN40</f>
        <v>0.4</v>
      </c>
      <c r="AH25" s="106">
        <f>ENERGY_CONSUME_SPLIT!DO40</f>
        <v>0.3</v>
      </c>
    </row>
    <row r="26" ht="14.5" spans="1:24">
      <c r="A26" s="33"/>
      <c r="B26" s="24"/>
      <c r="R26" s="81"/>
      <c r="S26" s="81"/>
      <c r="T26" s="81"/>
      <c r="U26" s="81"/>
      <c r="V26" s="81"/>
      <c r="W26" s="81"/>
      <c r="X26" s="81"/>
    </row>
    <row r="27" ht="14.5" spans="1:14">
      <c r="A27" s="24"/>
      <c r="B27" s="24"/>
      <c r="C27" s="24"/>
      <c r="D27" s="24"/>
      <c r="E27" s="71" t="s">
        <v>414</v>
      </c>
      <c r="F27" s="24"/>
      <c r="G27" s="24"/>
      <c r="H27" s="24"/>
      <c r="I27" s="24"/>
      <c r="J27" s="24"/>
      <c r="K27" s="24"/>
      <c r="L27" s="24"/>
      <c r="M27" s="73"/>
      <c r="N27" s="73"/>
    </row>
    <row r="28" ht="15.25" spans="1:14">
      <c r="A28" s="24"/>
      <c r="B28" s="24"/>
      <c r="C28" s="72" t="s">
        <v>15</v>
      </c>
      <c r="D28" s="72" t="s">
        <v>390</v>
      </c>
      <c r="E28" s="72" t="s">
        <v>7</v>
      </c>
      <c r="F28" s="25" t="s">
        <v>392</v>
      </c>
      <c r="G28" s="25" t="s">
        <v>393</v>
      </c>
      <c r="H28" s="25" t="s">
        <v>394</v>
      </c>
      <c r="I28" s="25" t="s">
        <v>395</v>
      </c>
      <c r="J28" s="25" t="s">
        <v>396</v>
      </c>
      <c r="K28" s="25" t="s">
        <v>397</v>
      </c>
      <c r="L28" s="25" t="s">
        <v>398</v>
      </c>
      <c r="M28" s="73"/>
      <c r="N28" s="73"/>
    </row>
    <row r="29" ht="14.5" spans="1:14">
      <c r="A29" s="33" t="s">
        <v>37</v>
      </c>
      <c r="B29" s="24"/>
      <c r="C29" s="24" t="s">
        <v>29</v>
      </c>
      <c r="D29" s="24" t="s">
        <v>220</v>
      </c>
      <c r="E29" s="24" t="s">
        <v>80</v>
      </c>
      <c r="F29" s="26">
        <v>31.54</v>
      </c>
      <c r="G29" s="26">
        <v>31.54</v>
      </c>
      <c r="H29" s="26">
        <v>31.54</v>
      </c>
      <c r="I29" s="26">
        <v>31.54</v>
      </c>
      <c r="J29" s="26">
        <v>31.54</v>
      </c>
      <c r="K29" s="26">
        <v>31.54</v>
      </c>
      <c r="L29" s="26">
        <v>31.54</v>
      </c>
      <c r="M29" s="75"/>
      <c r="N29" s="73"/>
    </row>
    <row r="30" ht="14.5" spans="1:14">
      <c r="A30" s="33" t="s">
        <v>37</v>
      </c>
      <c r="B30" s="24"/>
      <c r="C30" s="24" t="s">
        <v>36</v>
      </c>
      <c r="D30" s="24" t="s">
        <v>220</v>
      </c>
      <c r="E30" s="24" t="s">
        <v>84</v>
      </c>
      <c r="F30" s="26">
        <v>31.54</v>
      </c>
      <c r="G30" s="26">
        <v>31.54</v>
      </c>
      <c r="H30" s="26">
        <v>31.54</v>
      </c>
      <c r="I30" s="26">
        <v>31.54</v>
      </c>
      <c r="J30" s="26">
        <v>31.54</v>
      </c>
      <c r="K30" s="26">
        <v>31.54</v>
      </c>
      <c r="L30" s="26">
        <v>31.54</v>
      </c>
      <c r="M30" s="75"/>
      <c r="N30" s="73"/>
    </row>
    <row r="31" ht="14.5" spans="1:29">
      <c r="A31" s="33" t="s">
        <v>37</v>
      </c>
      <c r="B31" s="24"/>
      <c r="C31" s="24" t="s">
        <v>41</v>
      </c>
      <c r="D31" s="24" t="s">
        <v>220</v>
      </c>
      <c r="E31" s="24" t="s">
        <v>87</v>
      </c>
      <c r="F31" s="26">
        <v>31.54</v>
      </c>
      <c r="G31" s="26">
        <v>31.54</v>
      </c>
      <c r="H31" s="26">
        <v>31.54</v>
      </c>
      <c r="I31" s="26">
        <v>31.54</v>
      </c>
      <c r="J31" s="26">
        <v>31.54</v>
      </c>
      <c r="K31" s="26">
        <v>31.54</v>
      </c>
      <c r="L31" s="26">
        <v>31.54</v>
      </c>
      <c r="M31" s="76"/>
      <c r="N31" s="24"/>
      <c r="Y31" s="86"/>
      <c r="Z31" s="86"/>
      <c r="AA31" s="92" t="s">
        <v>415</v>
      </c>
      <c r="AB31" s="86"/>
      <c r="AC31" s="86"/>
    </row>
    <row r="32" ht="14.5" spans="1:29">
      <c r="A32" s="33" t="s">
        <v>37</v>
      </c>
      <c r="B32" s="24"/>
      <c r="C32" s="24" t="s">
        <v>46</v>
      </c>
      <c r="D32" s="24" t="s">
        <v>220</v>
      </c>
      <c r="E32" s="24" t="s">
        <v>90</v>
      </c>
      <c r="F32" s="26">
        <v>31.54</v>
      </c>
      <c r="G32" s="26">
        <v>31.54</v>
      </c>
      <c r="H32" s="26">
        <v>31.54</v>
      </c>
      <c r="I32" s="26">
        <v>31.54</v>
      </c>
      <c r="J32" s="26">
        <v>31.54</v>
      </c>
      <c r="K32" s="26">
        <v>31.54</v>
      </c>
      <c r="L32" s="26">
        <v>31.54</v>
      </c>
      <c r="M32" s="76"/>
      <c r="N32" s="24"/>
      <c r="Y32" s="87" t="s">
        <v>416</v>
      </c>
      <c r="Z32" s="87" t="s">
        <v>7</v>
      </c>
      <c r="AA32" s="87" t="s">
        <v>417</v>
      </c>
      <c r="AB32" s="87">
        <v>2020</v>
      </c>
      <c r="AC32" s="93" t="s">
        <v>6</v>
      </c>
    </row>
    <row r="33" ht="30" spans="1:29">
      <c r="A33" s="33" t="s">
        <v>37</v>
      </c>
      <c r="B33" s="24"/>
      <c r="C33" s="24" t="s">
        <v>50</v>
      </c>
      <c r="D33" s="24" t="s">
        <v>220</v>
      </c>
      <c r="E33" s="24" t="s">
        <v>93</v>
      </c>
      <c r="F33" s="26">
        <v>31.54</v>
      </c>
      <c r="G33" s="26">
        <v>31.54</v>
      </c>
      <c r="H33" s="26">
        <v>31.54</v>
      </c>
      <c r="I33" s="26">
        <v>31.54</v>
      </c>
      <c r="J33" s="26">
        <v>31.54</v>
      </c>
      <c r="K33" s="26">
        <v>31.54</v>
      </c>
      <c r="L33" s="26">
        <v>31.54</v>
      </c>
      <c r="M33" s="76"/>
      <c r="N33" s="24"/>
      <c r="Y33" s="88" t="s">
        <v>385</v>
      </c>
      <c r="Z33" s="88" t="s">
        <v>418</v>
      </c>
      <c r="AA33" s="88"/>
      <c r="AB33" s="88"/>
      <c r="AC33" s="86"/>
    </row>
    <row r="34" ht="15.25" spans="1:29">
      <c r="A34" s="33" t="s">
        <v>37</v>
      </c>
      <c r="B34" s="24"/>
      <c r="C34" s="24" t="s">
        <v>55</v>
      </c>
      <c r="D34" s="24" t="s">
        <v>220</v>
      </c>
      <c r="E34" s="24" t="s">
        <v>96</v>
      </c>
      <c r="F34" s="26">
        <v>31.54</v>
      </c>
      <c r="G34" s="26">
        <v>31.54</v>
      </c>
      <c r="H34" s="26">
        <v>31.54</v>
      </c>
      <c r="I34" s="26">
        <v>31.54</v>
      </c>
      <c r="J34" s="26">
        <v>31.54</v>
      </c>
      <c r="K34" s="26">
        <v>31.54</v>
      </c>
      <c r="L34" s="26">
        <v>31.54</v>
      </c>
      <c r="M34" s="76"/>
      <c r="N34" s="24"/>
      <c r="Y34" s="89" t="s">
        <v>419</v>
      </c>
      <c r="Z34" s="89"/>
      <c r="AA34" s="89"/>
      <c r="AB34" s="89"/>
      <c r="AC34" s="86"/>
    </row>
    <row r="35" ht="14.5" spans="1:29">
      <c r="A35" s="33" t="s">
        <v>37</v>
      </c>
      <c r="B35" s="24"/>
      <c r="C35" s="24" t="s">
        <v>58</v>
      </c>
      <c r="D35" s="24" t="s">
        <v>220</v>
      </c>
      <c r="E35" s="24" t="s">
        <v>99</v>
      </c>
      <c r="F35" s="26">
        <v>31.54</v>
      </c>
      <c r="G35" s="26">
        <v>31.54</v>
      </c>
      <c r="H35" s="26">
        <v>31.54</v>
      </c>
      <c r="I35" s="26">
        <v>31.54</v>
      </c>
      <c r="J35" s="26">
        <v>31.54</v>
      </c>
      <c r="K35" s="26">
        <v>31.54</v>
      </c>
      <c r="L35" s="26">
        <v>31.54</v>
      </c>
      <c r="M35" s="76"/>
      <c r="Y35" s="86" t="s">
        <v>420</v>
      </c>
      <c r="Z35" s="107" t="s">
        <v>80</v>
      </c>
      <c r="AA35" s="94" t="s">
        <v>421</v>
      </c>
      <c r="AB35" s="94">
        <v>0.0941780821917808</v>
      </c>
      <c r="AC35" s="86" t="s">
        <v>79</v>
      </c>
    </row>
    <row r="36" ht="14.5" spans="1:29">
      <c r="A36" s="33" t="s">
        <v>37</v>
      </c>
      <c r="B36" s="24"/>
      <c r="C36" s="24" t="s">
        <v>62</v>
      </c>
      <c r="D36" s="24" t="s">
        <v>220</v>
      </c>
      <c r="E36" s="24" t="s">
        <v>101</v>
      </c>
      <c r="F36" s="26">
        <v>31.54</v>
      </c>
      <c r="G36" s="26">
        <v>31.54</v>
      </c>
      <c r="H36" s="26">
        <v>31.54</v>
      </c>
      <c r="I36" s="26">
        <v>31.54</v>
      </c>
      <c r="J36" s="26">
        <v>31.54</v>
      </c>
      <c r="K36" s="26">
        <v>31.54</v>
      </c>
      <c r="L36" s="26">
        <v>31.54</v>
      </c>
      <c r="Y36" s="86" t="s">
        <v>420</v>
      </c>
      <c r="Z36" s="107" t="s">
        <v>80</v>
      </c>
      <c r="AA36" s="94" t="s">
        <v>422</v>
      </c>
      <c r="AB36" s="94">
        <v>0.102739726027397</v>
      </c>
      <c r="AC36" s="86" t="s">
        <v>79</v>
      </c>
    </row>
    <row r="37" ht="14.5" spans="1:29">
      <c r="A37" s="33" t="s">
        <v>37</v>
      </c>
      <c r="B37" s="24"/>
      <c r="C37" s="24" t="s">
        <v>66</v>
      </c>
      <c r="D37" s="24" t="s">
        <v>220</v>
      </c>
      <c r="E37" s="24" t="s">
        <v>104</v>
      </c>
      <c r="F37" s="26">
        <v>31.54</v>
      </c>
      <c r="G37" s="26">
        <v>31.54</v>
      </c>
      <c r="H37" s="26">
        <v>31.54</v>
      </c>
      <c r="I37" s="26">
        <v>31.54</v>
      </c>
      <c r="J37" s="26">
        <v>31.54</v>
      </c>
      <c r="K37" s="26">
        <v>31.54</v>
      </c>
      <c r="L37" s="26">
        <v>31.54</v>
      </c>
      <c r="M37" s="24"/>
      <c r="Y37" s="86" t="s">
        <v>420</v>
      </c>
      <c r="Z37" s="107" t="s">
        <v>80</v>
      </c>
      <c r="AA37" s="94" t="s">
        <v>423</v>
      </c>
      <c r="AB37" s="94">
        <v>0.00856164383561644</v>
      </c>
      <c r="AC37" s="86" t="s">
        <v>79</v>
      </c>
    </row>
    <row r="38" ht="14.5" spans="1:29">
      <c r="A38" s="33" t="s">
        <v>37</v>
      </c>
      <c r="B38" s="24"/>
      <c r="C38" s="24" t="s">
        <v>71</v>
      </c>
      <c r="D38" s="24" t="s">
        <v>220</v>
      </c>
      <c r="E38" s="24" t="s">
        <v>107</v>
      </c>
      <c r="F38" s="26">
        <v>31.54</v>
      </c>
      <c r="G38" s="26">
        <v>31.54</v>
      </c>
      <c r="H38" s="26">
        <v>31.54</v>
      </c>
      <c r="I38" s="26">
        <v>31.54</v>
      </c>
      <c r="J38" s="26">
        <v>31.54</v>
      </c>
      <c r="K38" s="26">
        <v>31.54</v>
      </c>
      <c r="L38" s="26">
        <v>31.54</v>
      </c>
      <c r="M38" s="24"/>
      <c r="Y38" s="90" t="s">
        <v>420</v>
      </c>
      <c r="Z38" s="107" t="s">
        <v>80</v>
      </c>
      <c r="AA38" s="94" t="s">
        <v>424</v>
      </c>
      <c r="AB38" s="94">
        <v>0.126826484018265</v>
      </c>
      <c r="AC38" s="86" t="s">
        <v>79</v>
      </c>
    </row>
    <row r="39" ht="14.5" spans="1:29">
      <c r="A39" s="33"/>
      <c r="B39" s="24"/>
      <c r="C39" s="24"/>
      <c r="D39" s="24"/>
      <c r="E39" s="24"/>
      <c r="F39" s="26"/>
      <c r="G39" s="26"/>
      <c r="H39" s="26"/>
      <c r="I39" s="26"/>
      <c r="J39" s="26"/>
      <c r="K39" s="26"/>
      <c r="L39" s="26"/>
      <c r="M39" s="24"/>
      <c r="Y39" s="86" t="s">
        <v>420</v>
      </c>
      <c r="Z39" s="107" t="s">
        <v>80</v>
      </c>
      <c r="AA39" s="94" t="s">
        <v>425</v>
      </c>
      <c r="AB39" s="94">
        <v>0.138356164383562</v>
      </c>
      <c r="AC39" s="86" t="s">
        <v>79</v>
      </c>
    </row>
    <row r="40" ht="14.5" spans="1:29">
      <c r="A40" s="24"/>
      <c r="B40" s="24"/>
      <c r="C40" s="24"/>
      <c r="D40" s="24"/>
      <c r="E40" s="71" t="s">
        <v>426</v>
      </c>
      <c r="F40" s="24"/>
      <c r="G40" s="24"/>
      <c r="H40" s="24"/>
      <c r="I40" s="24"/>
      <c r="J40" s="24"/>
      <c r="K40" s="24"/>
      <c r="L40" s="24"/>
      <c r="Y40" s="86" t="s">
        <v>420</v>
      </c>
      <c r="Z40" s="107" t="s">
        <v>80</v>
      </c>
      <c r="AA40" s="94" t="s">
        <v>427</v>
      </c>
      <c r="AB40" s="94">
        <v>0.0115296803652968</v>
      </c>
      <c r="AC40" s="86" t="s">
        <v>79</v>
      </c>
    </row>
    <row r="41" ht="15.25" spans="1:29">
      <c r="A41" s="24"/>
      <c r="B41" s="24"/>
      <c r="C41" s="72" t="s">
        <v>15</v>
      </c>
      <c r="D41" s="72" t="s">
        <v>390</v>
      </c>
      <c r="E41" s="72" t="s">
        <v>7</v>
      </c>
      <c r="F41" s="25" t="s">
        <v>392</v>
      </c>
      <c r="G41" s="25" t="s">
        <v>393</v>
      </c>
      <c r="H41" s="25" t="s">
        <v>394</v>
      </c>
      <c r="I41" s="25" t="s">
        <v>395</v>
      </c>
      <c r="J41" s="25" t="s">
        <v>396</v>
      </c>
      <c r="K41" s="25" t="s">
        <v>397</v>
      </c>
      <c r="L41" s="25" t="s">
        <v>398</v>
      </c>
      <c r="Y41" s="86" t="s">
        <v>420</v>
      </c>
      <c r="Z41" s="107" t="s">
        <v>80</v>
      </c>
      <c r="AA41" s="94" t="s">
        <v>428</v>
      </c>
      <c r="AB41" s="94">
        <v>0.0992009132420091</v>
      </c>
      <c r="AC41" s="86" t="s">
        <v>79</v>
      </c>
    </row>
    <row r="42" ht="14.5" spans="1:29">
      <c r="A42" s="33" t="s">
        <v>37</v>
      </c>
      <c r="B42" s="24"/>
      <c r="C42" s="24" t="s">
        <v>29</v>
      </c>
      <c r="D42" s="24" t="s">
        <v>220</v>
      </c>
      <c r="E42" s="24" t="s">
        <v>80</v>
      </c>
      <c r="F42" s="26">
        <v>0.1</v>
      </c>
      <c r="G42" s="26">
        <v>0.1</v>
      </c>
      <c r="H42" s="26">
        <v>0.1</v>
      </c>
      <c r="I42" s="26">
        <v>0.1</v>
      </c>
      <c r="J42" s="26">
        <v>0.1</v>
      </c>
      <c r="K42" s="26">
        <v>0.1</v>
      </c>
      <c r="L42" s="26">
        <v>0.1</v>
      </c>
      <c r="M42" s="75"/>
      <c r="N42" s="73"/>
      <c r="Y42" s="90" t="s">
        <v>420</v>
      </c>
      <c r="Z42" s="107" t="s">
        <v>80</v>
      </c>
      <c r="AA42" s="94" t="s">
        <v>429</v>
      </c>
      <c r="AB42" s="94">
        <v>0.108219178082192</v>
      </c>
      <c r="AC42" s="86" t="s">
        <v>79</v>
      </c>
    </row>
    <row r="43" ht="14.5" spans="1:29">
      <c r="A43" s="33" t="s">
        <v>37</v>
      </c>
      <c r="B43" s="24"/>
      <c r="C43" s="24" t="s">
        <v>36</v>
      </c>
      <c r="D43" s="24" t="s">
        <v>220</v>
      </c>
      <c r="E43" s="24" t="s">
        <v>84</v>
      </c>
      <c r="F43" s="26">
        <v>0.1</v>
      </c>
      <c r="G43" s="26">
        <v>0.1</v>
      </c>
      <c r="H43" s="26">
        <v>0.1</v>
      </c>
      <c r="I43" s="26">
        <v>0.1</v>
      </c>
      <c r="J43" s="26">
        <v>0.1</v>
      </c>
      <c r="K43" s="26">
        <v>0.1</v>
      </c>
      <c r="L43" s="26">
        <v>0.1</v>
      </c>
      <c r="M43" s="75"/>
      <c r="N43" s="73"/>
      <c r="Y43" s="86" t="s">
        <v>420</v>
      </c>
      <c r="Z43" s="107" t="s">
        <v>80</v>
      </c>
      <c r="AA43" s="94" t="s">
        <v>430</v>
      </c>
      <c r="AB43" s="94">
        <v>0.00901826484018265</v>
      </c>
      <c r="AC43" s="86" t="s">
        <v>79</v>
      </c>
    </row>
    <row r="44" ht="14.5" spans="1:29">
      <c r="A44" s="33" t="s">
        <v>37</v>
      </c>
      <c r="B44" s="24"/>
      <c r="C44" s="24" t="s">
        <v>41</v>
      </c>
      <c r="D44" s="24" t="s">
        <v>220</v>
      </c>
      <c r="E44" s="24" t="s">
        <v>87</v>
      </c>
      <c r="F44" s="26">
        <v>0.1</v>
      </c>
      <c r="G44" s="26">
        <v>0.1</v>
      </c>
      <c r="H44" s="26">
        <v>0.1</v>
      </c>
      <c r="I44" s="26">
        <v>0.1</v>
      </c>
      <c r="J44" s="26">
        <v>0.1</v>
      </c>
      <c r="K44" s="26">
        <v>0.1</v>
      </c>
      <c r="L44" s="26">
        <v>0.1</v>
      </c>
      <c r="M44" s="76"/>
      <c r="N44" s="24"/>
      <c r="Y44" s="86" t="s">
        <v>420</v>
      </c>
      <c r="Z44" s="107" t="s">
        <v>80</v>
      </c>
      <c r="AA44" s="94" t="s">
        <v>431</v>
      </c>
      <c r="AB44" s="94">
        <v>0.138127853881279</v>
      </c>
      <c r="AC44" s="86" t="s">
        <v>79</v>
      </c>
    </row>
    <row r="45" ht="14.5" spans="1:29">
      <c r="A45" s="33" t="s">
        <v>37</v>
      </c>
      <c r="B45" s="24"/>
      <c r="C45" s="24" t="s">
        <v>46</v>
      </c>
      <c r="D45" s="24" t="s">
        <v>220</v>
      </c>
      <c r="E45" s="24" t="s">
        <v>90</v>
      </c>
      <c r="F45" s="26">
        <v>0.1</v>
      </c>
      <c r="G45" s="26">
        <v>0.1</v>
      </c>
      <c r="H45" s="26">
        <v>0.1</v>
      </c>
      <c r="I45" s="26">
        <v>0.1</v>
      </c>
      <c r="J45" s="26">
        <v>0.1</v>
      </c>
      <c r="K45" s="26">
        <v>0.1</v>
      </c>
      <c r="L45" s="26">
        <v>0.1</v>
      </c>
      <c r="M45" s="76"/>
      <c r="N45" s="24"/>
      <c r="Y45" s="86" t="s">
        <v>420</v>
      </c>
      <c r="Z45" s="107" t="s">
        <v>80</v>
      </c>
      <c r="AA45" s="94" t="s">
        <v>432</v>
      </c>
      <c r="AB45" s="94">
        <v>0.150684931506849</v>
      </c>
      <c r="AC45" s="86" t="s">
        <v>79</v>
      </c>
    </row>
    <row r="46" ht="14.5" spans="1:29">
      <c r="A46" s="33" t="s">
        <v>37</v>
      </c>
      <c r="B46" s="24"/>
      <c r="C46" s="24" t="s">
        <v>50</v>
      </c>
      <c r="D46" s="24" t="s">
        <v>220</v>
      </c>
      <c r="E46" s="24" t="s">
        <v>93</v>
      </c>
      <c r="F46" s="26">
        <v>0.1</v>
      </c>
      <c r="G46" s="26">
        <v>0.1</v>
      </c>
      <c r="H46" s="26">
        <v>0.1</v>
      </c>
      <c r="I46" s="26">
        <v>0.1</v>
      </c>
      <c r="J46" s="26">
        <v>0.1</v>
      </c>
      <c r="K46" s="26">
        <v>0.1</v>
      </c>
      <c r="L46" s="26">
        <v>0.1</v>
      </c>
      <c r="M46" s="76"/>
      <c r="N46" s="24"/>
      <c r="Y46" s="91" t="s">
        <v>420</v>
      </c>
      <c r="Z46" s="107" t="s">
        <v>80</v>
      </c>
      <c r="AA46" s="95" t="s">
        <v>433</v>
      </c>
      <c r="AB46" s="95">
        <v>0.0125570776255708</v>
      </c>
      <c r="AC46" s="96" t="s">
        <v>79</v>
      </c>
    </row>
    <row r="47" ht="14.5" spans="1:29">
      <c r="A47" s="33" t="s">
        <v>37</v>
      </c>
      <c r="B47" s="24"/>
      <c r="C47" s="24" t="s">
        <v>55</v>
      </c>
      <c r="D47" s="24" t="s">
        <v>220</v>
      </c>
      <c r="E47" s="24" t="s">
        <v>96</v>
      </c>
      <c r="F47" s="26">
        <v>0.1</v>
      </c>
      <c r="G47" s="26">
        <v>0.1</v>
      </c>
      <c r="H47" s="26">
        <v>0.1</v>
      </c>
      <c r="I47" s="26">
        <v>0.1</v>
      </c>
      <c r="J47" s="26">
        <v>0.1</v>
      </c>
      <c r="K47" s="26">
        <v>0.1</v>
      </c>
      <c r="L47" s="26">
        <v>0.1</v>
      </c>
      <c r="M47" s="76"/>
      <c r="N47" s="24"/>
      <c r="Y47" s="86" t="s">
        <v>420</v>
      </c>
      <c r="Z47" s="107" t="s">
        <v>84</v>
      </c>
      <c r="AA47" s="94" t="s">
        <v>421</v>
      </c>
      <c r="AB47" s="94">
        <v>0.0941780821917808</v>
      </c>
      <c r="AC47" s="86" t="s">
        <v>79</v>
      </c>
    </row>
    <row r="48" ht="14.5" spans="1:29">
      <c r="A48" s="33" t="s">
        <v>37</v>
      </c>
      <c r="B48" s="24"/>
      <c r="C48" s="24" t="s">
        <v>58</v>
      </c>
      <c r="D48" s="24" t="s">
        <v>220</v>
      </c>
      <c r="E48" s="24" t="s">
        <v>99</v>
      </c>
      <c r="F48" s="26">
        <v>0.1</v>
      </c>
      <c r="G48" s="26">
        <v>0.1</v>
      </c>
      <c r="H48" s="26">
        <v>0.1</v>
      </c>
      <c r="I48" s="26">
        <v>0.1</v>
      </c>
      <c r="J48" s="26">
        <v>0.1</v>
      </c>
      <c r="K48" s="26">
        <v>0.1</v>
      </c>
      <c r="L48" s="26">
        <v>0.1</v>
      </c>
      <c r="M48" s="76"/>
      <c r="Y48" s="86" t="s">
        <v>420</v>
      </c>
      <c r="Z48" s="107" t="s">
        <v>84</v>
      </c>
      <c r="AA48" s="94" t="s">
        <v>422</v>
      </c>
      <c r="AB48" s="94">
        <v>0.102739726027397</v>
      </c>
      <c r="AC48" s="86" t="s">
        <v>79</v>
      </c>
    </row>
    <row r="49" ht="14.5" spans="1:29">
      <c r="A49" s="33" t="s">
        <v>37</v>
      </c>
      <c r="B49" s="24"/>
      <c r="C49" s="24" t="s">
        <v>62</v>
      </c>
      <c r="D49" s="24" t="s">
        <v>220</v>
      </c>
      <c r="E49" s="24" t="s">
        <v>101</v>
      </c>
      <c r="F49" s="26">
        <v>0.1</v>
      </c>
      <c r="G49" s="26">
        <v>0.1</v>
      </c>
      <c r="H49" s="26">
        <v>0.1</v>
      </c>
      <c r="I49" s="26">
        <v>0.1</v>
      </c>
      <c r="J49" s="26">
        <v>0.1</v>
      </c>
      <c r="K49" s="26">
        <v>0.1</v>
      </c>
      <c r="L49" s="26">
        <v>0.1</v>
      </c>
      <c r="Y49" s="86" t="s">
        <v>420</v>
      </c>
      <c r="Z49" s="107" t="s">
        <v>84</v>
      </c>
      <c r="AA49" s="94" t="s">
        <v>423</v>
      </c>
      <c r="AB49" s="94">
        <v>0.00856164383561644</v>
      </c>
      <c r="AC49" s="86" t="s">
        <v>79</v>
      </c>
    </row>
    <row r="50" ht="14.5" spans="1:29">
      <c r="A50" s="33" t="s">
        <v>37</v>
      </c>
      <c r="B50" s="24"/>
      <c r="C50" s="24" t="s">
        <v>66</v>
      </c>
      <c r="D50" s="24" t="s">
        <v>220</v>
      </c>
      <c r="E50" s="24" t="s">
        <v>104</v>
      </c>
      <c r="F50" s="26">
        <v>0.1</v>
      </c>
      <c r="G50" s="26">
        <v>0.1</v>
      </c>
      <c r="H50" s="26">
        <v>0.1</v>
      </c>
      <c r="I50" s="26">
        <v>0.1</v>
      </c>
      <c r="J50" s="26">
        <v>0.1</v>
      </c>
      <c r="K50" s="26">
        <v>0.1</v>
      </c>
      <c r="L50" s="26">
        <v>0.1</v>
      </c>
      <c r="M50" s="24"/>
      <c r="Y50" s="90" t="s">
        <v>420</v>
      </c>
      <c r="Z50" s="107" t="s">
        <v>84</v>
      </c>
      <c r="AA50" s="94" t="s">
        <v>424</v>
      </c>
      <c r="AB50" s="94">
        <v>0.126826484018265</v>
      </c>
      <c r="AC50" s="86" t="s">
        <v>79</v>
      </c>
    </row>
    <row r="51" ht="14.5" spans="1:29">
      <c r="A51" s="33" t="s">
        <v>37</v>
      </c>
      <c r="B51" s="24"/>
      <c r="C51" s="24" t="s">
        <v>71</v>
      </c>
      <c r="D51" s="24" t="s">
        <v>220</v>
      </c>
      <c r="E51" s="24" t="s">
        <v>107</v>
      </c>
      <c r="F51" s="26">
        <v>0.1</v>
      </c>
      <c r="G51" s="26">
        <v>0.1</v>
      </c>
      <c r="H51" s="26">
        <v>0.1</v>
      </c>
      <c r="I51" s="26">
        <v>0.1</v>
      </c>
      <c r="J51" s="26">
        <v>0.1</v>
      </c>
      <c r="K51" s="26">
        <v>0.1</v>
      </c>
      <c r="L51" s="26">
        <v>0.1</v>
      </c>
      <c r="M51" s="24"/>
      <c r="Y51" s="86" t="s">
        <v>420</v>
      </c>
      <c r="Z51" s="107" t="s">
        <v>84</v>
      </c>
      <c r="AA51" s="94" t="s">
        <v>425</v>
      </c>
      <c r="AB51" s="94">
        <v>0.138356164383562</v>
      </c>
      <c r="AC51" s="86" t="s">
        <v>79</v>
      </c>
    </row>
    <row r="52" ht="14.5" spans="1:29">
      <c r="A52" s="33"/>
      <c r="B52" s="24"/>
      <c r="C52" s="24"/>
      <c r="D52" s="24"/>
      <c r="E52" s="24"/>
      <c r="F52" s="26"/>
      <c r="G52" s="26"/>
      <c r="H52" s="26"/>
      <c r="I52" s="26"/>
      <c r="J52" s="26"/>
      <c r="K52" s="26"/>
      <c r="L52" s="26"/>
      <c r="M52" s="24"/>
      <c r="Y52" s="86" t="s">
        <v>420</v>
      </c>
      <c r="Z52" s="107" t="s">
        <v>84</v>
      </c>
      <c r="AA52" s="94" t="s">
        <v>427</v>
      </c>
      <c r="AB52" s="94">
        <v>0.0115296803652968</v>
      </c>
      <c r="AC52" s="86" t="s">
        <v>79</v>
      </c>
    </row>
    <row r="53" ht="14.5" spans="1:29">
      <c r="A53" s="24"/>
      <c r="B53" s="24"/>
      <c r="C53" s="24"/>
      <c r="D53" s="24"/>
      <c r="E53" s="71" t="s">
        <v>434</v>
      </c>
      <c r="F53" s="24"/>
      <c r="G53" s="24"/>
      <c r="H53" s="24"/>
      <c r="I53" s="24"/>
      <c r="J53" s="24"/>
      <c r="K53" s="24"/>
      <c r="L53" s="24"/>
      <c r="Y53" s="86" t="s">
        <v>420</v>
      </c>
      <c r="Z53" s="107" t="s">
        <v>84</v>
      </c>
      <c r="AA53" s="94" t="s">
        <v>428</v>
      </c>
      <c r="AB53" s="94">
        <v>0.0992009132420091</v>
      </c>
      <c r="AC53" s="86" t="s">
        <v>79</v>
      </c>
    </row>
    <row r="54" ht="15.25" spans="1:29">
      <c r="A54" s="24"/>
      <c r="B54" s="24"/>
      <c r="C54" s="72" t="s">
        <v>15</v>
      </c>
      <c r="D54" s="72" t="s">
        <v>390</v>
      </c>
      <c r="E54" s="72" t="s">
        <v>7</v>
      </c>
      <c r="F54" s="25" t="s">
        <v>392</v>
      </c>
      <c r="G54" s="25" t="s">
        <v>393</v>
      </c>
      <c r="H54" s="25" t="s">
        <v>394</v>
      </c>
      <c r="I54" s="25" t="s">
        <v>395</v>
      </c>
      <c r="J54" s="25" t="s">
        <v>396</v>
      </c>
      <c r="K54" s="25" t="s">
        <v>397</v>
      </c>
      <c r="L54" s="25" t="s">
        <v>398</v>
      </c>
      <c r="Y54" s="90" t="s">
        <v>420</v>
      </c>
      <c r="Z54" s="107" t="s">
        <v>84</v>
      </c>
      <c r="AA54" s="94" t="s">
        <v>429</v>
      </c>
      <c r="AB54" s="94">
        <v>0.108219178082192</v>
      </c>
      <c r="AC54" s="86" t="s">
        <v>79</v>
      </c>
    </row>
    <row r="55" ht="14.5" spans="1:29">
      <c r="A55" s="33" t="s">
        <v>37</v>
      </c>
      <c r="B55" s="24"/>
      <c r="C55" s="24" t="s">
        <v>29</v>
      </c>
      <c r="D55" s="24" t="s">
        <v>220</v>
      </c>
      <c r="E55" s="24" t="s">
        <v>80</v>
      </c>
      <c r="F55" s="73">
        <v>10</v>
      </c>
      <c r="G55" s="73">
        <v>10</v>
      </c>
      <c r="H55" s="73">
        <v>10</v>
      </c>
      <c r="I55" s="73">
        <v>10</v>
      </c>
      <c r="J55" s="73">
        <v>10</v>
      </c>
      <c r="K55" s="73">
        <v>10</v>
      </c>
      <c r="L55" s="73">
        <v>10</v>
      </c>
      <c r="M55" s="75"/>
      <c r="N55" s="73"/>
      <c r="Y55" s="86" t="s">
        <v>420</v>
      </c>
      <c r="Z55" s="107" t="s">
        <v>84</v>
      </c>
      <c r="AA55" s="94" t="s">
        <v>430</v>
      </c>
      <c r="AB55" s="94">
        <v>0.00901826484018265</v>
      </c>
      <c r="AC55" s="86" t="s">
        <v>79</v>
      </c>
    </row>
    <row r="56" ht="14.5" spans="1:29">
      <c r="A56" s="33" t="s">
        <v>37</v>
      </c>
      <c r="B56" s="24"/>
      <c r="C56" s="24" t="s">
        <v>36</v>
      </c>
      <c r="D56" s="24" t="s">
        <v>220</v>
      </c>
      <c r="E56" s="24" t="s">
        <v>84</v>
      </c>
      <c r="F56" s="73">
        <v>10</v>
      </c>
      <c r="G56" s="73">
        <v>10</v>
      </c>
      <c r="H56" s="73">
        <v>10</v>
      </c>
      <c r="I56" s="73">
        <v>10</v>
      </c>
      <c r="J56" s="73">
        <v>10</v>
      </c>
      <c r="K56" s="73">
        <v>10</v>
      </c>
      <c r="L56" s="73">
        <v>10</v>
      </c>
      <c r="M56" s="75"/>
      <c r="N56" s="73"/>
      <c r="Y56" s="86" t="s">
        <v>420</v>
      </c>
      <c r="Z56" s="107" t="s">
        <v>84</v>
      </c>
      <c r="AA56" s="94" t="s">
        <v>431</v>
      </c>
      <c r="AB56" s="94">
        <v>0.138127853881279</v>
      </c>
      <c r="AC56" s="86" t="s">
        <v>79</v>
      </c>
    </row>
    <row r="57" ht="14.5" spans="1:29">
      <c r="A57" s="33" t="s">
        <v>37</v>
      </c>
      <c r="B57" s="24"/>
      <c r="C57" s="24" t="s">
        <v>41</v>
      </c>
      <c r="D57" s="24" t="s">
        <v>220</v>
      </c>
      <c r="E57" s="24" t="s">
        <v>87</v>
      </c>
      <c r="F57" s="73">
        <v>10</v>
      </c>
      <c r="G57" s="73">
        <v>10</v>
      </c>
      <c r="H57" s="73">
        <v>10</v>
      </c>
      <c r="I57" s="73">
        <v>10</v>
      </c>
      <c r="J57" s="73">
        <v>10</v>
      </c>
      <c r="K57" s="73">
        <v>10</v>
      </c>
      <c r="L57" s="73">
        <v>10</v>
      </c>
      <c r="M57" s="76"/>
      <c r="N57" s="24"/>
      <c r="Y57" s="86" t="s">
        <v>420</v>
      </c>
      <c r="Z57" s="107" t="s">
        <v>84</v>
      </c>
      <c r="AA57" s="94" t="s">
        <v>432</v>
      </c>
      <c r="AB57" s="94">
        <v>0.150684931506849</v>
      </c>
      <c r="AC57" s="86" t="s">
        <v>79</v>
      </c>
    </row>
    <row r="58" ht="14.5" spans="1:29">
      <c r="A58" s="33" t="s">
        <v>37</v>
      </c>
      <c r="B58" s="24"/>
      <c r="C58" s="24" t="s">
        <v>46</v>
      </c>
      <c r="D58" s="24" t="s">
        <v>220</v>
      </c>
      <c r="E58" s="24" t="s">
        <v>90</v>
      </c>
      <c r="F58" s="73">
        <v>10</v>
      </c>
      <c r="G58" s="73">
        <v>10</v>
      </c>
      <c r="H58" s="73">
        <v>10</v>
      </c>
      <c r="I58" s="73">
        <v>10</v>
      </c>
      <c r="J58" s="73">
        <v>10</v>
      </c>
      <c r="K58" s="73">
        <v>10</v>
      </c>
      <c r="L58" s="73">
        <v>10</v>
      </c>
      <c r="M58" s="76"/>
      <c r="N58" s="24"/>
      <c r="Y58" s="91" t="s">
        <v>420</v>
      </c>
      <c r="Z58" s="107" t="s">
        <v>84</v>
      </c>
      <c r="AA58" s="95" t="s">
        <v>433</v>
      </c>
      <c r="AB58" s="95">
        <v>0.0125570776255708</v>
      </c>
      <c r="AC58" s="96" t="s">
        <v>79</v>
      </c>
    </row>
    <row r="59" ht="14.5" spans="1:29">
      <c r="A59" s="33" t="s">
        <v>37</v>
      </c>
      <c r="B59" s="24"/>
      <c r="C59" s="24" t="s">
        <v>50</v>
      </c>
      <c r="D59" s="24" t="s">
        <v>220</v>
      </c>
      <c r="E59" s="24" t="s">
        <v>93</v>
      </c>
      <c r="F59" s="73">
        <v>10</v>
      </c>
      <c r="G59" s="73">
        <v>10</v>
      </c>
      <c r="H59" s="73">
        <v>10</v>
      </c>
      <c r="I59" s="73">
        <v>10</v>
      </c>
      <c r="J59" s="73">
        <v>10</v>
      </c>
      <c r="K59" s="73">
        <v>10</v>
      </c>
      <c r="L59" s="73">
        <v>10</v>
      </c>
      <c r="M59" s="76"/>
      <c r="N59" s="24"/>
      <c r="Y59" s="86" t="s">
        <v>420</v>
      </c>
      <c r="Z59" s="107" t="s">
        <v>87</v>
      </c>
      <c r="AA59" s="94" t="s">
        <v>421</v>
      </c>
      <c r="AB59" s="94">
        <v>0.0941780821917808</v>
      </c>
      <c r="AC59" s="86" t="s">
        <v>79</v>
      </c>
    </row>
    <row r="60" ht="14.5" spans="1:29">
      <c r="A60" s="33" t="s">
        <v>37</v>
      </c>
      <c r="B60" s="24"/>
      <c r="C60" s="24" t="s">
        <v>55</v>
      </c>
      <c r="D60" s="24" t="s">
        <v>220</v>
      </c>
      <c r="E60" s="24" t="s">
        <v>96</v>
      </c>
      <c r="F60" s="73">
        <v>10</v>
      </c>
      <c r="G60" s="73">
        <v>10</v>
      </c>
      <c r="H60" s="73">
        <v>10</v>
      </c>
      <c r="I60" s="73">
        <v>10</v>
      </c>
      <c r="J60" s="73">
        <v>10</v>
      </c>
      <c r="K60" s="73">
        <v>10</v>
      </c>
      <c r="L60" s="73">
        <v>10</v>
      </c>
      <c r="M60" s="76"/>
      <c r="N60" s="24"/>
      <c r="Y60" s="86" t="s">
        <v>420</v>
      </c>
      <c r="Z60" s="107" t="s">
        <v>87</v>
      </c>
      <c r="AA60" s="94" t="s">
        <v>422</v>
      </c>
      <c r="AB60" s="94">
        <v>0.102739726027397</v>
      </c>
      <c r="AC60" s="86" t="s">
        <v>79</v>
      </c>
    </row>
    <row r="61" ht="14.5" spans="1:29">
      <c r="A61" s="33" t="s">
        <v>37</v>
      </c>
      <c r="B61" s="24"/>
      <c r="C61" s="24" t="s">
        <v>58</v>
      </c>
      <c r="D61" s="24" t="s">
        <v>220</v>
      </c>
      <c r="E61" s="24" t="s">
        <v>99</v>
      </c>
      <c r="F61" s="73">
        <v>10</v>
      </c>
      <c r="G61" s="73">
        <v>10</v>
      </c>
      <c r="H61" s="73">
        <v>10</v>
      </c>
      <c r="I61" s="73">
        <v>10</v>
      </c>
      <c r="J61" s="73">
        <v>10</v>
      </c>
      <c r="K61" s="73">
        <v>10</v>
      </c>
      <c r="L61" s="73">
        <v>10</v>
      </c>
      <c r="M61" s="76"/>
      <c r="Y61" s="86" t="s">
        <v>420</v>
      </c>
      <c r="Z61" s="107" t="s">
        <v>87</v>
      </c>
      <c r="AA61" s="94" t="s">
        <v>423</v>
      </c>
      <c r="AB61" s="94">
        <v>0.00856164383561644</v>
      </c>
      <c r="AC61" s="86" t="s">
        <v>79</v>
      </c>
    </row>
    <row r="62" ht="14.5" spans="1:29">
      <c r="A62" s="33" t="s">
        <v>37</v>
      </c>
      <c r="B62" s="24"/>
      <c r="C62" s="24" t="s">
        <v>62</v>
      </c>
      <c r="D62" s="24" t="s">
        <v>220</v>
      </c>
      <c r="E62" s="24" t="s">
        <v>101</v>
      </c>
      <c r="F62" s="73">
        <v>10</v>
      </c>
      <c r="G62" s="73">
        <v>10</v>
      </c>
      <c r="H62" s="73">
        <v>10</v>
      </c>
      <c r="I62" s="73">
        <v>10</v>
      </c>
      <c r="J62" s="73">
        <v>10</v>
      </c>
      <c r="K62" s="73">
        <v>10</v>
      </c>
      <c r="L62" s="73">
        <v>10</v>
      </c>
      <c r="Y62" s="90" t="s">
        <v>420</v>
      </c>
      <c r="Z62" s="107" t="s">
        <v>87</v>
      </c>
      <c r="AA62" s="94" t="s">
        <v>424</v>
      </c>
      <c r="AB62" s="94">
        <v>0.126826484018265</v>
      </c>
      <c r="AC62" s="86" t="s">
        <v>79</v>
      </c>
    </row>
    <row r="63" ht="14.5" spans="1:29">
      <c r="A63" s="33" t="s">
        <v>37</v>
      </c>
      <c r="B63" s="24"/>
      <c r="C63" s="24" t="s">
        <v>66</v>
      </c>
      <c r="D63" s="24" t="s">
        <v>220</v>
      </c>
      <c r="E63" s="24" t="s">
        <v>104</v>
      </c>
      <c r="F63" s="73">
        <v>10</v>
      </c>
      <c r="G63" s="73">
        <v>10</v>
      </c>
      <c r="H63" s="73">
        <v>10</v>
      </c>
      <c r="I63" s="73">
        <v>10</v>
      </c>
      <c r="J63" s="73">
        <v>10</v>
      </c>
      <c r="K63" s="73">
        <v>10</v>
      </c>
      <c r="L63" s="73">
        <v>10</v>
      </c>
      <c r="M63" s="24"/>
      <c r="Y63" s="86" t="s">
        <v>420</v>
      </c>
      <c r="Z63" s="107" t="s">
        <v>87</v>
      </c>
      <c r="AA63" s="94" t="s">
        <v>425</v>
      </c>
      <c r="AB63" s="94">
        <v>0.138356164383562</v>
      </c>
      <c r="AC63" s="86" t="s">
        <v>79</v>
      </c>
    </row>
    <row r="64" ht="14.5" spans="1:29">
      <c r="A64" s="33" t="s">
        <v>37</v>
      </c>
      <c r="B64" s="24"/>
      <c r="C64" s="24" t="s">
        <v>71</v>
      </c>
      <c r="D64" s="24" t="s">
        <v>220</v>
      </c>
      <c r="E64" s="24" t="s">
        <v>107</v>
      </c>
      <c r="F64" s="73">
        <v>10</v>
      </c>
      <c r="G64" s="73">
        <v>10</v>
      </c>
      <c r="H64" s="73">
        <v>10</v>
      </c>
      <c r="I64" s="73">
        <v>10</v>
      </c>
      <c r="J64" s="73">
        <v>10</v>
      </c>
      <c r="K64" s="73">
        <v>10</v>
      </c>
      <c r="L64" s="73">
        <v>10</v>
      </c>
      <c r="M64" s="24"/>
      <c r="Y64" s="86" t="s">
        <v>420</v>
      </c>
      <c r="Z64" s="107" t="s">
        <v>87</v>
      </c>
      <c r="AA64" s="94" t="s">
        <v>427</v>
      </c>
      <c r="AB64" s="94">
        <v>0.0115296803652968</v>
      </c>
      <c r="AC64" s="86" t="s">
        <v>79</v>
      </c>
    </row>
    <row r="65" ht="14.5" spans="25:29">
      <c r="Y65" s="86" t="s">
        <v>420</v>
      </c>
      <c r="Z65" s="107" t="s">
        <v>87</v>
      </c>
      <c r="AA65" s="94" t="s">
        <v>428</v>
      </c>
      <c r="AB65" s="94">
        <v>0.0992009132420091</v>
      </c>
      <c r="AC65" s="86" t="s">
        <v>79</v>
      </c>
    </row>
    <row r="66" ht="14.5" spans="25:29">
      <c r="Y66" s="90" t="s">
        <v>420</v>
      </c>
      <c r="Z66" s="107" t="s">
        <v>87</v>
      </c>
      <c r="AA66" s="94" t="s">
        <v>429</v>
      </c>
      <c r="AB66" s="94">
        <v>0.108219178082192</v>
      </c>
      <c r="AC66" s="86" t="s">
        <v>79</v>
      </c>
    </row>
    <row r="67" ht="14.5" spans="25:29">
      <c r="Y67" s="86" t="s">
        <v>420</v>
      </c>
      <c r="Z67" s="107" t="s">
        <v>87</v>
      </c>
      <c r="AA67" s="94" t="s">
        <v>430</v>
      </c>
      <c r="AB67" s="94">
        <v>0.00901826484018265</v>
      </c>
      <c r="AC67" s="86" t="s">
        <v>79</v>
      </c>
    </row>
    <row r="68" ht="14.5" spans="25:29">
      <c r="Y68" s="86" t="s">
        <v>420</v>
      </c>
      <c r="Z68" s="107" t="s">
        <v>87</v>
      </c>
      <c r="AA68" s="94" t="s">
        <v>431</v>
      </c>
      <c r="AB68" s="94">
        <v>0.138127853881279</v>
      </c>
      <c r="AC68" s="86" t="s">
        <v>79</v>
      </c>
    </row>
    <row r="69" ht="14.5" spans="25:29">
      <c r="Y69" s="86" t="s">
        <v>420</v>
      </c>
      <c r="Z69" s="107" t="s">
        <v>87</v>
      </c>
      <c r="AA69" s="94" t="s">
        <v>432</v>
      </c>
      <c r="AB69" s="94">
        <v>0.150684931506849</v>
      </c>
      <c r="AC69" s="86" t="s">
        <v>79</v>
      </c>
    </row>
    <row r="70" ht="14.5" spans="25:29">
      <c r="Y70" s="91" t="s">
        <v>420</v>
      </c>
      <c r="Z70" s="107" t="s">
        <v>87</v>
      </c>
      <c r="AA70" s="95" t="s">
        <v>433</v>
      </c>
      <c r="AB70" s="95">
        <v>0.0125570776255708</v>
      </c>
      <c r="AC70" s="96" t="s">
        <v>79</v>
      </c>
    </row>
    <row r="71" ht="14.5" spans="25:29">
      <c r="Y71" s="86" t="s">
        <v>420</v>
      </c>
      <c r="Z71" s="107" t="s">
        <v>90</v>
      </c>
      <c r="AA71" s="94" t="s">
        <v>421</v>
      </c>
      <c r="AB71" s="94">
        <v>0.0941780821917808</v>
      </c>
      <c r="AC71" s="86" t="s">
        <v>79</v>
      </c>
    </row>
    <row r="72" ht="14.5" spans="25:29">
      <c r="Y72" s="86" t="s">
        <v>420</v>
      </c>
      <c r="Z72" s="107" t="s">
        <v>90</v>
      </c>
      <c r="AA72" s="94" t="s">
        <v>422</v>
      </c>
      <c r="AB72" s="94">
        <v>0.102739726027397</v>
      </c>
      <c r="AC72" s="86" t="s">
        <v>79</v>
      </c>
    </row>
    <row r="73" ht="14.5" spans="25:29">
      <c r="Y73" s="86" t="s">
        <v>420</v>
      </c>
      <c r="Z73" s="107" t="s">
        <v>90</v>
      </c>
      <c r="AA73" s="94" t="s">
        <v>423</v>
      </c>
      <c r="AB73" s="94">
        <v>0.00856164383561644</v>
      </c>
      <c r="AC73" s="86" t="s">
        <v>79</v>
      </c>
    </row>
    <row r="74" ht="14.5" spans="25:29">
      <c r="Y74" s="90" t="s">
        <v>420</v>
      </c>
      <c r="Z74" s="107" t="s">
        <v>90</v>
      </c>
      <c r="AA74" s="94" t="s">
        <v>424</v>
      </c>
      <c r="AB74" s="94">
        <v>0.126826484018265</v>
      </c>
      <c r="AC74" s="86" t="s">
        <v>79</v>
      </c>
    </row>
    <row r="75" ht="14.5" spans="25:29">
      <c r="Y75" s="86" t="s">
        <v>420</v>
      </c>
      <c r="Z75" s="107" t="s">
        <v>90</v>
      </c>
      <c r="AA75" s="94" t="s">
        <v>425</v>
      </c>
      <c r="AB75" s="94">
        <v>0.138356164383562</v>
      </c>
      <c r="AC75" s="86" t="s">
        <v>79</v>
      </c>
    </row>
    <row r="76" ht="14.5" spans="25:29">
      <c r="Y76" s="86" t="s">
        <v>420</v>
      </c>
      <c r="Z76" s="107" t="s">
        <v>90</v>
      </c>
      <c r="AA76" s="94" t="s">
        <v>427</v>
      </c>
      <c r="AB76" s="94">
        <v>0.0115296803652968</v>
      </c>
      <c r="AC76" s="86" t="s">
        <v>79</v>
      </c>
    </row>
    <row r="77" ht="14.5" spans="25:29">
      <c r="Y77" s="86" t="s">
        <v>420</v>
      </c>
      <c r="Z77" s="107" t="s">
        <v>90</v>
      </c>
      <c r="AA77" s="94" t="s">
        <v>428</v>
      </c>
      <c r="AB77" s="94">
        <v>0.0992009132420091</v>
      </c>
      <c r="AC77" s="86" t="s">
        <v>79</v>
      </c>
    </row>
    <row r="78" ht="14.5" spans="25:29">
      <c r="Y78" s="90" t="s">
        <v>420</v>
      </c>
      <c r="Z78" s="107" t="s">
        <v>90</v>
      </c>
      <c r="AA78" s="94" t="s">
        <v>429</v>
      </c>
      <c r="AB78" s="94">
        <v>0.108219178082192</v>
      </c>
      <c r="AC78" s="86" t="s">
        <v>79</v>
      </c>
    </row>
    <row r="79" ht="14.5" spans="25:29">
      <c r="Y79" s="86" t="s">
        <v>420</v>
      </c>
      <c r="Z79" s="107" t="s">
        <v>90</v>
      </c>
      <c r="AA79" s="94" t="s">
        <v>430</v>
      </c>
      <c r="AB79" s="94">
        <v>0.00901826484018265</v>
      </c>
      <c r="AC79" s="86" t="s">
        <v>79</v>
      </c>
    </row>
    <row r="80" ht="14.5" spans="25:29">
      <c r="Y80" s="86" t="s">
        <v>420</v>
      </c>
      <c r="Z80" s="107" t="s">
        <v>90</v>
      </c>
      <c r="AA80" s="94" t="s">
        <v>431</v>
      </c>
      <c r="AB80" s="94">
        <v>0.138127853881279</v>
      </c>
      <c r="AC80" s="86" t="s">
        <v>79</v>
      </c>
    </row>
    <row r="81" ht="14.5" spans="25:29">
      <c r="Y81" s="86" t="s">
        <v>420</v>
      </c>
      <c r="Z81" s="107" t="s">
        <v>90</v>
      </c>
      <c r="AA81" s="94" t="s">
        <v>432</v>
      </c>
      <c r="AB81" s="94">
        <v>0.150684931506849</v>
      </c>
      <c r="AC81" s="86" t="s">
        <v>79</v>
      </c>
    </row>
    <row r="82" ht="14.5" spans="25:29">
      <c r="Y82" s="91" t="s">
        <v>420</v>
      </c>
      <c r="Z82" s="107" t="s">
        <v>90</v>
      </c>
      <c r="AA82" s="95" t="s">
        <v>433</v>
      </c>
      <c r="AB82" s="95">
        <v>0.0125570776255708</v>
      </c>
      <c r="AC82" s="96" t="s">
        <v>79</v>
      </c>
    </row>
    <row r="83" ht="14.5" spans="25:29">
      <c r="Y83" s="86" t="s">
        <v>420</v>
      </c>
      <c r="Z83" s="107" t="s">
        <v>93</v>
      </c>
      <c r="AA83" s="94" t="s">
        <v>421</v>
      </c>
      <c r="AB83" s="94">
        <v>0.0941780821917808</v>
      </c>
      <c r="AC83" s="86" t="s">
        <v>79</v>
      </c>
    </row>
    <row r="84" ht="14.5" spans="25:29">
      <c r="Y84" s="86" t="s">
        <v>420</v>
      </c>
      <c r="Z84" s="107" t="s">
        <v>93</v>
      </c>
      <c r="AA84" s="94" t="s">
        <v>422</v>
      </c>
      <c r="AB84" s="94">
        <v>0.102739726027397</v>
      </c>
      <c r="AC84" s="86" t="s">
        <v>79</v>
      </c>
    </row>
    <row r="85" ht="14.5" spans="25:29">
      <c r="Y85" s="86" t="s">
        <v>420</v>
      </c>
      <c r="Z85" s="107" t="s">
        <v>93</v>
      </c>
      <c r="AA85" s="94" t="s">
        <v>423</v>
      </c>
      <c r="AB85" s="94">
        <v>0.00856164383561644</v>
      </c>
      <c r="AC85" s="86" t="s">
        <v>79</v>
      </c>
    </row>
    <row r="86" ht="14.5" spans="25:29">
      <c r="Y86" s="90" t="s">
        <v>420</v>
      </c>
      <c r="Z86" s="107" t="s">
        <v>93</v>
      </c>
      <c r="AA86" s="94" t="s">
        <v>424</v>
      </c>
      <c r="AB86" s="94">
        <v>0.126826484018265</v>
      </c>
      <c r="AC86" s="86" t="s">
        <v>79</v>
      </c>
    </row>
    <row r="87" ht="14.5" spans="25:29">
      <c r="Y87" s="86" t="s">
        <v>420</v>
      </c>
      <c r="Z87" s="107" t="s">
        <v>93</v>
      </c>
      <c r="AA87" s="94" t="s">
        <v>425</v>
      </c>
      <c r="AB87" s="94">
        <v>0.138356164383562</v>
      </c>
      <c r="AC87" s="86" t="s">
        <v>79</v>
      </c>
    </row>
    <row r="88" ht="14.5" spans="25:29">
      <c r="Y88" s="86" t="s">
        <v>420</v>
      </c>
      <c r="Z88" s="107" t="s">
        <v>93</v>
      </c>
      <c r="AA88" s="94" t="s">
        <v>427</v>
      </c>
      <c r="AB88" s="94">
        <v>0.0115296803652968</v>
      </c>
      <c r="AC88" s="86" t="s">
        <v>79</v>
      </c>
    </row>
    <row r="89" ht="14.5" spans="25:29">
      <c r="Y89" s="86" t="s">
        <v>420</v>
      </c>
      <c r="Z89" s="107" t="s">
        <v>93</v>
      </c>
      <c r="AA89" s="94" t="s">
        <v>428</v>
      </c>
      <c r="AB89" s="94">
        <v>0.0992009132420091</v>
      </c>
      <c r="AC89" s="86" t="s">
        <v>79</v>
      </c>
    </row>
    <row r="90" ht="14.5" spans="25:29">
      <c r="Y90" s="90" t="s">
        <v>420</v>
      </c>
      <c r="Z90" s="107" t="s">
        <v>93</v>
      </c>
      <c r="AA90" s="94" t="s">
        <v>429</v>
      </c>
      <c r="AB90" s="94">
        <v>0.108219178082192</v>
      </c>
      <c r="AC90" s="86" t="s">
        <v>79</v>
      </c>
    </row>
    <row r="91" ht="14.5" spans="25:29">
      <c r="Y91" s="86" t="s">
        <v>420</v>
      </c>
      <c r="Z91" s="107" t="s">
        <v>93</v>
      </c>
      <c r="AA91" s="94" t="s">
        <v>430</v>
      </c>
      <c r="AB91" s="94">
        <v>0.00901826484018265</v>
      </c>
      <c r="AC91" s="86" t="s">
        <v>79</v>
      </c>
    </row>
    <row r="92" ht="14.5" spans="25:29">
      <c r="Y92" s="86" t="s">
        <v>420</v>
      </c>
      <c r="Z92" s="107" t="s">
        <v>93</v>
      </c>
      <c r="AA92" s="94" t="s">
        <v>431</v>
      </c>
      <c r="AB92" s="94">
        <v>0.138127853881279</v>
      </c>
      <c r="AC92" s="86" t="s">
        <v>79</v>
      </c>
    </row>
    <row r="93" ht="14.5" spans="25:29">
      <c r="Y93" s="86" t="s">
        <v>420</v>
      </c>
      <c r="Z93" s="107" t="s">
        <v>93</v>
      </c>
      <c r="AA93" s="94" t="s">
        <v>432</v>
      </c>
      <c r="AB93" s="94">
        <v>0.150684931506849</v>
      </c>
      <c r="AC93" s="86" t="s">
        <v>79</v>
      </c>
    </row>
    <row r="94" ht="14.5" spans="25:29">
      <c r="Y94" s="91" t="s">
        <v>420</v>
      </c>
      <c r="Z94" s="107" t="s">
        <v>93</v>
      </c>
      <c r="AA94" s="95" t="s">
        <v>433</v>
      </c>
      <c r="AB94" s="95">
        <v>0.0125570776255708</v>
      </c>
      <c r="AC94" s="96" t="s">
        <v>79</v>
      </c>
    </row>
    <row r="95" ht="14.5" spans="25:29">
      <c r="Y95" s="86" t="s">
        <v>420</v>
      </c>
      <c r="Z95" s="107" t="s">
        <v>96</v>
      </c>
      <c r="AA95" s="94" t="s">
        <v>421</v>
      </c>
      <c r="AB95" s="94">
        <v>0.0941780821917808</v>
      </c>
      <c r="AC95" s="86" t="s">
        <v>79</v>
      </c>
    </row>
    <row r="96" ht="14.5" spans="25:29">
      <c r="Y96" s="86" t="s">
        <v>420</v>
      </c>
      <c r="Z96" s="107" t="s">
        <v>96</v>
      </c>
      <c r="AA96" s="94" t="s">
        <v>422</v>
      </c>
      <c r="AB96" s="94">
        <v>0.102739726027397</v>
      </c>
      <c r="AC96" s="86" t="s">
        <v>79</v>
      </c>
    </row>
    <row r="97" ht="14.5" spans="25:29">
      <c r="Y97" s="86" t="s">
        <v>420</v>
      </c>
      <c r="Z97" s="107" t="s">
        <v>96</v>
      </c>
      <c r="AA97" s="94" t="s">
        <v>423</v>
      </c>
      <c r="AB97" s="94">
        <v>0.00856164383561644</v>
      </c>
      <c r="AC97" s="86" t="s">
        <v>79</v>
      </c>
    </row>
    <row r="98" ht="14.5" spans="25:29">
      <c r="Y98" s="90" t="s">
        <v>420</v>
      </c>
      <c r="Z98" s="107" t="s">
        <v>96</v>
      </c>
      <c r="AA98" s="94" t="s">
        <v>424</v>
      </c>
      <c r="AB98" s="94">
        <v>0.126826484018265</v>
      </c>
      <c r="AC98" s="86" t="s">
        <v>79</v>
      </c>
    </row>
    <row r="99" ht="14.5" spans="25:29">
      <c r="Y99" s="86" t="s">
        <v>420</v>
      </c>
      <c r="Z99" s="107" t="s">
        <v>96</v>
      </c>
      <c r="AA99" s="94" t="s">
        <v>425</v>
      </c>
      <c r="AB99" s="94">
        <v>0.138356164383562</v>
      </c>
      <c r="AC99" s="86" t="s">
        <v>79</v>
      </c>
    </row>
    <row r="100" ht="14.5" spans="25:29">
      <c r="Y100" s="86" t="s">
        <v>420</v>
      </c>
      <c r="Z100" s="107" t="s">
        <v>96</v>
      </c>
      <c r="AA100" s="94" t="s">
        <v>427</v>
      </c>
      <c r="AB100" s="94">
        <v>0.0115296803652968</v>
      </c>
      <c r="AC100" s="86" t="s">
        <v>79</v>
      </c>
    </row>
    <row r="101" ht="14.5" spans="25:29">
      <c r="Y101" s="86" t="s">
        <v>420</v>
      </c>
      <c r="Z101" s="107" t="s">
        <v>96</v>
      </c>
      <c r="AA101" s="94" t="s">
        <v>428</v>
      </c>
      <c r="AB101" s="94">
        <v>0.0992009132420091</v>
      </c>
      <c r="AC101" s="86" t="s">
        <v>79</v>
      </c>
    </row>
    <row r="102" ht="14.5" spans="25:29">
      <c r="Y102" s="90" t="s">
        <v>420</v>
      </c>
      <c r="Z102" s="107" t="s">
        <v>96</v>
      </c>
      <c r="AA102" s="94" t="s">
        <v>429</v>
      </c>
      <c r="AB102" s="94">
        <v>0.108219178082192</v>
      </c>
      <c r="AC102" s="86" t="s">
        <v>79</v>
      </c>
    </row>
    <row r="103" ht="14.5" spans="25:29">
      <c r="Y103" s="86" t="s">
        <v>420</v>
      </c>
      <c r="Z103" s="107" t="s">
        <v>96</v>
      </c>
      <c r="AA103" s="94" t="s">
        <v>430</v>
      </c>
      <c r="AB103" s="94">
        <v>0.00901826484018265</v>
      </c>
      <c r="AC103" s="86" t="s">
        <v>79</v>
      </c>
    </row>
    <row r="104" ht="14.5" spans="25:29">
      <c r="Y104" s="86" t="s">
        <v>420</v>
      </c>
      <c r="Z104" s="107" t="s">
        <v>96</v>
      </c>
      <c r="AA104" s="94" t="s">
        <v>431</v>
      </c>
      <c r="AB104" s="94">
        <v>0.138127853881279</v>
      </c>
      <c r="AC104" s="86" t="s">
        <v>79</v>
      </c>
    </row>
    <row r="105" ht="14.5" spans="25:29">
      <c r="Y105" s="86" t="s">
        <v>420</v>
      </c>
      <c r="Z105" s="107" t="s">
        <v>96</v>
      </c>
      <c r="AA105" s="94" t="s">
        <v>432</v>
      </c>
      <c r="AB105" s="94">
        <v>0.150684931506849</v>
      </c>
      <c r="AC105" s="86" t="s">
        <v>79</v>
      </c>
    </row>
    <row r="106" ht="14.5" spans="25:29">
      <c r="Y106" s="91" t="s">
        <v>420</v>
      </c>
      <c r="Z106" s="107" t="s">
        <v>96</v>
      </c>
      <c r="AA106" s="95" t="s">
        <v>433</v>
      </c>
      <c r="AB106" s="95">
        <v>0.0125570776255708</v>
      </c>
      <c r="AC106" s="96" t="s">
        <v>79</v>
      </c>
    </row>
    <row r="107" ht="14.5" spans="25:29">
      <c r="Y107" s="86" t="s">
        <v>420</v>
      </c>
      <c r="Z107" s="107" t="s">
        <v>99</v>
      </c>
      <c r="AA107" s="94" t="s">
        <v>421</v>
      </c>
      <c r="AB107" s="94">
        <v>0.0941780821917808</v>
      </c>
      <c r="AC107" s="86" t="s">
        <v>79</v>
      </c>
    </row>
    <row r="108" ht="14.5" spans="25:29">
      <c r="Y108" s="86" t="s">
        <v>420</v>
      </c>
      <c r="Z108" s="107" t="s">
        <v>99</v>
      </c>
      <c r="AA108" s="94" t="s">
        <v>422</v>
      </c>
      <c r="AB108" s="94">
        <v>0.102739726027397</v>
      </c>
      <c r="AC108" s="86" t="s">
        <v>79</v>
      </c>
    </row>
    <row r="109" ht="14.5" spans="25:29">
      <c r="Y109" s="86" t="s">
        <v>420</v>
      </c>
      <c r="Z109" s="107" t="s">
        <v>99</v>
      </c>
      <c r="AA109" s="94" t="s">
        <v>423</v>
      </c>
      <c r="AB109" s="94">
        <v>0.00856164383561644</v>
      </c>
      <c r="AC109" s="86" t="s">
        <v>79</v>
      </c>
    </row>
    <row r="110" ht="14.5" spans="25:29">
      <c r="Y110" s="90" t="s">
        <v>420</v>
      </c>
      <c r="Z110" s="107" t="s">
        <v>99</v>
      </c>
      <c r="AA110" s="94" t="s">
        <v>424</v>
      </c>
      <c r="AB110" s="94">
        <v>0.126826484018265</v>
      </c>
      <c r="AC110" s="86" t="s">
        <v>79</v>
      </c>
    </row>
    <row r="111" ht="14.5" spans="25:29">
      <c r="Y111" s="86" t="s">
        <v>420</v>
      </c>
      <c r="Z111" s="107" t="s">
        <v>99</v>
      </c>
      <c r="AA111" s="94" t="s">
        <v>425</v>
      </c>
      <c r="AB111" s="94">
        <v>0.138356164383562</v>
      </c>
      <c r="AC111" s="86" t="s">
        <v>79</v>
      </c>
    </row>
    <row r="112" ht="14.5" spans="25:29">
      <c r="Y112" s="86" t="s">
        <v>420</v>
      </c>
      <c r="Z112" s="107" t="s">
        <v>99</v>
      </c>
      <c r="AA112" s="94" t="s">
        <v>427</v>
      </c>
      <c r="AB112" s="94">
        <v>0.0115296803652968</v>
      </c>
      <c r="AC112" s="86" t="s">
        <v>79</v>
      </c>
    </row>
    <row r="113" ht="14.5" spans="25:29">
      <c r="Y113" s="86" t="s">
        <v>420</v>
      </c>
      <c r="Z113" s="107" t="s">
        <v>99</v>
      </c>
      <c r="AA113" s="94" t="s">
        <v>428</v>
      </c>
      <c r="AB113" s="94">
        <v>0.0992009132420091</v>
      </c>
      <c r="AC113" s="86" t="s">
        <v>79</v>
      </c>
    </row>
    <row r="114" ht="14.5" spans="25:29">
      <c r="Y114" s="90" t="s">
        <v>420</v>
      </c>
      <c r="Z114" s="107" t="s">
        <v>99</v>
      </c>
      <c r="AA114" s="94" t="s">
        <v>429</v>
      </c>
      <c r="AB114" s="94">
        <v>0.108219178082192</v>
      </c>
      <c r="AC114" s="86" t="s">
        <v>79</v>
      </c>
    </row>
    <row r="115" ht="14.5" spans="25:29">
      <c r="Y115" s="86" t="s">
        <v>420</v>
      </c>
      <c r="Z115" s="107" t="s">
        <v>99</v>
      </c>
      <c r="AA115" s="94" t="s">
        <v>430</v>
      </c>
      <c r="AB115" s="94">
        <v>0.00901826484018265</v>
      </c>
      <c r="AC115" s="86" t="s">
        <v>79</v>
      </c>
    </row>
    <row r="116" ht="14.5" spans="25:29">
      <c r="Y116" s="86" t="s">
        <v>420</v>
      </c>
      <c r="Z116" s="107" t="s">
        <v>99</v>
      </c>
      <c r="AA116" s="94" t="s">
        <v>431</v>
      </c>
      <c r="AB116" s="94">
        <v>0.138127853881279</v>
      </c>
      <c r="AC116" s="86" t="s">
        <v>79</v>
      </c>
    </row>
    <row r="117" ht="14.5" spans="25:29">
      <c r="Y117" s="86" t="s">
        <v>420</v>
      </c>
      <c r="Z117" s="107" t="s">
        <v>99</v>
      </c>
      <c r="AA117" s="94" t="s">
        <v>432</v>
      </c>
      <c r="AB117" s="94">
        <v>0.150684931506849</v>
      </c>
      <c r="AC117" s="86" t="s">
        <v>79</v>
      </c>
    </row>
    <row r="118" ht="14.5" spans="25:29">
      <c r="Y118" s="91" t="s">
        <v>420</v>
      </c>
      <c r="Z118" s="107" t="s">
        <v>99</v>
      </c>
      <c r="AA118" s="95" t="s">
        <v>433</v>
      </c>
      <c r="AB118" s="95">
        <v>0.0125570776255708</v>
      </c>
      <c r="AC118" s="96" t="s">
        <v>79</v>
      </c>
    </row>
    <row r="119" ht="14.5" spans="25:29">
      <c r="Y119" s="86" t="s">
        <v>420</v>
      </c>
      <c r="Z119" s="107" t="s">
        <v>101</v>
      </c>
      <c r="AA119" s="94" t="s">
        <v>421</v>
      </c>
      <c r="AB119" s="94">
        <v>0.0941780821917808</v>
      </c>
      <c r="AC119" s="86" t="s">
        <v>79</v>
      </c>
    </row>
    <row r="120" ht="14.5" spans="25:29">
      <c r="Y120" s="86" t="s">
        <v>420</v>
      </c>
      <c r="Z120" s="107" t="s">
        <v>101</v>
      </c>
      <c r="AA120" s="94" t="s">
        <v>422</v>
      </c>
      <c r="AB120" s="94">
        <v>0.102739726027397</v>
      </c>
      <c r="AC120" s="86" t="s">
        <v>79</v>
      </c>
    </row>
    <row r="121" ht="14.5" spans="25:29">
      <c r="Y121" s="86" t="s">
        <v>420</v>
      </c>
      <c r="Z121" s="107" t="s">
        <v>101</v>
      </c>
      <c r="AA121" s="94" t="s">
        <v>423</v>
      </c>
      <c r="AB121" s="94">
        <v>0.00856164383561644</v>
      </c>
      <c r="AC121" s="86" t="s">
        <v>79</v>
      </c>
    </row>
    <row r="122" ht="14.5" spans="25:29">
      <c r="Y122" s="90" t="s">
        <v>420</v>
      </c>
      <c r="Z122" s="107" t="s">
        <v>101</v>
      </c>
      <c r="AA122" s="94" t="s">
        <v>424</v>
      </c>
      <c r="AB122" s="94">
        <v>0.126826484018265</v>
      </c>
      <c r="AC122" s="86" t="s">
        <v>79</v>
      </c>
    </row>
    <row r="123" ht="14.5" spans="25:29">
      <c r="Y123" s="86" t="s">
        <v>420</v>
      </c>
      <c r="Z123" s="107" t="s">
        <v>101</v>
      </c>
      <c r="AA123" s="94" t="s">
        <v>425</v>
      </c>
      <c r="AB123" s="94">
        <v>0.138356164383562</v>
      </c>
      <c r="AC123" s="86" t="s">
        <v>79</v>
      </c>
    </row>
    <row r="124" ht="14.5" spans="25:29">
      <c r="Y124" s="86" t="s">
        <v>420</v>
      </c>
      <c r="Z124" s="107" t="s">
        <v>101</v>
      </c>
      <c r="AA124" s="94" t="s">
        <v>427</v>
      </c>
      <c r="AB124" s="94">
        <v>0.0115296803652968</v>
      </c>
      <c r="AC124" s="86" t="s">
        <v>79</v>
      </c>
    </row>
    <row r="125" ht="14.5" spans="25:29">
      <c r="Y125" s="86" t="s">
        <v>420</v>
      </c>
      <c r="Z125" s="107" t="s">
        <v>101</v>
      </c>
      <c r="AA125" s="94" t="s">
        <v>428</v>
      </c>
      <c r="AB125" s="94">
        <v>0.0992009132420091</v>
      </c>
      <c r="AC125" s="86" t="s">
        <v>79</v>
      </c>
    </row>
    <row r="126" ht="14.5" spans="25:29">
      <c r="Y126" s="90" t="s">
        <v>420</v>
      </c>
      <c r="Z126" s="107" t="s">
        <v>101</v>
      </c>
      <c r="AA126" s="94" t="s">
        <v>429</v>
      </c>
      <c r="AB126" s="94">
        <v>0.108219178082192</v>
      </c>
      <c r="AC126" s="86" t="s">
        <v>79</v>
      </c>
    </row>
    <row r="127" ht="14.5" spans="25:29">
      <c r="Y127" s="86" t="s">
        <v>420</v>
      </c>
      <c r="Z127" s="107" t="s">
        <v>101</v>
      </c>
      <c r="AA127" s="94" t="s">
        <v>430</v>
      </c>
      <c r="AB127" s="94">
        <v>0.00901826484018265</v>
      </c>
      <c r="AC127" s="86" t="s">
        <v>79</v>
      </c>
    </row>
    <row r="128" ht="14.5" spans="25:29">
      <c r="Y128" s="86" t="s">
        <v>420</v>
      </c>
      <c r="Z128" s="107" t="s">
        <v>101</v>
      </c>
      <c r="AA128" s="94" t="s">
        <v>431</v>
      </c>
      <c r="AB128" s="94">
        <v>0.138127853881279</v>
      </c>
      <c r="AC128" s="86" t="s">
        <v>79</v>
      </c>
    </row>
    <row r="129" ht="14.5" spans="25:29">
      <c r="Y129" s="86" t="s">
        <v>420</v>
      </c>
      <c r="Z129" s="107" t="s">
        <v>101</v>
      </c>
      <c r="AA129" s="94" t="s">
        <v>432</v>
      </c>
      <c r="AB129" s="94">
        <v>0.150684931506849</v>
      </c>
      <c r="AC129" s="86" t="s">
        <v>79</v>
      </c>
    </row>
    <row r="130" ht="14.5" spans="25:29">
      <c r="Y130" s="91" t="s">
        <v>420</v>
      </c>
      <c r="Z130" s="107" t="s">
        <v>101</v>
      </c>
      <c r="AA130" s="95" t="s">
        <v>433</v>
      </c>
      <c r="AB130" s="95">
        <v>0.0125570776255708</v>
      </c>
      <c r="AC130" s="96" t="s">
        <v>79</v>
      </c>
    </row>
    <row r="131" ht="14.5" spans="25:29">
      <c r="Y131" s="86" t="s">
        <v>420</v>
      </c>
      <c r="Z131" s="107" t="s">
        <v>104</v>
      </c>
      <c r="AA131" s="94" t="s">
        <v>421</v>
      </c>
      <c r="AB131" s="94">
        <v>0.0941780821917808</v>
      </c>
      <c r="AC131" s="86" t="s">
        <v>79</v>
      </c>
    </row>
    <row r="132" ht="14.5" spans="25:29">
      <c r="Y132" s="86" t="s">
        <v>420</v>
      </c>
      <c r="Z132" s="107" t="s">
        <v>104</v>
      </c>
      <c r="AA132" s="94" t="s">
        <v>422</v>
      </c>
      <c r="AB132" s="94">
        <v>0.102739726027397</v>
      </c>
      <c r="AC132" s="86" t="s">
        <v>79</v>
      </c>
    </row>
    <row r="133" ht="14.5" spans="25:29">
      <c r="Y133" s="86" t="s">
        <v>420</v>
      </c>
      <c r="Z133" s="107" t="s">
        <v>104</v>
      </c>
      <c r="AA133" s="94" t="s">
        <v>423</v>
      </c>
      <c r="AB133" s="94">
        <v>0.00856164383561644</v>
      </c>
      <c r="AC133" s="86" t="s">
        <v>79</v>
      </c>
    </row>
    <row r="134" ht="14.5" spans="25:29">
      <c r="Y134" s="90" t="s">
        <v>420</v>
      </c>
      <c r="Z134" s="107" t="s">
        <v>104</v>
      </c>
      <c r="AA134" s="94" t="s">
        <v>424</v>
      </c>
      <c r="AB134" s="94">
        <v>0.126826484018265</v>
      </c>
      <c r="AC134" s="86" t="s">
        <v>79</v>
      </c>
    </row>
    <row r="135" ht="14.5" spans="25:29">
      <c r="Y135" s="86" t="s">
        <v>420</v>
      </c>
      <c r="Z135" s="107" t="s">
        <v>104</v>
      </c>
      <c r="AA135" s="94" t="s">
        <v>425</v>
      </c>
      <c r="AB135" s="94">
        <v>0.138356164383562</v>
      </c>
      <c r="AC135" s="86" t="s">
        <v>79</v>
      </c>
    </row>
    <row r="136" ht="14.5" spans="25:29">
      <c r="Y136" s="86" t="s">
        <v>420</v>
      </c>
      <c r="Z136" s="107" t="s">
        <v>104</v>
      </c>
      <c r="AA136" s="94" t="s">
        <v>427</v>
      </c>
      <c r="AB136" s="94">
        <v>0.0115296803652968</v>
      </c>
      <c r="AC136" s="86" t="s">
        <v>79</v>
      </c>
    </row>
    <row r="137" ht="14.5" spans="25:29">
      <c r="Y137" s="86" t="s">
        <v>420</v>
      </c>
      <c r="Z137" s="107" t="s">
        <v>104</v>
      </c>
      <c r="AA137" s="94" t="s">
        <v>428</v>
      </c>
      <c r="AB137" s="94">
        <v>0.0992009132420091</v>
      </c>
      <c r="AC137" s="86" t="s">
        <v>79</v>
      </c>
    </row>
    <row r="138" ht="14.5" spans="25:29">
      <c r="Y138" s="90" t="s">
        <v>420</v>
      </c>
      <c r="Z138" s="107" t="s">
        <v>104</v>
      </c>
      <c r="AA138" s="94" t="s">
        <v>429</v>
      </c>
      <c r="AB138" s="94">
        <v>0.108219178082192</v>
      </c>
      <c r="AC138" s="86" t="s">
        <v>79</v>
      </c>
    </row>
    <row r="139" ht="14.5" spans="25:29">
      <c r="Y139" s="86" t="s">
        <v>420</v>
      </c>
      <c r="Z139" s="107" t="s">
        <v>104</v>
      </c>
      <c r="AA139" s="94" t="s">
        <v>430</v>
      </c>
      <c r="AB139" s="94">
        <v>0.00901826484018265</v>
      </c>
      <c r="AC139" s="86" t="s">
        <v>79</v>
      </c>
    </row>
    <row r="140" ht="14.5" spans="25:29">
      <c r="Y140" s="86" t="s">
        <v>420</v>
      </c>
      <c r="Z140" s="107" t="s">
        <v>104</v>
      </c>
      <c r="AA140" s="94" t="s">
        <v>431</v>
      </c>
      <c r="AB140" s="94">
        <v>0.138127853881279</v>
      </c>
      <c r="AC140" s="86" t="s">
        <v>79</v>
      </c>
    </row>
    <row r="141" ht="14.5" spans="25:29">
      <c r="Y141" s="86" t="s">
        <v>420</v>
      </c>
      <c r="Z141" s="107" t="s">
        <v>104</v>
      </c>
      <c r="AA141" s="94" t="s">
        <v>432</v>
      </c>
      <c r="AB141" s="94">
        <v>0.150684931506849</v>
      </c>
      <c r="AC141" s="86" t="s">
        <v>79</v>
      </c>
    </row>
    <row r="142" ht="14.5" spans="25:29">
      <c r="Y142" s="91" t="s">
        <v>420</v>
      </c>
      <c r="Z142" s="107" t="s">
        <v>104</v>
      </c>
      <c r="AA142" s="95" t="s">
        <v>433</v>
      </c>
      <c r="AB142" s="95">
        <v>0.0125570776255708</v>
      </c>
      <c r="AC142" s="96" t="s">
        <v>79</v>
      </c>
    </row>
    <row r="143" ht="14.5" spans="25:29">
      <c r="Y143" s="86" t="s">
        <v>420</v>
      </c>
      <c r="Z143" s="107" t="s">
        <v>107</v>
      </c>
      <c r="AA143" s="94" t="s">
        <v>421</v>
      </c>
      <c r="AB143" s="94">
        <v>0.0941780821917808</v>
      </c>
      <c r="AC143" s="86" t="s">
        <v>79</v>
      </c>
    </row>
    <row r="144" ht="14.5" spans="25:29">
      <c r="Y144" s="86" t="s">
        <v>420</v>
      </c>
      <c r="Z144" s="107" t="s">
        <v>107</v>
      </c>
      <c r="AA144" s="94" t="s">
        <v>422</v>
      </c>
      <c r="AB144" s="94">
        <v>0.102739726027397</v>
      </c>
      <c r="AC144" s="86" t="s">
        <v>79</v>
      </c>
    </row>
    <row r="145" ht="14.5" spans="25:29">
      <c r="Y145" s="86" t="s">
        <v>420</v>
      </c>
      <c r="Z145" s="107" t="s">
        <v>107</v>
      </c>
      <c r="AA145" s="94" t="s">
        <v>423</v>
      </c>
      <c r="AB145" s="94">
        <v>0.00856164383561644</v>
      </c>
      <c r="AC145" s="86" t="s">
        <v>79</v>
      </c>
    </row>
    <row r="146" ht="14.5" spans="25:29">
      <c r="Y146" s="90" t="s">
        <v>420</v>
      </c>
      <c r="Z146" s="107" t="s">
        <v>107</v>
      </c>
      <c r="AA146" s="94" t="s">
        <v>424</v>
      </c>
      <c r="AB146" s="94">
        <v>0.126826484018265</v>
      </c>
      <c r="AC146" s="86" t="s">
        <v>79</v>
      </c>
    </row>
    <row r="147" ht="14.5" spans="25:29">
      <c r="Y147" s="86" t="s">
        <v>420</v>
      </c>
      <c r="Z147" s="107" t="s">
        <v>107</v>
      </c>
      <c r="AA147" s="94" t="s">
        <v>425</v>
      </c>
      <c r="AB147" s="94">
        <v>0.138356164383562</v>
      </c>
      <c r="AC147" s="86" t="s">
        <v>79</v>
      </c>
    </row>
    <row r="148" ht="14.5" spans="25:29">
      <c r="Y148" s="86" t="s">
        <v>420</v>
      </c>
      <c r="Z148" s="107" t="s">
        <v>107</v>
      </c>
      <c r="AA148" s="94" t="s">
        <v>427</v>
      </c>
      <c r="AB148" s="94">
        <v>0.0115296803652968</v>
      </c>
      <c r="AC148" s="86" t="s">
        <v>79</v>
      </c>
    </row>
    <row r="149" ht="14.5" spans="25:29">
      <c r="Y149" s="86" t="s">
        <v>420</v>
      </c>
      <c r="Z149" s="107" t="s">
        <v>107</v>
      </c>
      <c r="AA149" s="94" t="s">
        <v>428</v>
      </c>
      <c r="AB149" s="94">
        <v>0.0992009132420091</v>
      </c>
      <c r="AC149" s="86" t="s">
        <v>79</v>
      </c>
    </row>
    <row r="150" ht="14.5" spans="25:29">
      <c r="Y150" s="90" t="s">
        <v>420</v>
      </c>
      <c r="Z150" s="107" t="s">
        <v>107</v>
      </c>
      <c r="AA150" s="94" t="s">
        <v>429</v>
      </c>
      <c r="AB150" s="94">
        <v>0.108219178082192</v>
      </c>
      <c r="AC150" s="86" t="s">
        <v>79</v>
      </c>
    </row>
    <row r="151" ht="14.5" spans="25:29">
      <c r="Y151" s="86" t="s">
        <v>420</v>
      </c>
      <c r="Z151" s="107" t="s">
        <v>107</v>
      </c>
      <c r="AA151" s="94" t="s">
        <v>430</v>
      </c>
      <c r="AB151" s="94">
        <v>0.00901826484018265</v>
      </c>
      <c r="AC151" s="86" t="s">
        <v>79</v>
      </c>
    </row>
    <row r="152" ht="14.5" spans="25:29">
      <c r="Y152" s="86" t="s">
        <v>420</v>
      </c>
      <c r="Z152" s="107" t="s">
        <v>107</v>
      </c>
      <c r="AA152" s="94" t="s">
        <v>431</v>
      </c>
      <c r="AB152" s="94">
        <v>0.138127853881279</v>
      </c>
      <c r="AC152" s="86" t="s">
        <v>79</v>
      </c>
    </row>
    <row r="153" ht="14.5" spans="25:29">
      <c r="Y153" s="86" t="s">
        <v>420</v>
      </c>
      <c r="Z153" s="107" t="s">
        <v>107</v>
      </c>
      <c r="AA153" s="94" t="s">
        <v>432</v>
      </c>
      <c r="AB153" s="94">
        <v>0.150684931506849</v>
      </c>
      <c r="AC153" s="86" t="s">
        <v>79</v>
      </c>
    </row>
    <row r="154" ht="14.5" spans="25:29">
      <c r="Y154" s="91" t="s">
        <v>420</v>
      </c>
      <c r="Z154" s="107" t="s">
        <v>107</v>
      </c>
      <c r="AA154" s="95" t="s">
        <v>433</v>
      </c>
      <c r="AB154" s="95">
        <v>0.0125570776255708</v>
      </c>
      <c r="AC154" s="96" t="s">
        <v>79</v>
      </c>
    </row>
  </sheetData>
  <mergeCells count="2">
    <mergeCell ref="AB12:AH12"/>
    <mergeCell ref="P14:V14"/>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53"/>
  <sheetViews>
    <sheetView zoomScale="67" zoomScaleNormal="67" topLeftCell="F81" workbookViewId="0">
      <selection activeCell="O30" sqref="O30:S45"/>
    </sheetView>
  </sheetViews>
  <sheetFormatPr defaultColWidth="9" defaultRowHeight="12.5"/>
  <cols>
    <col min="1" max="1" width="25.1818181818182" customWidth="1"/>
    <col min="3" max="3" width="15.8181818181818" customWidth="1"/>
    <col min="5" max="5" width="17.1818181818182" customWidth="1"/>
    <col min="15" max="15" width="17.4545454545455" customWidth="1"/>
    <col min="17" max="17" width="14.1818181818182" customWidth="1"/>
  </cols>
  <sheetData>
    <row r="1" ht="14.5" spans="1:16">
      <c r="A1" s="24"/>
      <c r="B1" s="24"/>
      <c r="C1" s="24"/>
      <c r="D1" s="24"/>
      <c r="E1" s="71" t="s">
        <v>388</v>
      </c>
      <c r="F1" s="24"/>
      <c r="G1" s="24"/>
      <c r="H1" s="24"/>
      <c r="I1" s="24"/>
      <c r="J1" s="24"/>
      <c r="K1" s="24"/>
      <c r="L1" s="24"/>
      <c r="M1" s="24"/>
      <c r="N1" s="24"/>
      <c r="O1" s="24"/>
      <c r="P1" s="24"/>
    </row>
    <row r="2" ht="15.25" spans="1:16">
      <c r="A2" s="24"/>
      <c r="B2" s="24"/>
      <c r="C2" s="72" t="s">
        <v>15</v>
      </c>
      <c r="D2" s="72" t="s">
        <v>390</v>
      </c>
      <c r="E2" s="72" t="s">
        <v>391</v>
      </c>
      <c r="F2" s="25" t="s">
        <v>392</v>
      </c>
      <c r="G2" s="25" t="s">
        <v>393</v>
      </c>
      <c r="H2" s="25" t="s">
        <v>394</v>
      </c>
      <c r="I2" s="25" t="s">
        <v>395</v>
      </c>
      <c r="J2" s="25" t="s">
        <v>396</v>
      </c>
      <c r="K2" s="25" t="s">
        <v>397</v>
      </c>
      <c r="L2" s="25" t="s">
        <v>398</v>
      </c>
      <c r="M2" s="24"/>
      <c r="N2" s="24"/>
      <c r="O2" s="24"/>
      <c r="P2" s="24"/>
    </row>
    <row r="3" ht="14.5" spans="1:24">
      <c r="A3" s="33" t="s">
        <v>37</v>
      </c>
      <c r="B3" s="24"/>
      <c r="C3" s="24" t="s">
        <v>76</v>
      </c>
      <c r="D3" s="24" t="s">
        <v>220</v>
      </c>
      <c r="E3" s="24" t="s">
        <v>110</v>
      </c>
      <c r="F3" s="26">
        <f t="shared" ref="F3:F12" si="0">R3*R16/F29/F42</f>
        <v>0.0317057704502219</v>
      </c>
      <c r="G3" s="26">
        <f t="shared" ref="G3:G12" si="1">S3*S16/G29/G42</f>
        <v>0.197750077448727</v>
      </c>
      <c r="H3" s="26">
        <f t="shared" ref="H3:H12" si="2">T3*T16/H29/H42</f>
        <v>0.514807781950948</v>
      </c>
      <c r="I3" s="26">
        <f t="shared" ref="I3:I12" si="3">U3*U16/I29/I42</f>
        <v>0.831865486453167</v>
      </c>
      <c r="J3" s="26">
        <f t="shared" ref="J3:J12" si="4">V3*V16/J29/J42</f>
        <v>1.14892319095539</v>
      </c>
      <c r="K3" s="26">
        <f t="shared" ref="K3:K12" si="5">W3*W16/K29/K42</f>
        <v>1.46598089545761</v>
      </c>
      <c r="L3" s="26">
        <f t="shared" ref="L3:L12" si="6">X3*X16/L29/L42</f>
        <v>1.78303859995983</v>
      </c>
      <c r="M3" s="73"/>
      <c r="N3" s="73" t="s">
        <v>399</v>
      </c>
      <c r="O3" s="73"/>
      <c r="P3" s="73"/>
      <c r="R3" s="26">
        <v>1</v>
      </c>
      <c r="S3" s="26">
        <v>1</v>
      </c>
      <c r="T3" s="26">
        <v>1</v>
      </c>
      <c r="U3" s="26">
        <v>1</v>
      </c>
      <c r="V3" s="26">
        <v>1</v>
      </c>
      <c r="W3" s="26">
        <v>1</v>
      </c>
      <c r="X3" s="26">
        <v>1</v>
      </c>
    </row>
    <row r="4" ht="14.5" spans="1:24">
      <c r="A4" s="33" t="s">
        <v>37</v>
      </c>
      <c r="B4" s="24"/>
      <c r="C4" s="24" t="s">
        <v>81</v>
      </c>
      <c r="D4" s="24" t="s">
        <v>220</v>
      </c>
      <c r="E4" s="24" t="s">
        <v>113</v>
      </c>
      <c r="F4" s="26">
        <f t="shared" si="0"/>
        <v>0.0951173113506658</v>
      </c>
      <c r="G4" s="26">
        <f t="shared" si="1"/>
        <v>0.348763474952441</v>
      </c>
      <c r="H4" s="26">
        <f t="shared" si="2"/>
        <v>0.665821179454661</v>
      </c>
      <c r="I4" s="26">
        <f t="shared" si="3"/>
        <v>0.0634115409004439</v>
      </c>
      <c r="J4" s="26">
        <f t="shared" si="4"/>
        <v>0.0951173113506658</v>
      </c>
      <c r="K4" s="26">
        <f t="shared" si="5"/>
        <v>0.317057704502219</v>
      </c>
      <c r="L4" s="26">
        <f t="shared" si="6"/>
        <v>0.285351934051997</v>
      </c>
      <c r="M4" s="73"/>
      <c r="N4" s="73" t="s">
        <v>400</v>
      </c>
      <c r="O4" s="73"/>
      <c r="P4" s="73"/>
      <c r="R4" s="26">
        <v>1</v>
      </c>
      <c r="S4" s="26">
        <v>1</v>
      </c>
      <c r="T4" s="26">
        <v>1</v>
      </c>
      <c r="U4" s="26">
        <v>1</v>
      </c>
      <c r="V4" s="26">
        <v>1</v>
      </c>
      <c r="W4" s="26">
        <v>1</v>
      </c>
      <c r="X4" s="26">
        <v>1</v>
      </c>
    </row>
    <row r="5" ht="14.5" spans="1:24">
      <c r="A5" s="33" t="s">
        <v>37</v>
      </c>
      <c r="B5" s="24"/>
      <c r="C5" s="24" t="s">
        <v>85</v>
      </c>
      <c r="D5" s="24" t="s">
        <v>220</v>
      </c>
      <c r="E5" s="24" t="s">
        <v>116</v>
      </c>
      <c r="F5" s="26">
        <f t="shared" si="0"/>
        <v>0.0317057704502219</v>
      </c>
      <c r="G5" s="26">
        <f t="shared" si="1"/>
        <v>0.0951173113506658</v>
      </c>
      <c r="H5" s="26">
        <f t="shared" si="2"/>
        <v>0.221940393151554</v>
      </c>
      <c r="I5" s="26">
        <f t="shared" si="3"/>
        <v>0.0317057704502219</v>
      </c>
      <c r="J5" s="26">
        <f t="shared" si="4"/>
        <v>0.0634115409004439</v>
      </c>
      <c r="K5" s="26">
        <f t="shared" si="5"/>
        <v>0.0951173113506658</v>
      </c>
      <c r="L5" s="26">
        <f t="shared" si="6"/>
        <v>0.0951173113506658</v>
      </c>
      <c r="M5" s="73"/>
      <c r="N5" s="27" t="s">
        <v>401</v>
      </c>
      <c r="O5" s="73"/>
      <c r="P5" s="73"/>
      <c r="R5" s="26">
        <v>1</v>
      </c>
      <c r="S5" s="26">
        <v>1</v>
      </c>
      <c r="T5" s="26">
        <v>1</v>
      </c>
      <c r="U5" s="26">
        <v>1</v>
      </c>
      <c r="V5" s="26">
        <v>1</v>
      </c>
      <c r="W5" s="26">
        <v>1</v>
      </c>
      <c r="X5" s="26">
        <v>1</v>
      </c>
    </row>
    <row r="6" ht="14.5" spans="1:24">
      <c r="A6" s="33" t="s">
        <v>37</v>
      </c>
      <c r="B6" s="24"/>
      <c r="C6" s="24" t="s">
        <v>88</v>
      </c>
      <c r="D6" s="24" t="s">
        <v>220</v>
      </c>
      <c r="E6" s="24" t="s">
        <v>119</v>
      </c>
      <c r="F6" s="26">
        <f t="shared" si="0"/>
        <v>0</v>
      </c>
      <c r="G6" s="26">
        <f t="shared" si="1"/>
        <v>0.0634115409004439</v>
      </c>
      <c r="H6" s="26">
        <f t="shared" si="2"/>
        <v>0.0634115409004439</v>
      </c>
      <c r="I6" s="26">
        <f t="shared" si="3"/>
        <v>0</v>
      </c>
      <c r="J6" s="26">
        <f t="shared" si="4"/>
        <v>0</v>
      </c>
      <c r="K6" s="26">
        <f t="shared" si="5"/>
        <v>0.0317057704502219</v>
      </c>
      <c r="L6" s="26">
        <f t="shared" si="6"/>
        <v>0.0317057704502219</v>
      </c>
      <c r="M6" s="73"/>
      <c r="N6" s="27" t="s">
        <v>402</v>
      </c>
      <c r="O6" s="73"/>
      <c r="P6" s="73"/>
      <c r="R6" s="26">
        <v>1</v>
      </c>
      <c r="S6" s="26">
        <v>1</v>
      </c>
      <c r="T6" s="26">
        <v>1</v>
      </c>
      <c r="U6" s="26">
        <v>1</v>
      </c>
      <c r="V6" s="26">
        <v>1</v>
      </c>
      <c r="W6" s="26">
        <v>1</v>
      </c>
      <c r="X6" s="26">
        <v>1</v>
      </c>
    </row>
    <row r="7" ht="14.5" spans="1:24">
      <c r="A7" s="33" t="s">
        <v>37</v>
      </c>
      <c r="B7" s="24"/>
      <c r="C7" s="24" t="s">
        <v>91</v>
      </c>
      <c r="D7" s="24" t="s">
        <v>220</v>
      </c>
      <c r="E7" s="24" t="s">
        <v>121</v>
      </c>
      <c r="F7" s="26">
        <f t="shared" si="0"/>
        <v>0.190234622701332</v>
      </c>
      <c r="G7" s="26">
        <f t="shared" si="1"/>
        <v>0.98287888395688</v>
      </c>
      <c r="H7" s="26">
        <f t="shared" si="2"/>
        <v>1.5852885225111</v>
      </c>
      <c r="I7" s="26">
        <f t="shared" si="3"/>
        <v>0.15852885225111</v>
      </c>
      <c r="J7" s="26">
        <f t="shared" si="4"/>
        <v>0.190234622701332</v>
      </c>
      <c r="K7" s="26">
        <f t="shared" si="5"/>
        <v>0.665821179454661</v>
      </c>
      <c r="L7" s="26">
        <f t="shared" si="6"/>
        <v>0.570703868103995</v>
      </c>
      <c r="M7" s="73"/>
      <c r="N7" s="27" t="s">
        <v>403</v>
      </c>
      <c r="O7" s="24"/>
      <c r="P7" s="24"/>
      <c r="R7" s="26">
        <v>1</v>
      </c>
      <c r="S7" s="26">
        <v>1</v>
      </c>
      <c r="T7" s="26">
        <v>1</v>
      </c>
      <c r="U7" s="26">
        <v>1</v>
      </c>
      <c r="V7" s="26">
        <v>1</v>
      </c>
      <c r="W7" s="26">
        <v>1</v>
      </c>
      <c r="X7" s="26">
        <v>1</v>
      </c>
    </row>
    <row r="8" ht="14.5" spans="1:24">
      <c r="A8" s="33" t="s">
        <v>37</v>
      </c>
      <c r="B8" s="24"/>
      <c r="C8" s="24" t="s">
        <v>94</v>
      </c>
      <c r="D8" s="24" t="s">
        <v>220</v>
      </c>
      <c r="E8" s="24" t="s">
        <v>123</v>
      </c>
      <c r="F8" s="26">
        <f t="shared" si="0"/>
        <v>0.0951173113506658</v>
      </c>
      <c r="G8" s="26">
        <f t="shared" si="1"/>
        <v>0.348763474952441</v>
      </c>
      <c r="H8" s="26">
        <f t="shared" si="2"/>
        <v>0.570703868103995</v>
      </c>
      <c r="I8" s="26">
        <f t="shared" si="3"/>
        <v>0.0634115409004439</v>
      </c>
      <c r="J8" s="26">
        <f t="shared" si="4"/>
        <v>0.0951173113506658</v>
      </c>
      <c r="K8" s="26">
        <f t="shared" si="5"/>
        <v>0.285351934051997</v>
      </c>
      <c r="L8" s="26">
        <f t="shared" si="6"/>
        <v>0.253646163601775</v>
      </c>
      <c r="M8" s="73"/>
      <c r="N8" s="27" t="s">
        <v>404</v>
      </c>
      <c r="R8" s="26">
        <v>1</v>
      </c>
      <c r="S8" s="26">
        <v>1</v>
      </c>
      <c r="T8" s="26">
        <v>1</v>
      </c>
      <c r="U8" s="26">
        <v>1</v>
      </c>
      <c r="V8" s="26">
        <v>1</v>
      </c>
      <c r="W8" s="26">
        <v>1</v>
      </c>
      <c r="X8" s="26">
        <v>1</v>
      </c>
    </row>
    <row r="9" ht="14.5" spans="1:24">
      <c r="A9" s="33" t="s">
        <v>37</v>
      </c>
      <c r="B9" s="24"/>
      <c r="C9" s="24" t="s">
        <v>97</v>
      </c>
      <c r="D9" s="24" t="s">
        <v>220</v>
      </c>
      <c r="E9" s="24" t="s">
        <v>125</v>
      </c>
      <c r="F9" s="26">
        <f t="shared" si="0"/>
        <v>0.15852885225111</v>
      </c>
      <c r="G9" s="26">
        <f t="shared" si="1"/>
        <v>0.602409638554217</v>
      </c>
      <c r="H9" s="26">
        <f t="shared" si="2"/>
        <v>0.792644261255549</v>
      </c>
      <c r="I9" s="26">
        <f t="shared" si="3"/>
        <v>0.0951173113506658</v>
      </c>
      <c r="J9" s="26">
        <f t="shared" si="4"/>
        <v>0.126823081800888</v>
      </c>
      <c r="K9" s="26">
        <f t="shared" si="5"/>
        <v>0.285351934051997</v>
      </c>
      <c r="L9" s="26">
        <f t="shared" si="6"/>
        <v>0.412175015852885</v>
      </c>
      <c r="M9" s="73"/>
      <c r="N9" s="27" t="s">
        <v>405</v>
      </c>
      <c r="R9" s="26">
        <v>1</v>
      </c>
      <c r="S9" s="26">
        <v>1</v>
      </c>
      <c r="T9" s="26">
        <v>1</v>
      </c>
      <c r="U9" s="26">
        <v>1</v>
      </c>
      <c r="V9" s="26">
        <v>1</v>
      </c>
      <c r="W9" s="26">
        <v>1</v>
      </c>
      <c r="X9" s="26">
        <v>1</v>
      </c>
    </row>
    <row r="10" ht="14.5" spans="1:24">
      <c r="A10" s="33" t="s">
        <v>37</v>
      </c>
      <c r="B10" s="24"/>
      <c r="C10" s="24" t="s">
        <v>100</v>
      </c>
      <c r="D10" s="24" t="s">
        <v>220</v>
      </c>
      <c r="E10" s="24" t="s">
        <v>127</v>
      </c>
      <c r="F10" s="26">
        <f t="shared" si="0"/>
        <v>0</v>
      </c>
      <c r="G10" s="26">
        <f t="shared" si="1"/>
        <v>0.0634115409004439</v>
      </c>
      <c r="H10" s="26">
        <f t="shared" si="2"/>
        <v>0.0951173113506658</v>
      </c>
      <c r="I10" s="26">
        <f t="shared" si="3"/>
        <v>0</v>
      </c>
      <c r="J10" s="26">
        <f t="shared" si="4"/>
        <v>0</v>
      </c>
      <c r="K10" s="26">
        <f t="shared" si="5"/>
        <v>0.0634115409004439</v>
      </c>
      <c r="L10" s="26">
        <f t="shared" si="6"/>
        <v>0.0634115409004439</v>
      </c>
      <c r="M10" s="73"/>
      <c r="N10" s="27" t="s">
        <v>406</v>
      </c>
      <c r="R10" s="26">
        <v>1</v>
      </c>
      <c r="S10" s="26">
        <v>1</v>
      </c>
      <c r="T10" s="26">
        <v>1</v>
      </c>
      <c r="U10" s="26">
        <v>1</v>
      </c>
      <c r="V10" s="26">
        <v>1</v>
      </c>
      <c r="W10" s="26">
        <v>1</v>
      </c>
      <c r="X10" s="26">
        <v>1</v>
      </c>
    </row>
    <row r="11" ht="14.5" spans="1:24">
      <c r="A11" s="33" t="s">
        <v>37</v>
      </c>
      <c r="B11" s="24"/>
      <c r="C11" s="24" t="s">
        <v>102</v>
      </c>
      <c r="D11" s="24" t="s">
        <v>220</v>
      </c>
      <c r="E11" s="24" t="s">
        <v>129</v>
      </c>
      <c r="F11" s="26">
        <f t="shared" si="0"/>
        <v>0.0634115409004439</v>
      </c>
      <c r="G11" s="26">
        <f t="shared" si="1"/>
        <v>0.190234622701332</v>
      </c>
      <c r="H11" s="26">
        <f t="shared" si="2"/>
        <v>0.285351934051997</v>
      </c>
      <c r="I11" s="26">
        <f t="shared" si="3"/>
        <v>0.0317057704502219</v>
      </c>
      <c r="J11" s="26">
        <f t="shared" si="4"/>
        <v>0.0317057704502219</v>
      </c>
      <c r="K11" s="26">
        <f t="shared" si="5"/>
        <v>0.15852885225111</v>
      </c>
      <c r="L11" s="26">
        <f t="shared" si="6"/>
        <v>0.190234622701332</v>
      </c>
      <c r="M11" s="73"/>
      <c r="N11" s="27" t="s">
        <v>407</v>
      </c>
      <c r="R11" s="26">
        <v>1</v>
      </c>
      <c r="S11" s="26">
        <v>1</v>
      </c>
      <c r="T11" s="26">
        <v>1</v>
      </c>
      <c r="U11" s="26">
        <v>1</v>
      </c>
      <c r="V11" s="26">
        <v>1</v>
      </c>
      <c r="W11" s="26">
        <v>1</v>
      </c>
      <c r="X11" s="26">
        <v>1</v>
      </c>
    </row>
    <row r="12" ht="14.5" spans="1:24">
      <c r="A12" s="33" t="s">
        <v>37</v>
      </c>
      <c r="B12" s="24"/>
      <c r="C12" s="24" t="s">
        <v>105</v>
      </c>
      <c r="D12" s="24" t="s">
        <v>220</v>
      </c>
      <c r="E12" s="24" t="s">
        <v>131</v>
      </c>
      <c r="F12" s="26">
        <f t="shared" si="0"/>
        <v>0</v>
      </c>
      <c r="G12" s="26">
        <f t="shared" si="1"/>
        <v>0.0317057704502219</v>
      </c>
      <c r="H12" s="26">
        <f t="shared" si="2"/>
        <v>0.0634115409004439</v>
      </c>
      <c r="I12" s="26">
        <f t="shared" si="3"/>
        <v>0</v>
      </c>
      <c r="J12" s="26">
        <f t="shared" si="4"/>
        <v>0</v>
      </c>
      <c r="K12" s="26">
        <f t="shared" si="5"/>
        <v>0.0317057704502219</v>
      </c>
      <c r="L12" s="26">
        <f t="shared" si="6"/>
        <v>0.0317057704502219</v>
      </c>
      <c r="M12" s="73"/>
      <c r="N12" s="73" t="s">
        <v>408</v>
      </c>
      <c r="R12" s="26">
        <v>1</v>
      </c>
      <c r="S12" s="26">
        <v>1</v>
      </c>
      <c r="T12" s="26">
        <v>1</v>
      </c>
      <c r="U12" s="26">
        <v>1</v>
      </c>
      <c r="V12" s="26">
        <v>1</v>
      </c>
      <c r="W12" s="26">
        <v>1</v>
      </c>
      <c r="X12" s="26">
        <v>1</v>
      </c>
    </row>
    <row r="13" ht="14.5" spans="1:14">
      <c r="A13" s="33"/>
      <c r="B13" s="24"/>
      <c r="C13" s="24"/>
      <c r="D13" s="24"/>
      <c r="E13" s="24"/>
      <c r="F13" s="26"/>
      <c r="G13" s="26"/>
      <c r="H13" s="26"/>
      <c r="I13" s="26"/>
      <c r="J13" s="26"/>
      <c r="K13" s="26"/>
      <c r="L13" s="26"/>
      <c r="M13" s="73"/>
      <c r="N13" s="73"/>
    </row>
    <row r="14" ht="14.5" spans="1:17">
      <c r="A14" s="24"/>
      <c r="B14" s="24"/>
      <c r="C14" s="24"/>
      <c r="D14" s="24"/>
      <c r="E14" s="71" t="s">
        <v>410</v>
      </c>
      <c r="F14" s="24"/>
      <c r="G14" s="24"/>
      <c r="H14" s="24"/>
      <c r="I14" s="24"/>
      <c r="J14" s="24"/>
      <c r="K14" s="24"/>
      <c r="L14" s="24"/>
      <c r="M14" s="73"/>
      <c r="N14" s="73"/>
      <c r="O14" s="102"/>
      <c r="P14" s="102"/>
      <c r="Q14" s="103" t="s">
        <v>412</v>
      </c>
    </row>
    <row r="15" ht="15.25" spans="1:24">
      <c r="A15" s="24"/>
      <c r="B15" s="24"/>
      <c r="C15" s="72" t="s">
        <v>15</v>
      </c>
      <c r="D15" s="72" t="s">
        <v>390</v>
      </c>
      <c r="E15" s="72" t="s">
        <v>7</v>
      </c>
      <c r="F15" s="25" t="s">
        <v>392</v>
      </c>
      <c r="G15" s="25" t="s">
        <v>393</v>
      </c>
      <c r="H15" s="25" t="s">
        <v>394</v>
      </c>
      <c r="I15" s="25" t="s">
        <v>395</v>
      </c>
      <c r="J15" s="25" t="s">
        <v>396</v>
      </c>
      <c r="K15" s="25" t="s">
        <v>397</v>
      </c>
      <c r="L15" s="25" t="s">
        <v>398</v>
      </c>
      <c r="M15" s="73"/>
      <c r="N15" s="73"/>
      <c r="O15" s="78" t="s">
        <v>7</v>
      </c>
      <c r="P15" s="78" t="s">
        <v>413</v>
      </c>
      <c r="Q15" s="83">
        <v>2020</v>
      </c>
      <c r="R15" s="25" t="s">
        <v>392</v>
      </c>
      <c r="S15" s="25" t="s">
        <v>393</v>
      </c>
      <c r="T15" s="25" t="s">
        <v>394</v>
      </c>
      <c r="U15" s="25" t="s">
        <v>395</v>
      </c>
      <c r="V15" s="25" t="s">
        <v>396</v>
      </c>
      <c r="W15" s="25" t="s">
        <v>397</v>
      </c>
      <c r="X15" s="25" t="s">
        <v>398</v>
      </c>
    </row>
    <row r="16" ht="14.5" spans="1:24">
      <c r="A16" s="33" t="s">
        <v>37</v>
      </c>
      <c r="B16" s="24"/>
      <c r="C16" s="24" t="s">
        <v>76</v>
      </c>
      <c r="D16" s="24" t="s">
        <v>220</v>
      </c>
      <c r="E16" s="24" t="s">
        <v>110</v>
      </c>
      <c r="F16" s="74">
        <v>1</v>
      </c>
      <c r="G16" s="74">
        <v>1</v>
      </c>
      <c r="H16" s="74">
        <v>1</v>
      </c>
      <c r="I16" s="74">
        <v>1</v>
      </c>
      <c r="J16" s="74">
        <v>1</v>
      </c>
      <c r="K16" s="74">
        <v>1</v>
      </c>
      <c r="L16" s="74">
        <v>1</v>
      </c>
      <c r="M16" s="75"/>
      <c r="N16" s="73"/>
      <c r="O16" s="24" t="s">
        <v>110</v>
      </c>
      <c r="P16" s="105" t="s">
        <v>30</v>
      </c>
      <c r="Q16" s="102"/>
      <c r="R16" s="81">
        <f>ENERGY_CONSUME_SPLIT!E42</f>
        <v>0.1</v>
      </c>
      <c r="S16" s="81">
        <f>ENERGY_CONSUME_SPLIT!F42</f>
        <v>0.623703744273285</v>
      </c>
      <c r="T16" s="81">
        <f>ENERGY_CONSUME_SPLIT!G42</f>
        <v>1.62370374427329</v>
      </c>
      <c r="U16" s="81">
        <f>ENERGY_CONSUME_SPLIT!H42</f>
        <v>2.62370374427329</v>
      </c>
      <c r="V16" s="81">
        <f>ENERGY_CONSUME_SPLIT!I42</f>
        <v>3.62370374427329</v>
      </c>
      <c r="W16" s="81">
        <f>ENERGY_CONSUME_SPLIT!J42</f>
        <v>4.62370374427329</v>
      </c>
      <c r="X16" s="81">
        <f>ENERGY_CONSUME_SPLIT!K42</f>
        <v>5.62370374427329</v>
      </c>
    </row>
    <row r="17" ht="14.5" spans="1:24">
      <c r="A17" s="33" t="s">
        <v>37</v>
      </c>
      <c r="B17" s="24"/>
      <c r="C17" s="24" t="s">
        <v>81</v>
      </c>
      <c r="D17" s="24" t="s">
        <v>220</v>
      </c>
      <c r="E17" s="24" t="s">
        <v>113</v>
      </c>
      <c r="F17" s="74">
        <v>1</v>
      </c>
      <c r="G17" s="74">
        <v>1</v>
      </c>
      <c r="H17" s="74">
        <v>1</v>
      </c>
      <c r="I17" s="74">
        <v>1</v>
      </c>
      <c r="J17" s="74">
        <v>1</v>
      </c>
      <c r="K17" s="74">
        <v>1</v>
      </c>
      <c r="L17" s="74">
        <v>1</v>
      </c>
      <c r="M17" s="75"/>
      <c r="N17" s="73"/>
      <c r="O17" s="24" t="s">
        <v>113</v>
      </c>
      <c r="P17" s="105" t="s">
        <v>30</v>
      </c>
      <c r="Q17" s="102"/>
      <c r="R17" s="81">
        <f>ENERGY_CONSUME_SPLIT!Q42</f>
        <v>0.3</v>
      </c>
      <c r="S17" s="81">
        <f>ENERGY_CONSUME_SPLIT!R42</f>
        <v>1.1</v>
      </c>
      <c r="T17" s="81">
        <f>ENERGY_CONSUME_SPLIT!S42</f>
        <v>2.1</v>
      </c>
      <c r="U17" s="81">
        <f>ENERGY_CONSUME_SPLIT!T42</f>
        <v>0.2</v>
      </c>
      <c r="V17" s="81">
        <f>ENERGY_CONSUME_SPLIT!U42</f>
        <v>0.3</v>
      </c>
      <c r="W17" s="81">
        <f>ENERGY_CONSUME_SPLIT!V42</f>
        <v>1</v>
      </c>
      <c r="X17" s="81">
        <f>ENERGY_CONSUME_SPLIT!W42</f>
        <v>0.9</v>
      </c>
    </row>
    <row r="18" ht="14.5" spans="1:24">
      <c r="A18" s="33" t="s">
        <v>37</v>
      </c>
      <c r="B18" s="24"/>
      <c r="C18" s="24" t="s">
        <v>85</v>
      </c>
      <c r="D18" s="24" t="s">
        <v>220</v>
      </c>
      <c r="E18" s="24" t="s">
        <v>116</v>
      </c>
      <c r="F18" s="74">
        <v>1</v>
      </c>
      <c r="G18" s="74">
        <v>1</v>
      </c>
      <c r="H18" s="74">
        <v>1</v>
      </c>
      <c r="I18" s="74">
        <v>1</v>
      </c>
      <c r="J18" s="74">
        <v>1</v>
      </c>
      <c r="K18" s="74">
        <v>1</v>
      </c>
      <c r="L18" s="74">
        <v>1</v>
      </c>
      <c r="M18" s="76"/>
      <c r="N18" s="24"/>
      <c r="O18" s="24" t="s">
        <v>116</v>
      </c>
      <c r="P18" s="105" t="s">
        <v>30</v>
      </c>
      <c r="Q18" s="102"/>
      <c r="R18" s="81">
        <f>ENERGY_CONSUME_SPLIT!AC42</f>
        <v>0.1</v>
      </c>
      <c r="S18" s="81">
        <f>ENERGY_CONSUME_SPLIT!AD42</f>
        <v>0.3</v>
      </c>
      <c r="T18" s="81">
        <f>ENERGY_CONSUME_SPLIT!AE42</f>
        <v>0.7</v>
      </c>
      <c r="U18" s="81">
        <f>ENERGY_CONSUME_SPLIT!AF42</f>
        <v>0.1</v>
      </c>
      <c r="V18" s="81">
        <f>ENERGY_CONSUME_SPLIT!AG42</f>
        <v>0.2</v>
      </c>
      <c r="W18" s="81">
        <f>ENERGY_CONSUME_SPLIT!AH42</f>
        <v>0.3</v>
      </c>
      <c r="X18" s="81">
        <f>ENERGY_CONSUME_SPLIT!AI42</f>
        <v>0.3</v>
      </c>
    </row>
    <row r="19" ht="14.5" spans="1:24">
      <c r="A19" s="33" t="s">
        <v>37</v>
      </c>
      <c r="B19" s="24"/>
      <c r="C19" s="24" t="s">
        <v>88</v>
      </c>
      <c r="D19" s="24" t="s">
        <v>220</v>
      </c>
      <c r="E19" s="24" t="s">
        <v>119</v>
      </c>
      <c r="F19" s="74">
        <v>1</v>
      </c>
      <c r="G19" s="74">
        <v>1</v>
      </c>
      <c r="H19" s="74">
        <v>1</v>
      </c>
      <c r="I19" s="74">
        <v>1</v>
      </c>
      <c r="J19" s="74">
        <v>1</v>
      </c>
      <c r="K19" s="74">
        <v>1</v>
      </c>
      <c r="L19" s="74">
        <v>1</v>
      </c>
      <c r="M19" s="76"/>
      <c r="N19" s="24"/>
      <c r="O19" s="24" t="s">
        <v>119</v>
      </c>
      <c r="P19" s="105" t="s">
        <v>30</v>
      </c>
      <c r="Q19" s="102"/>
      <c r="R19" s="81">
        <f>ENERGY_CONSUME_SPLIT!AO42</f>
        <v>0</v>
      </c>
      <c r="S19" s="81">
        <f>ENERGY_CONSUME_SPLIT!AP42</f>
        <v>0.2</v>
      </c>
      <c r="T19" s="81">
        <f>ENERGY_CONSUME_SPLIT!AQ42</f>
        <v>0.2</v>
      </c>
      <c r="U19" s="81">
        <f>ENERGY_CONSUME_SPLIT!AR42</f>
        <v>0</v>
      </c>
      <c r="V19" s="81">
        <f>ENERGY_CONSUME_SPLIT!AS42</f>
        <v>0</v>
      </c>
      <c r="W19" s="81">
        <f>ENERGY_CONSUME_SPLIT!AT42</f>
        <v>0.1</v>
      </c>
      <c r="X19" s="81">
        <f>ENERGY_CONSUME_SPLIT!AU42</f>
        <v>0.1</v>
      </c>
    </row>
    <row r="20" ht="14.5" spans="1:24">
      <c r="A20" s="33" t="s">
        <v>37</v>
      </c>
      <c r="B20" s="24"/>
      <c r="C20" s="24" t="s">
        <v>91</v>
      </c>
      <c r="D20" s="24" t="s">
        <v>220</v>
      </c>
      <c r="E20" s="24" t="s">
        <v>121</v>
      </c>
      <c r="F20" s="74">
        <v>1</v>
      </c>
      <c r="G20" s="74">
        <v>1</v>
      </c>
      <c r="H20" s="74">
        <v>1</v>
      </c>
      <c r="I20" s="74">
        <v>1</v>
      </c>
      <c r="J20" s="74">
        <v>1</v>
      </c>
      <c r="K20" s="74">
        <v>1</v>
      </c>
      <c r="L20" s="74">
        <v>1</v>
      </c>
      <c r="M20" s="76"/>
      <c r="N20" s="24"/>
      <c r="O20" s="24" t="s">
        <v>121</v>
      </c>
      <c r="P20" s="105" t="s">
        <v>30</v>
      </c>
      <c r="Q20" s="102"/>
      <c r="R20" s="81">
        <f>ENERGY_CONSUME_SPLIT!BA42</f>
        <v>0.6</v>
      </c>
      <c r="S20" s="81">
        <f>ENERGY_CONSUME_SPLIT!BB42</f>
        <v>3.1</v>
      </c>
      <c r="T20" s="81">
        <f>ENERGY_CONSUME_SPLIT!BC42</f>
        <v>5</v>
      </c>
      <c r="U20" s="81">
        <f>ENERGY_CONSUME_SPLIT!BD42</f>
        <v>0.5</v>
      </c>
      <c r="V20" s="81">
        <f>ENERGY_CONSUME_SPLIT!BE42</f>
        <v>0.6</v>
      </c>
      <c r="W20" s="81">
        <f>ENERGY_CONSUME_SPLIT!BF42</f>
        <v>2.1</v>
      </c>
      <c r="X20" s="81">
        <f>ENERGY_CONSUME_SPLIT!BG42</f>
        <v>1.8</v>
      </c>
    </row>
    <row r="21" ht="14.5" spans="1:24">
      <c r="A21" s="33" t="s">
        <v>37</v>
      </c>
      <c r="B21" s="24"/>
      <c r="C21" s="24" t="s">
        <v>94</v>
      </c>
      <c r="D21" s="24" t="s">
        <v>220</v>
      </c>
      <c r="E21" s="24" t="s">
        <v>123</v>
      </c>
      <c r="F21" s="74">
        <v>1</v>
      </c>
      <c r="G21" s="74">
        <v>1</v>
      </c>
      <c r="H21" s="74">
        <v>1</v>
      </c>
      <c r="I21" s="74">
        <v>1</v>
      </c>
      <c r="J21" s="74">
        <v>1</v>
      </c>
      <c r="K21" s="74">
        <v>1</v>
      </c>
      <c r="L21" s="74">
        <v>1</v>
      </c>
      <c r="M21" s="76"/>
      <c r="N21" s="24"/>
      <c r="O21" s="24" t="s">
        <v>123</v>
      </c>
      <c r="P21" s="105" t="s">
        <v>30</v>
      </c>
      <c r="Q21" s="102"/>
      <c r="R21" s="81">
        <f>ENERGY_CONSUME_SPLIT!BM42</f>
        <v>0.3</v>
      </c>
      <c r="S21" s="81">
        <f>ENERGY_CONSUME_SPLIT!BN42</f>
        <v>1.1</v>
      </c>
      <c r="T21" s="81">
        <f>ENERGY_CONSUME_SPLIT!BO42</f>
        <v>1.8</v>
      </c>
      <c r="U21" s="81">
        <f>ENERGY_CONSUME_SPLIT!BP42</f>
        <v>0.2</v>
      </c>
      <c r="V21" s="81">
        <f>ENERGY_CONSUME_SPLIT!BQ42</f>
        <v>0.3</v>
      </c>
      <c r="W21" s="81">
        <f>ENERGY_CONSUME_SPLIT!BR42</f>
        <v>0.9</v>
      </c>
      <c r="X21" s="81">
        <f>ENERGY_CONSUME_SPLIT!BS42</f>
        <v>0.8</v>
      </c>
    </row>
    <row r="22" ht="14.5" spans="1:24">
      <c r="A22" s="33" t="s">
        <v>37</v>
      </c>
      <c r="B22" s="24"/>
      <c r="C22" s="24" t="s">
        <v>97</v>
      </c>
      <c r="D22" s="24" t="s">
        <v>220</v>
      </c>
      <c r="E22" s="24" t="s">
        <v>125</v>
      </c>
      <c r="F22" s="74">
        <v>1</v>
      </c>
      <c r="G22" s="74">
        <v>1</v>
      </c>
      <c r="H22" s="74">
        <v>1</v>
      </c>
      <c r="I22" s="74">
        <v>1</v>
      </c>
      <c r="J22" s="74">
        <v>1</v>
      </c>
      <c r="K22" s="74">
        <v>1</v>
      </c>
      <c r="L22" s="74">
        <v>1</v>
      </c>
      <c r="M22" s="76"/>
      <c r="O22" s="24" t="s">
        <v>125</v>
      </c>
      <c r="P22" s="105" t="s">
        <v>30</v>
      </c>
      <c r="Q22" s="102"/>
      <c r="R22" s="81">
        <f>ENERGY_CONSUME_SPLIT!BY42</f>
        <v>0.5</v>
      </c>
      <c r="S22" s="81">
        <f>ENERGY_CONSUME_SPLIT!BZ42</f>
        <v>1.9</v>
      </c>
      <c r="T22" s="81">
        <f>ENERGY_CONSUME_SPLIT!CA42</f>
        <v>2.5</v>
      </c>
      <c r="U22" s="81">
        <f>ENERGY_CONSUME_SPLIT!CB42</f>
        <v>0.3</v>
      </c>
      <c r="V22" s="81">
        <f>ENERGY_CONSUME_SPLIT!CC42</f>
        <v>0.4</v>
      </c>
      <c r="W22" s="81">
        <f>ENERGY_CONSUME_SPLIT!CD42</f>
        <v>0.9</v>
      </c>
      <c r="X22" s="81">
        <f>ENERGY_CONSUME_SPLIT!CE42</f>
        <v>1.3</v>
      </c>
    </row>
    <row r="23" ht="14.5" spans="1:24">
      <c r="A23" s="33" t="s">
        <v>37</v>
      </c>
      <c r="B23" s="24"/>
      <c r="C23" s="24" t="s">
        <v>100</v>
      </c>
      <c r="D23" s="24" t="s">
        <v>220</v>
      </c>
      <c r="E23" s="24" t="s">
        <v>127</v>
      </c>
      <c r="F23" s="74">
        <v>1</v>
      </c>
      <c r="G23" s="74">
        <v>1</v>
      </c>
      <c r="H23" s="74">
        <v>1</v>
      </c>
      <c r="I23" s="74">
        <v>1</v>
      </c>
      <c r="J23" s="74">
        <v>1</v>
      </c>
      <c r="K23" s="74">
        <v>1</v>
      </c>
      <c r="L23" s="74">
        <v>1</v>
      </c>
      <c r="O23" s="24" t="s">
        <v>127</v>
      </c>
      <c r="P23" s="105" t="s">
        <v>30</v>
      </c>
      <c r="Q23" s="102"/>
      <c r="R23" s="81">
        <f>ENERGY_CONSUME_SPLIT!CK42</f>
        <v>0</v>
      </c>
      <c r="S23" s="81">
        <f>ENERGY_CONSUME_SPLIT!CL42</f>
        <v>0.2</v>
      </c>
      <c r="T23" s="81">
        <f>ENERGY_CONSUME_SPLIT!CM42</f>
        <v>0.3</v>
      </c>
      <c r="U23" s="81">
        <f>ENERGY_CONSUME_SPLIT!CN42</f>
        <v>0</v>
      </c>
      <c r="V23" s="81">
        <f>ENERGY_CONSUME_SPLIT!CO42</f>
        <v>0</v>
      </c>
      <c r="W23" s="81">
        <f>ENERGY_CONSUME_SPLIT!CP42</f>
        <v>0.2</v>
      </c>
      <c r="X23" s="81">
        <f>ENERGY_CONSUME_SPLIT!CQ42</f>
        <v>0.2</v>
      </c>
    </row>
    <row r="24" ht="14.5" spans="1:24">
      <c r="A24" s="33" t="s">
        <v>37</v>
      </c>
      <c r="B24" s="24"/>
      <c r="C24" s="24" t="s">
        <v>102</v>
      </c>
      <c r="D24" s="24" t="s">
        <v>220</v>
      </c>
      <c r="E24" s="24" t="s">
        <v>129</v>
      </c>
      <c r="F24" s="74">
        <v>1</v>
      </c>
      <c r="G24" s="74">
        <v>1</v>
      </c>
      <c r="H24" s="74">
        <v>1</v>
      </c>
      <c r="I24" s="74">
        <v>1</v>
      </c>
      <c r="J24" s="74">
        <v>1</v>
      </c>
      <c r="K24" s="74">
        <v>1</v>
      </c>
      <c r="L24" s="74">
        <v>1</v>
      </c>
      <c r="M24" s="24"/>
      <c r="O24" s="24" t="s">
        <v>129</v>
      </c>
      <c r="P24" s="105" t="s">
        <v>30</v>
      </c>
      <c r="Q24" s="102"/>
      <c r="R24" s="81">
        <f>ENERGY_CONSUME_SPLIT!CW42</f>
        <v>0.2</v>
      </c>
      <c r="S24" s="81">
        <f>ENERGY_CONSUME_SPLIT!CX42</f>
        <v>0.6</v>
      </c>
      <c r="T24" s="81">
        <f>ENERGY_CONSUME_SPLIT!CY42</f>
        <v>0.9</v>
      </c>
      <c r="U24" s="81">
        <f>ENERGY_CONSUME_SPLIT!CZ42</f>
        <v>0.1</v>
      </c>
      <c r="V24" s="81">
        <f>ENERGY_CONSUME_SPLIT!DA42</f>
        <v>0.1</v>
      </c>
      <c r="W24" s="81">
        <f>ENERGY_CONSUME_SPLIT!DB42</f>
        <v>0.5</v>
      </c>
      <c r="X24" s="81">
        <f>ENERGY_CONSUME_SPLIT!DC42</f>
        <v>0.6</v>
      </c>
    </row>
    <row r="25" ht="14.5" spans="1:24">
      <c r="A25" s="33" t="s">
        <v>37</v>
      </c>
      <c r="B25" s="24"/>
      <c r="C25" s="24" t="s">
        <v>105</v>
      </c>
      <c r="D25" s="24" t="s">
        <v>220</v>
      </c>
      <c r="E25" s="24" t="s">
        <v>131</v>
      </c>
      <c r="F25" s="74">
        <v>1</v>
      </c>
      <c r="G25" s="74">
        <v>1</v>
      </c>
      <c r="H25" s="74">
        <v>1</v>
      </c>
      <c r="I25" s="74">
        <v>1</v>
      </c>
      <c r="J25" s="74">
        <v>1</v>
      </c>
      <c r="K25" s="74">
        <v>1</v>
      </c>
      <c r="L25" s="74">
        <v>1</v>
      </c>
      <c r="M25" s="24"/>
      <c r="O25" s="24" t="s">
        <v>131</v>
      </c>
      <c r="P25" s="105" t="s">
        <v>30</v>
      </c>
      <c r="Q25" s="102"/>
      <c r="R25" s="81">
        <f>ENERGY_CONSUME_SPLIT!DI42</f>
        <v>0</v>
      </c>
      <c r="S25" s="81">
        <f>ENERGY_CONSUME_SPLIT!DJ42</f>
        <v>0.1</v>
      </c>
      <c r="T25" s="81">
        <f>ENERGY_CONSUME_SPLIT!DK42</f>
        <v>0.2</v>
      </c>
      <c r="U25" s="81">
        <f>ENERGY_CONSUME_SPLIT!DL42</f>
        <v>0</v>
      </c>
      <c r="V25" s="81">
        <f>ENERGY_CONSUME_SPLIT!DM42</f>
        <v>0</v>
      </c>
      <c r="W25" s="81">
        <f>ENERGY_CONSUME_SPLIT!DN42</f>
        <v>0.1</v>
      </c>
      <c r="X25" s="81">
        <f>ENERGY_CONSUME_SPLIT!DO42</f>
        <v>0.1</v>
      </c>
    </row>
    <row r="26" ht="14.5" spans="1:24">
      <c r="A26" s="33"/>
      <c r="B26" s="24"/>
      <c r="C26" s="24"/>
      <c r="D26" s="24"/>
      <c r="E26" s="24"/>
      <c r="F26" s="26"/>
      <c r="G26" s="26"/>
      <c r="H26" s="26"/>
      <c r="I26" s="26"/>
      <c r="J26" s="26"/>
      <c r="K26" s="26"/>
      <c r="L26" s="26"/>
      <c r="M26" s="24"/>
      <c r="R26" s="81"/>
      <c r="S26" s="81"/>
      <c r="T26" s="81"/>
      <c r="U26" s="81"/>
      <c r="V26" s="81"/>
      <c r="W26" s="81"/>
      <c r="X26" s="81"/>
    </row>
    <row r="27" ht="14.5" spans="1:14">
      <c r="A27" s="24"/>
      <c r="B27" s="24"/>
      <c r="C27" s="24"/>
      <c r="D27" s="24"/>
      <c r="E27" s="71" t="s">
        <v>414</v>
      </c>
      <c r="F27" s="24"/>
      <c r="G27" s="24"/>
      <c r="H27" s="24"/>
      <c r="I27" s="24"/>
      <c r="J27" s="24"/>
      <c r="K27" s="24"/>
      <c r="L27" s="24"/>
      <c r="M27" s="73"/>
      <c r="N27" s="73"/>
    </row>
    <row r="28" ht="15.25" spans="1:14">
      <c r="A28" s="24"/>
      <c r="B28" s="24"/>
      <c r="C28" s="72" t="s">
        <v>15</v>
      </c>
      <c r="D28" s="72" t="s">
        <v>390</v>
      </c>
      <c r="E28" s="72" t="s">
        <v>7</v>
      </c>
      <c r="F28" s="25" t="s">
        <v>392</v>
      </c>
      <c r="G28" s="25" t="s">
        <v>393</v>
      </c>
      <c r="H28" s="25" t="s">
        <v>394</v>
      </c>
      <c r="I28" s="25" t="s">
        <v>395</v>
      </c>
      <c r="J28" s="25" t="s">
        <v>396</v>
      </c>
      <c r="K28" s="25" t="s">
        <v>397</v>
      </c>
      <c r="L28" s="25" t="s">
        <v>398</v>
      </c>
      <c r="M28" s="73"/>
      <c r="N28" s="73"/>
    </row>
    <row r="29" ht="14.5" spans="1:14">
      <c r="A29" s="33" t="s">
        <v>37</v>
      </c>
      <c r="B29" s="24"/>
      <c r="C29" s="24" t="s">
        <v>76</v>
      </c>
      <c r="D29" s="24" t="s">
        <v>220</v>
      </c>
      <c r="E29" s="24" t="s">
        <v>110</v>
      </c>
      <c r="F29" s="26">
        <v>31.54</v>
      </c>
      <c r="G29" s="26">
        <v>31.54</v>
      </c>
      <c r="H29" s="26">
        <v>31.54</v>
      </c>
      <c r="I29" s="26">
        <v>31.54</v>
      </c>
      <c r="J29" s="26">
        <v>31.54</v>
      </c>
      <c r="K29" s="26">
        <v>31.54</v>
      </c>
      <c r="L29" s="26">
        <v>31.54</v>
      </c>
      <c r="M29" s="75"/>
      <c r="N29" s="73"/>
    </row>
    <row r="30" ht="14.5" spans="1:19">
      <c r="A30" s="33" t="s">
        <v>37</v>
      </c>
      <c r="B30" s="24"/>
      <c r="C30" s="24" t="s">
        <v>81</v>
      </c>
      <c r="D30" s="24" t="s">
        <v>220</v>
      </c>
      <c r="E30" s="24" t="s">
        <v>113</v>
      </c>
      <c r="F30" s="26">
        <v>31.54</v>
      </c>
      <c r="G30" s="26">
        <v>31.54</v>
      </c>
      <c r="H30" s="26">
        <v>31.54</v>
      </c>
      <c r="I30" s="26">
        <v>31.54</v>
      </c>
      <c r="J30" s="26">
        <v>31.54</v>
      </c>
      <c r="K30" s="26">
        <v>31.54</v>
      </c>
      <c r="L30" s="26">
        <v>31.54</v>
      </c>
      <c r="M30" s="75"/>
      <c r="N30" s="73"/>
      <c r="O30" s="86"/>
      <c r="P30" s="86"/>
      <c r="Q30" s="92" t="s">
        <v>415</v>
      </c>
      <c r="R30" s="86"/>
      <c r="S30" s="86"/>
    </row>
    <row r="31" ht="14.5" spans="1:19">
      <c r="A31" s="33" t="s">
        <v>37</v>
      </c>
      <c r="B31" s="24"/>
      <c r="C31" s="24" t="s">
        <v>85</v>
      </c>
      <c r="D31" s="24" t="s">
        <v>220</v>
      </c>
      <c r="E31" s="24" t="s">
        <v>116</v>
      </c>
      <c r="F31" s="26">
        <v>31.54</v>
      </c>
      <c r="G31" s="26">
        <v>31.54</v>
      </c>
      <c r="H31" s="26">
        <v>31.54</v>
      </c>
      <c r="I31" s="26">
        <v>31.54</v>
      </c>
      <c r="J31" s="26">
        <v>31.54</v>
      </c>
      <c r="K31" s="26">
        <v>31.54</v>
      </c>
      <c r="L31" s="26">
        <v>31.54</v>
      </c>
      <c r="M31" s="76"/>
      <c r="N31" s="24"/>
      <c r="O31" s="87" t="s">
        <v>416</v>
      </c>
      <c r="P31" s="87" t="s">
        <v>7</v>
      </c>
      <c r="Q31" s="87" t="s">
        <v>417</v>
      </c>
      <c r="R31" s="87">
        <v>2020</v>
      </c>
      <c r="S31" s="93" t="s">
        <v>6</v>
      </c>
    </row>
    <row r="32" ht="30" spans="1:19">
      <c r="A32" s="33" t="s">
        <v>37</v>
      </c>
      <c r="B32" s="24"/>
      <c r="C32" s="24" t="s">
        <v>88</v>
      </c>
      <c r="D32" s="24" t="s">
        <v>220</v>
      </c>
      <c r="E32" s="24" t="s">
        <v>119</v>
      </c>
      <c r="F32" s="26">
        <v>31.54</v>
      </c>
      <c r="G32" s="26">
        <v>31.54</v>
      </c>
      <c r="H32" s="26">
        <v>31.54</v>
      </c>
      <c r="I32" s="26">
        <v>31.54</v>
      </c>
      <c r="J32" s="26">
        <v>31.54</v>
      </c>
      <c r="K32" s="26">
        <v>31.54</v>
      </c>
      <c r="L32" s="26">
        <v>31.54</v>
      </c>
      <c r="M32" s="76"/>
      <c r="N32" s="24"/>
      <c r="O32" s="88" t="s">
        <v>385</v>
      </c>
      <c r="P32" s="88" t="s">
        <v>418</v>
      </c>
      <c r="Q32" s="88"/>
      <c r="R32" s="88"/>
      <c r="S32" s="86"/>
    </row>
    <row r="33" ht="15.25" spans="1:19">
      <c r="A33" s="33" t="s">
        <v>37</v>
      </c>
      <c r="B33" s="24"/>
      <c r="C33" s="24" t="s">
        <v>91</v>
      </c>
      <c r="D33" s="24" t="s">
        <v>220</v>
      </c>
      <c r="E33" s="24" t="s">
        <v>121</v>
      </c>
      <c r="F33" s="26">
        <v>31.54</v>
      </c>
      <c r="G33" s="26">
        <v>31.54</v>
      </c>
      <c r="H33" s="26">
        <v>31.54</v>
      </c>
      <c r="I33" s="26">
        <v>31.54</v>
      </c>
      <c r="J33" s="26">
        <v>31.54</v>
      </c>
      <c r="K33" s="26">
        <v>31.54</v>
      </c>
      <c r="L33" s="26">
        <v>31.54</v>
      </c>
      <c r="M33" s="76"/>
      <c r="N33" s="24"/>
      <c r="O33" s="89" t="s">
        <v>419</v>
      </c>
      <c r="P33" s="89"/>
      <c r="Q33" s="89"/>
      <c r="R33" s="89"/>
      <c r="S33" s="86"/>
    </row>
    <row r="34" ht="14.5" spans="1:19">
      <c r="A34" s="33" t="s">
        <v>37</v>
      </c>
      <c r="B34" s="24"/>
      <c r="C34" s="24" t="s">
        <v>94</v>
      </c>
      <c r="D34" s="24" t="s">
        <v>220</v>
      </c>
      <c r="E34" s="24" t="s">
        <v>123</v>
      </c>
      <c r="F34" s="26">
        <v>31.54</v>
      </c>
      <c r="G34" s="26">
        <v>31.54</v>
      </c>
      <c r="H34" s="26">
        <v>31.54</v>
      </c>
      <c r="I34" s="26">
        <v>31.54</v>
      </c>
      <c r="J34" s="26">
        <v>31.54</v>
      </c>
      <c r="K34" s="26">
        <v>31.54</v>
      </c>
      <c r="L34" s="26">
        <v>31.54</v>
      </c>
      <c r="M34" s="76"/>
      <c r="N34" s="24"/>
      <c r="O34" s="86" t="s">
        <v>420</v>
      </c>
      <c r="P34" s="24" t="s">
        <v>110</v>
      </c>
      <c r="Q34" s="94" t="s">
        <v>421</v>
      </c>
      <c r="R34" s="94">
        <v>0.0941780821917808</v>
      </c>
      <c r="S34" s="86" t="s">
        <v>79</v>
      </c>
    </row>
    <row r="35" ht="14.5" spans="1:19">
      <c r="A35" s="33" t="s">
        <v>37</v>
      </c>
      <c r="B35" s="24"/>
      <c r="C35" s="24" t="s">
        <v>97</v>
      </c>
      <c r="D35" s="24" t="s">
        <v>220</v>
      </c>
      <c r="E35" s="24" t="s">
        <v>125</v>
      </c>
      <c r="F35" s="26">
        <v>31.54</v>
      </c>
      <c r="G35" s="26">
        <v>31.54</v>
      </c>
      <c r="H35" s="26">
        <v>31.54</v>
      </c>
      <c r="I35" s="26">
        <v>31.54</v>
      </c>
      <c r="J35" s="26">
        <v>31.54</v>
      </c>
      <c r="K35" s="26">
        <v>31.54</v>
      </c>
      <c r="L35" s="26">
        <v>31.54</v>
      </c>
      <c r="M35" s="76"/>
      <c r="O35" s="86" t="s">
        <v>420</v>
      </c>
      <c r="P35" s="24" t="s">
        <v>110</v>
      </c>
      <c r="Q35" s="94" t="s">
        <v>422</v>
      </c>
      <c r="R35" s="94">
        <v>0.102739726027397</v>
      </c>
      <c r="S35" s="86" t="s">
        <v>79</v>
      </c>
    </row>
    <row r="36" ht="14.5" spans="1:19">
      <c r="A36" s="33" t="s">
        <v>37</v>
      </c>
      <c r="B36" s="24"/>
      <c r="C36" s="24" t="s">
        <v>100</v>
      </c>
      <c r="D36" s="24" t="s">
        <v>220</v>
      </c>
      <c r="E36" s="24" t="s">
        <v>127</v>
      </c>
      <c r="F36" s="26">
        <v>31.54</v>
      </c>
      <c r="G36" s="26">
        <v>31.54</v>
      </c>
      <c r="H36" s="26">
        <v>31.54</v>
      </c>
      <c r="I36" s="26">
        <v>31.54</v>
      </c>
      <c r="J36" s="26">
        <v>31.54</v>
      </c>
      <c r="K36" s="26">
        <v>31.54</v>
      </c>
      <c r="L36" s="26">
        <v>31.54</v>
      </c>
      <c r="O36" s="86" t="s">
        <v>420</v>
      </c>
      <c r="P36" s="24" t="s">
        <v>110</v>
      </c>
      <c r="Q36" s="94" t="s">
        <v>423</v>
      </c>
      <c r="R36" s="94">
        <v>0.00856164383561644</v>
      </c>
      <c r="S36" s="86" t="s">
        <v>79</v>
      </c>
    </row>
    <row r="37" ht="14.5" spans="1:19">
      <c r="A37" s="33" t="s">
        <v>37</v>
      </c>
      <c r="B37" s="24"/>
      <c r="C37" s="24" t="s">
        <v>102</v>
      </c>
      <c r="D37" s="24" t="s">
        <v>220</v>
      </c>
      <c r="E37" s="24" t="s">
        <v>129</v>
      </c>
      <c r="F37" s="26">
        <v>31.54</v>
      </c>
      <c r="G37" s="26">
        <v>31.54</v>
      </c>
      <c r="H37" s="26">
        <v>31.54</v>
      </c>
      <c r="I37" s="26">
        <v>31.54</v>
      </c>
      <c r="J37" s="26">
        <v>31.54</v>
      </c>
      <c r="K37" s="26">
        <v>31.54</v>
      </c>
      <c r="L37" s="26">
        <v>31.54</v>
      </c>
      <c r="M37" s="24"/>
      <c r="O37" s="90" t="s">
        <v>420</v>
      </c>
      <c r="P37" s="24" t="s">
        <v>110</v>
      </c>
      <c r="Q37" s="94" t="s">
        <v>424</v>
      </c>
      <c r="R37" s="94">
        <v>0.126826484018265</v>
      </c>
      <c r="S37" s="86" t="s">
        <v>79</v>
      </c>
    </row>
    <row r="38" ht="14.5" spans="1:19">
      <c r="A38" s="33" t="s">
        <v>37</v>
      </c>
      <c r="B38" s="24"/>
      <c r="C38" s="24" t="s">
        <v>105</v>
      </c>
      <c r="D38" s="24" t="s">
        <v>220</v>
      </c>
      <c r="E38" s="24" t="s">
        <v>131</v>
      </c>
      <c r="F38" s="26">
        <v>31.54</v>
      </c>
      <c r="G38" s="26">
        <v>31.54</v>
      </c>
      <c r="H38" s="26">
        <v>31.54</v>
      </c>
      <c r="I38" s="26">
        <v>31.54</v>
      </c>
      <c r="J38" s="26">
        <v>31.54</v>
      </c>
      <c r="K38" s="26">
        <v>31.54</v>
      </c>
      <c r="L38" s="26">
        <v>31.54</v>
      </c>
      <c r="M38" s="24"/>
      <c r="O38" s="86" t="s">
        <v>420</v>
      </c>
      <c r="P38" s="24" t="s">
        <v>110</v>
      </c>
      <c r="Q38" s="94" t="s">
        <v>425</v>
      </c>
      <c r="R38" s="94">
        <v>0.138356164383562</v>
      </c>
      <c r="S38" s="86" t="s">
        <v>79</v>
      </c>
    </row>
    <row r="39" ht="14.5" spans="1:19">
      <c r="A39" s="33"/>
      <c r="B39" s="24"/>
      <c r="C39" s="24"/>
      <c r="D39" s="24"/>
      <c r="E39" s="24"/>
      <c r="F39" s="26"/>
      <c r="G39" s="26"/>
      <c r="H39" s="26"/>
      <c r="I39" s="26"/>
      <c r="J39" s="26"/>
      <c r="K39" s="26"/>
      <c r="L39" s="26"/>
      <c r="M39" s="24"/>
      <c r="O39" s="86" t="s">
        <v>420</v>
      </c>
      <c r="P39" s="24" t="s">
        <v>110</v>
      </c>
      <c r="Q39" s="94" t="s">
        <v>427</v>
      </c>
      <c r="R39" s="94">
        <v>0.0115296803652968</v>
      </c>
      <c r="S39" s="86" t="s">
        <v>79</v>
      </c>
    </row>
    <row r="40" ht="14.5" spans="1:19">
      <c r="A40" s="24"/>
      <c r="B40" s="24"/>
      <c r="C40" s="24"/>
      <c r="D40" s="24"/>
      <c r="E40" s="71" t="s">
        <v>426</v>
      </c>
      <c r="F40" s="24"/>
      <c r="G40" s="24"/>
      <c r="H40" s="24"/>
      <c r="I40" s="24"/>
      <c r="J40" s="24"/>
      <c r="K40" s="24"/>
      <c r="L40" s="24"/>
      <c r="O40" s="86" t="s">
        <v>420</v>
      </c>
      <c r="P40" s="24" t="s">
        <v>110</v>
      </c>
      <c r="Q40" s="94" t="s">
        <v>428</v>
      </c>
      <c r="R40" s="94">
        <v>0.0992009132420091</v>
      </c>
      <c r="S40" s="86" t="s">
        <v>79</v>
      </c>
    </row>
    <row r="41" ht="15.25" spans="1:19">
      <c r="A41" s="24"/>
      <c r="B41" s="24"/>
      <c r="C41" s="72" t="s">
        <v>15</v>
      </c>
      <c r="D41" s="72" t="s">
        <v>390</v>
      </c>
      <c r="E41" s="72" t="s">
        <v>7</v>
      </c>
      <c r="F41" s="25" t="s">
        <v>392</v>
      </c>
      <c r="G41" s="25" t="s">
        <v>393</v>
      </c>
      <c r="H41" s="25" t="s">
        <v>394</v>
      </c>
      <c r="I41" s="25" t="s">
        <v>395</v>
      </c>
      <c r="J41" s="25" t="s">
        <v>396</v>
      </c>
      <c r="K41" s="25" t="s">
        <v>397</v>
      </c>
      <c r="L41" s="25" t="s">
        <v>398</v>
      </c>
      <c r="O41" s="90" t="s">
        <v>420</v>
      </c>
      <c r="P41" s="24" t="s">
        <v>110</v>
      </c>
      <c r="Q41" s="94" t="s">
        <v>429</v>
      </c>
      <c r="R41" s="94">
        <v>0.108219178082192</v>
      </c>
      <c r="S41" s="86" t="s">
        <v>79</v>
      </c>
    </row>
    <row r="42" ht="14.5" spans="1:19">
      <c r="A42" s="33" t="s">
        <v>37</v>
      </c>
      <c r="B42" s="24"/>
      <c r="C42" s="24" t="s">
        <v>76</v>
      </c>
      <c r="D42" s="24" t="s">
        <v>220</v>
      </c>
      <c r="E42" s="24" t="s">
        <v>110</v>
      </c>
      <c r="F42" s="26">
        <v>0.1</v>
      </c>
      <c r="G42" s="26">
        <v>0.1</v>
      </c>
      <c r="H42" s="26">
        <v>0.1</v>
      </c>
      <c r="I42" s="26">
        <v>0.1</v>
      </c>
      <c r="J42" s="26">
        <v>0.1</v>
      </c>
      <c r="K42" s="26">
        <v>0.1</v>
      </c>
      <c r="L42" s="26">
        <v>0.1</v>
      </c>
      <c r="M42" s="75"/>
      <c r="N42" s="73"/>
      <c r="O42" s="86" t="s">
        <v>420</v>
      </c>
      <c r="P42" s="24" t="s">
        <v>110</v>
      </c>
      <c r="Q42" s="94" t="s">
        <v>430</v>
      </c>
      <c r="R42" s="94">
        <v>0.00901826484018265</v>
      </c>
      <c r="S42" s="86" t="s">
        <v>79</v>
      </c>
    </row>
    <row r="43" ht="14.5" spans="1:19">
      <c r="A43" s="33" t="s">
        <v>37</v>
      </c>
      <c r="B43" s="24"/>
      <c r="C43" s="24" t="s">
        <v>81</v>
      </c>
      <c r="D43" s="24" t="s">
        <v>220</v>
      </c>
      <c r="E43" s="24" t="s">
        <v>113</v>
      </c>
      <c r="F43" s="26">
        <v>0.1</v>
      </c>
      <c r="G43" s="26">
        <v>0.1</v>
      </c>
      <c r="H43" s="26">
        <v>0.1</v>
      </c>
      <c r="I43" s="26">
        <v>0.1</v>
      </c>
      <c r="J43" s="26">
        <v>0.1</v>
      </c>
      <c r="K43" s="26">
        <v>0.1</v>
      </c>
      <c r="L43" s="26">
        <v>0.1</v>
      </c>
      <c r="M43" s="75"/>
      <c r="N43" s="73"/>
      <c r="O43" s="86" t="s">
        <v>420</v>
      </c>
      <c r="P43" s="24" t="s">
        <v>110</v>
      </c>
      <c r="Q43" s="94" t="s">
        <v>431</v>
      </c>
      <c r="R43" s="94">
        <v>0.138127853881279</v>
      </c>
      <c r="S43" s="86" t="s">
        <v>79</v>
      </c>
    </row>
    <row r="44" ht="14.5" spans="1:19">
      <c r="A44" s="33" t="s">
        <v>37</v>
      </c>
      <c r="B44" s="24"/>
      <c r="C44" s="24" t="s">
        <v>85</v>
      </c>
      <c r="D44" s="24" t="s">
        <v>220</v>
      </c>
      <c r="E44" s="24" t="s">
        <v>116</v>
      </c>
      <c r="F44" s="26">
        <v>0.1</v>
      </c>
      <c r="G44" s="26">
        <v>0.1</v>
      </c>
      <c r="H44" s="26">
        <v>0.1</v>
      </c>
      <c r="I44" s="26">
        <v>0.1</v>
      </c>
      <c r="J44" s="26">
        <v>0.1</v>
      </c>
      <c r="K44" s="26">
        <v>0.1</v>
      </c>
      <c r="L44" s="26">
        <v>0.1</v>
      </c>
      <c r="M44" s="76"/>
      <c r="N44" s="24"/>
      <c r="O44" s="86" t="s">
        <v>420</v>
      </c>
      <c r="P44" s="24" t="s">
        <v>110</v>
      </c>
      <c r="Q44" s="94" t="s">
        <v>432</v>
      </c>
      <c r="R44" s="94">
        <v>0.150684931506849</v>
      </c>
      <c r="S44" s="86" t="s">
        <v>79</v>
      </c>
    </row>
    <row r="45" ht="14.5" spans="1:19">
      <c r="A45" s="33" t="s">
        <v>37</v>
      </c>
      <c r="B45" s="24"/>
      <c r="C45" s="24" t="s">
        <v>88</v>
      </c>
      <c r="D45" s="24" t="s">
        <v>220</v>
      </c>
      <c r="E45" s="24" t="s">
        <v>119</v>
      </c>
      <c r="F45" s="26">
        <v>0.1</v>
      </c>
      <c r="G45" s="26">
        <v>0.1</v>
      </c>
      <c r="H45" s="26">
        <v>0.1</v>
      </c>
      <c r="I45" s="26">
        <v>0.1</v>
      </c>
      <c r="J45" s="26">
        <v>0.1</v>
      </c>
      <c r="K45" s="26">
        <v>0.1</v>
      </c>
      <c r="L45" s="26">
        <v>0.1</v>
      </c>
      <c r="M45" s="76"/>
      <c r="N45" s="24"/>
      <c r="O45" s="91" t="s">
        <v>420</v>
      </c>
      <c r="P45" s="110" t="s">
        <v>110</v>
      </c>
      <c r="Q45" s="95" t="s">
        <v>433</v>
      </c>
      <c r="R45" s="95">
        <v>0.0125570776255708</v>
      </c>
      <c r="S45" s="96" t="s">
        <v>79</v>
      </c>
    </row>
    <row r="46" ht="14.5" spans="1:19">
      <c r="A46" s="33" t="s">
        <v>37</v>
      </c>
      <c r="B46" s="24"/>
      <c r="C46" s="24" t="s">
        <v>91</v>
      </c>
      <c r="D46" s="24" t="s">
        <v>220</v>
      </c>
      <c r="E46" s="24" t="s">
        <v>121</v>
      </c>
      <c r="F46" s="26">
        <v>0.1</v>
      </c>
      <c r="G46" s="26">
        <v>0.1</v>
      </c>
      <c r="H46" s="26">
        <v>0.1</v>
      </c>
      <c r="I46" s="26">
        <v>0.1</v>
      </c>
      <c r="J46" s="26">
        <v>0.1</v>
      </c>
      <c r="K46" s="26">
        <v>0.1</v>
      </c>
      <c r="L46" s="26">
        <v>0.1</v>
      </c>
      <c r="M46" s="76"/>
      <c r="N46" s="24"/>
      <c r="O46" s="86" t="s">
        <v>420</v>
      </c>
      <c r="P46" s="24" t="s">
        <v>113</v>
      </c>
      <c r="Q46" s="94" t="s">
        <v>421</v>
      </c>
      <c r="R46" s="94">
        <v>0.0941780821917808</v>
      </c>
      <c r="S46" s="86" t="s">
        <v>79</v>
      </c>
    </row>
    <row r="47" ht="14.5" spans="1:19">
      <c r="A47" s="33" t="s">
        <v>37</v>
      </c>
      <c r="B47" s="24"/>
      <c r="C47" s="24" t="s">
        <v>94</v>
      </c>
      <c r="D47" s="24" t="s">
        <v>220</v>
      </c>
      <c r="E47" s="24" t="s">
        <v>123</v>
      </c>
      <c r="F47" s="26">
        <v>0.1</v>
      </c>
      <c r="G47" s="26">
        <v>0.1</v>
      </c>
      <c r="H47" s="26">
        <v>0.1</v>
      </c>
      <c r="I47" s="26">
        <v>0.1</v>
      </c>
      <c r="J47" s="26">
        <v>0.1</v>
      </c>
      <c r="K47" s="26">
        <v>0.1</v>
      </c>
      <c r="L47" s="26">
        <v>0.1</v>
      </c>
      <c r="M47" s="76"/>
      <c r="N47" s="24"/>
      <c r="O47" s="86" t="s">
        <v>420</v>
      </c>
      <c r="P47" s="24" t="s">
        <v>113</v>
      </c>
      <c r="Q47" s="94" t="s">
        <v>422</v>
      </c>
      <c r="R47" s="94">
        <v>0.102739726027397</v>
      </c>
      <c r="S47" s="86" t="s">
        <v>79</v>
      </c>
    </row>
    <row r="48" ht="14.5" spans="1:19">
      <c r="A48" s="33" t="s">
        <v>37</v>
      </c>
      <c r="B48" s="24"/>
      <c r="C48" s="24" t="s">
        <v>97</v>
      </c>
      <c r="D48" s="24" t="s">
        <v>220</v>
      </c>
      <c r="E48" s="24" t="s">
        <v>125</v>
      </c>
      <c r="F48" s="26">
        <v>0.1</v>
      </c>
      <c r="G48" s="26">
        <v>0.1</v>
      </c>
      <c r="H48" s="26">
        <v>0.1</v>
      </c>
      <c r="I48" s="26">
        <v>0.1</v>
      </c>
      <c r="J48" s="26">
        <v>0.1</v>
      </c>
      <c r="K48" s="26">
        <v>0.1</v>
      </c>
      <c r="L48" s="26">
        <v>0.1</v>
      </c>
      <c r="M48" s="76"/>
      <c r="O48" s="86" t="s">
        <v>420</v>
      </c>
      <c r="P48" s="24" t="s">
        <v>113</v>
      </c>
      <c r="Q48" s="94" t="s">
        <v>423</v>
      </c>
      <c r="R48" s="94">
        <v>0.00856164383561644</v>
      </c>
      <c r="S48" s="86" t="s">
        <v>79</v>
      </c>
    </row>
    <row r="49" ht="14.5" spans="1:19">
      <c r="A49" s="33" t="s">
        <v>37</v>
      </c>
      <c r="B49" s="24"/>
      <c r="C49" s="24" t="s">
        <v>100</v>
      </c>
      <c r="D49" s="24" t="s">
        <v>220</v>
      </c>
      <c r="E49" s="24" t="s">
        <v>127</v>
      </c>
      <c r="F49" s="26">
        <v>0.1</v>
      </c>
      <c r="G49" s="26">
        <v>0.1</v>
      </c>
      <c r="H49" s="26">
        <v>0.1</v>
      </c>
      <c r="I49" s="26">
        <v>0.1</v>
      </c>
      <c r="J49" s="26">
        <v>0.1</v>
      </c>
      <c r="K49" s="26">
        <v>0.1</v>
      </c>
      <c r="L49" s="26">
        <v>0.1</v>
      </c>
      <c r="O49" s="90" t="s">
        <v>420</v>
      </c>
      <c r="P49" s="24" t="s">
        <v>113</v>
      </c>
      <c r="Q49" s="94" t="s">
        <v>424</v>
      </c>
      <c r="R49" s="94">
        <v>0.126826484018265</v>
      </c>
      <c r="S49" s="86" t="s">
        <v>79</v>
      </c>
    </row>
    <row r="50" ht="14.5" spans="1:19">
      <c r="A50" s="33" t="s">
        <v>37</v>
      </c>
      <c r="B50" s="24"/>
      <c r="C50" s="24" t="s">
        <v>102</v>
      </c>
      <c r="D50" s="24" t="s">
        <v>220</v>
      </c>
      <c r="E50" s="24" t="s">
        <v>129</v>
      </c>
      <c r="F50" s="26">
        <v>0.1</v>
      </c>
      <c r="G50" s="26">
        <v>0.1</v>
      </c>
      <c r="H50" s="26">
        <v>0.1</v>
      </c>
      <c r="I50" s="26">
        <v>0.1</v>
      </c>
      <c r="J50" s="26">
        <v>0.1</v>
      </c>
      <c r="K50" s="26">
        <v>0.1</v>
      </c>
      <c r="L50" s="26">
        <v>0.1</v>
      </c>
      <c r="M50" s="24"/>
      <c r="O50" s="86" t="s">
        <v>420</v>
      </c>
      <c r="P50" s="24" t="s">
        <v>113</v>
      </c>
      <c r="Q50" s="94" t="s">
        <v>425</v>
      </c>
      <c r="R50" s="94">
        <v>0.138356164383562</v>
      </c>
      <c r="S50" s="86" t="s">
        <v>79</v>
      </c>
    </row>
    <row r="51" ht="14.5" spans="1:19">
      <c r="A51" s="33" t="s">
        <v>37</v>
      </c>
      <c r="B51" s="24"/>
      <c r="C51" s="24" t="s">
        <v>105</v>
      </c>
      <c r="D51" s="24" t="s">
        <v>220</v>
      </c>
      <c r="E51" s="24" t="s">
        <v>131</v>
      </c>
      <c r="F51" s="26">
        <v>0.1</v>
      </c>
      <c r="G51" s="26">
        <v>0.1</v>
      </c>
      <c r="H51" s="26">
        <v>0.1</v>
      </c>
      <c r="I51" s="26">
        <v>0.1</v>
      </c>
      <c r="J51" s="26">
        <v>0.1</v>
      </c>
      <c r="K51" s="26">
        <v>0.1</v>
      </c>
      <c r="L51" s="26">
        <v>0.1</v>
      </c>
      <c r="M51" s="24"/>
      <c r="O51" s="86" t="s">
        <v>420</v>
      </c>
      <c r="P51" s="24" t="s">
        <v>113</v>
      </c>
      <c r="Q51" s="94" t="s">
        <v>427</v>
      </c>
      <c r="R51" s="94">
        <v>0.0115296803652968</v>
      </c>
      <c r="S51" s="86" t="s">
        <v>79</v>
      </c>
    </row>
    <row r="52" ht="14.5" spans="1:19">
      <c r="A52" s="33"/>
      <c r="B52" s="24"/>
      <c r="C52" s="24"/>
      <c r="D52" s="24"/>
      <c r="E52" s="24"/>
      <c r="F52" s="26"/>
      <c r="G52" s="26"/>
      <c r="H52" s="26"/>
      <c r="I52" s="26"/>
      <c r="J52" s="26"/>
      <c r="K52" s="26"/>
      <c r="L52" s="26"/>
      <c r="M52" s="24"/>
      <c r="O52" s="86" t="s">
        <v>420</v>
      </c>
      <c r="P52" s="24" t="s">
        <v>113</v>
      </c>
      <c r="Q52" s="94" t="s">
        <v>428</v>
      </c>
      <c r="R52" s="94">
        <v>0.0992009132420091</v>
      </c>
      <c r="S52" s="86" t="s">
        <v>79</v>
      </c>
    </row>
    <row r="53" ht="14.5" spans="1:19">
      <c r="A53" s="24"/>
      <c r="B53" s="24"/>
      <c r="C53" s="24"/>
      <c r="D53" s="24"/>
      <c r="E53" s="71" t="s">
        <v>434</v>
      </c>
      <c r="F53" s="24"/>
      <c r="G53" s="24"/>
      <c r="H53" s="24"/>
      <c r="I53" s="24"/>
      <c r="J53" s="24"/>
      <c r="K53" s="24"/>
      <c r="L53" s="24"/>
      <c r="O53" s="90" t="s">
        <v>420</v>
      </c>
      <c r="P53" s="24" t="s">
        <v>113</v>
      </c>
      <c r="Q53" s="94" t="s">
        <v>429</v>
      </c>
      <c r="R53" s="94">
        <v>0.108219178082192</v>
      </c>
      <c r="S53" s="86" t="s">
        <v>79</v>
      </c>
    </row>
    <row r="54" ht="15.25" spans="1:19">
      <c r="A54" s="24"/>
      <c r="B54" s="24"/>
      <c r="C54" s="72" t="s">
        <v>15</v>
      </c>
      <c r="D54" s="72" t="s">
        <v>390</v>
      </c>
      <c r="E54" s="72" t="s">
        <v>7</v>
      </c>
      <c r="F54" s="25" t="s">
        <v>392</v>
      </c>
      <c r="G54" s="25" t="s">
        <v>393</v>
      </c>
      <c r="H54" s="25" t="s">
        <v>394</v>
      </c>
      <c r="I54" s="25" t="s">
        <v>395</v>
      </c>
      <c r="J54" s="25" t="s">
        <v>396</v>
      </c>
      <c r="K54" s="25" t="s">
        <v>397</v>
      </c>
      <c r="L54" s="25" t="s">
        <v>398</v>
      </c>
      <c r="O54" s="86" t="s">
        <v>420</v>
      </c>
      <c r="P54" s="24" t="s">
        <v>113</v>
      </c>
      <c r="Q54" s="94" t="s">
        <v>430</v>
      </c>
      <c r="R54" s="94">
        <v>0.00901826484018265</v>
      </c>
      <c r="S54" s="86" t="s">
        <v>79</v>
      </c>
    </row>
    <row r="55" ht="14.5" spans="1:19">
      <c r="A55" s="33" t="s">
        <v>37</v>
      </c>
      <c r="B55" s="24"/>
      <c r="C55" s="24" t="s">
        <v>76</v>
      </c>
      <c r="D55" s="24" t="s">
        <v>220</v>
      </c>
      <c r="E55" s="24" t="s">
        <v>110</v>
      </c>
      <c r="F55" s="73">
        <v>10</v>
      </c>
      <c r="G55" s="73">
        <v>10</v>
      </c>
      <c r="H55" s="73">
        <v>10</v>
      </c>
      <c r="I55" s="73">
        <v>10</v>
      </c>
      <c r="J55" s="73">
        <v>10</v>
      </c>
      <c r="K55" s="73">
        <v>10</v>
      </c>
      <c r="L55" s="73">
        <v>10</v>
      </c>
      <c r="M55" s="75"/>
      <c r="N55" s="73"/>
      <c r="O55" s="86" t="s">
        <v>420</v>
      </c>
      <c r="P55" s="24" t="s">
        <v>113</v>
      </c>
      <c r="Q55" s="94" t="s">
        <v>431</v>
      </c>
      <c r="R55" s="94">
        <v>0.138127853881279</v>
      </c>
      <c r="S55" s="86" t="s">
        <v>79</v>
      </c>
    </row>
    <row r="56" ht="14.5" spans="1:19">
      <c r="A56" s="33" t="s">
        <v>37</v>
      </c>
      <c r="B56" s="24"/>
      <c r="C56" s="24" t="s">
        <v>81</v>
      </c>
      <c r="D56" s="24" t="s">
        <v>220</v>
      </c>
      <c r="E56" s="24" t="s">
        <v>113</v>
      </c>
      <c r="F56" s="73">
        <v>10</v>
      </c>
      <c r="G56" s="73">
        <v>10</v>
      </c>
      <c r="H56" s="73">
        <v>10</v>
      </c>
      <c r="I56" s="73">
        <v>10</v>
      </c>
      <c r="J56" s="73">
        <v>10</v>
      </c>
      <c r="K56" s="73">
        <v>10</v>
      </c>
      <c r="L56" s="73">
        <v>10</v>
      </c>
      <c r="M56" s="75"/>
      <c r="N56" s="73"/>
      <c r="O56" s="86" t="s">
        <v>420</v>
      </c>
      <c r="P56" s="24" t="s">
        <v>113</v>
      </c>
      <c r="Q56" s="94" t="s">
        <v>432</v>
      </c>
      <c r="R56" s="94">
        <v>0.150684931506849</v>
      </c>
      <c r="S56" s="86" t="s">
        <v>79</v>
      </c>
    </row>
    <row r="57" ht="14.5" spans="1:19">
      <c r="A57" s="33" t="s">
        <v>37</v>
      </c>
      <c r="B57" s="24"/>
      <c r="C57" s="24" t="s">
        <v>85</v>
      </c>
      <c r="D57" s="24" t="s">
        <v>220</v>
      </c>
      <c r="E57" s="24" t="s">
        <v>116</v>
      </c>
      <c r="F57" s="73">
        <v>10</v>
      </c>
      <c r="G57" s="73">
        <v>10</v>
      </c>
      <c r="H57" s="73">
        <v>10</v>
      </c>
      <c r="I57" s="73">
        <v>10</v>
      </c>
      <c r="J57" s="73">
        <v>10</v>
      </c>
      <c r="K57" s="73">
        <v>10</v>
      </c>
      <c r="L57" s="73">
        <v>10</v>
      </c>
      <c r="M57" s="76"/>
      <c r="N57" s="24"/>
      <c r="O57" s="91" t="s">
        <v>420</v>
      </c>
      <c r="P57" s="24" t="s">
        <v>113</v>
      </c>
      <c r="Q57" s="95" t="s">
        <v>433</v>
      </c>
      <c r="R57" s="95">
        <v>0.0125570776255708</v>
      </c>
      <c r="S57" s="96" t="s">
        <v>79</v>
      </c>
    </row>
    <row r="58" ht="14.5" spans="1:19">
      <c r="A58" s="33" t="s">
        <v>37</v>
      </c>
      <c r="B58" s="24"/>
      <c r="C58" s="24" t="s">
        <v>88</v>
      </c>
      <c r="D58" s="24" t="s">
        <v>220</v>
      </c>
      <c r="E58" s="24" t="s">
        <v>119</v>
      </c>
      <c r="F58" s="73">
        <v>10</v>
      </c>
      <c r="G58" s="73">
        <v>10</v>
      </c>
      <c r="H58" s="73">
        <v>10</v>
      </c>
      <c r="I58" s="73">
        <v>10</v>
      </c>
      <c r="J58" s="73">
        <v>10</v>
      </c>
      <c r="K58" s="73">
        <v>10</v>
      </c>
      <c r="L58" s="73">
        <v>10</v>
      </c>
      <c r="M58" s="76"/>
      <c r="N58" s="24"/>
      <c r="O58" s="86" t="s">
        <v>420</v>
      </c>
      <c r="P58" s="24" t="s">
        <v>116</v>
      </c>
      <c r="Q58" s="94" t="s">
        <v>421</v>
      </c>
      <c r="R58" s="94">
        <v>0.0941780821917808</v>
      </c>
      <c r="S58" s="86" t="s">
        <v>79</v>
      </c>
    </row>
    <row r="59" ht="14.5" spans="1:19">
      <c r="A59" s="33" t="s">
        <v>37</v>
      </c>
      <c r="B59" s="24"/>
      <c r="C59" s="24" t="s">
        <v>91</v>
      </c>
      <c r="D59" s="24" t="s">
        <v>220</v>
      </c>
      <c r="E59" s="24" t="s">
        <v>121</v>
      </c>
      <c r="F59" s="73">
        <v>10</v>
      </c>
      <c r="G59" s="73">
        <v>10</v>
      </c>
      <c r="H59" s="73">
        <v>10</v>
      </c>
      <c r="I59" s="73">
        <v>10</v>
      </c>
      <c r="J59" s="73">
        <v>10</v>
      </c>
      <c r="K59" s="73">
        <v>10</v>
      </c>
      <c r="L59" s="73">
        <v>10</v>
      </c>
      <c r="M59" s="76"/>
      <c r="N59" s="24"/>
      <c r="O59" s="86" t="s">
        <v>420</v>
      </c>
      <c r="P59" s="24" t="s">
        <v>116</v>
      </c>
      <c r="Q59" s="94" t="s">
        <v>422</v>
      </c>
      <c r="R59" s="94">
        <v>0.102739726027397</v>
      </c>
      <c r="S59" s="86" t="s">
        <v>79</v>
      </c>
    </row>
    <row r="60" ht="14.5" spans="1:19">
      <c r="A60" s="33" t="s">
        <v>37</v>
      </c>
      <c r="B60" s="24"/>
      <c r="C60" s="24" t="s">
        <v>94</v>
      </c>
      <c r="D60" s="24" t="s">
        <v>220</v>
      </c>
      <c r="E60" s="24" t="s">
        <v>123</v>
      </c>
      <c r="F60" s="73">
        <v>10</v>
      </c>
      <c r="G60" s="73">
        <v>10</v>
      </c>
      <c r="H60" s="73">
        <v>10</v>
      </c>
      <c r="I60" s="73">
        <v>10</v>
      </c>
      <c r="J60" s="73">
        <v>10</v>
      </c>
      <c r="K60" s="73">
        <v>10</v>
      </c>
      <c r="L60" s="73">
        <v>10</v>
      </c>
      <c r="M60" s="76"/>
      <c r="N60" s="24"/>
      <c r="O60" s="86" t="s">
        <v>420</v>
      </c>
      <c r="P60" s="24" t="s">
        <v>116</v>
      </c>
      <c r="Q60" s="94" t="s">
        <v>423</v>
      </c>
      <c r="R60" s="94">
        <v>0.00856164383561644</v>
      </c>
      <c r="S60" s="86" t="s">
        <v>79</v>
      </c>
    </row>
    <row r="61" ht="14.5" spans="1:19">
      <c r="A61" s="33" t="s">
        <v>37</v>
      </c>
      <c r="B61" s="24"/>
      <c r="C61" s="24" t="s">
        <v>97</v>
      </c>
      <c r="D61" s="24" t="s">
        <v>220</v>
      </c>
      <c r="E61" s="24" t="s">
        <v>125</v>
      </c>
      <c r="F61" s="73">
        <v>10</v>
      </c>
      <c r="G61" s="73">
        <v>10</v>
      </c>
      <c r="H61" s="73">
        <v>10</v>
      </c>
      <c r="I61" s="73">
        <v>10</v>
      </c>
      <c r="J61" s="73">
        <v>10</v>
      </c>
      <c r="K61" s="73">
        <v>10</v>
      </c>
      <c r="L61" s="73">
        <v>10</v>
      </c>
      <c r="M61" s="76"/>
      <c r="O61" s="90" t="s">
        <v>420</v>
      </c>
      <c r="P61" s="24" t="s">
        <v>116</v>
      </c>
      <c r="Q61" s="94" t="s">
        <v>424</v>
      </c>
      <c r="R61" s="94">
        <v>0.126826484018265</v>
      </c>
      <c r="S61" s="86" t="s">
        <v>79</v>
      </c>
    </row>
    <row r="62" ht="14.5" spans="1:19">
      <c r="A62" s="33" t="s">
        <v>37</v>
      </c>
      <c r="B62" s="24"/>
      <c r="C62" s="24" t="s">
        <v>100</v>
      </c>
      <c r="D62" s="24" t="s">
        <v>220</v>
      </c>
      <c r="E62" s="24" t="s">
        <v>127</v>
      </c>
      <c r="F62" s="73">
        <v>10</v>
      </c>
      <c r="G62" s="73">
        <v>10</v>
      </c>
      <c r="H62" s="73">
        <v>10</v>
      </c>
      <c r="I62" s="73">
        <v>10</v>
      </c>
      <c r="J62" s="73">
        <v>10</v>
      </c>
      <c r="K62" s="73">
        <v>10</v>
      </c>
      <c r="L62" s="73">
        <v>10</v>
      </c>
      <c r="O62" s="86" t="s">
        <v>420</v>
      </c>
      <c r="P62" s="24" t="s">
        <v>116</v>
      </c>
      <c r="Q62" s="94" t="s">
        <v>425</v>
      </c>
      <c r="R62" s="94">
        <v>0.138356164383562</v>
      </c>
      <c r="S62" s="86" t="s">
        <v>79</v>
      </c>
    </row>
    <row r="63" ht="14.5" spans="1:19">
      <c r="A63" s="33" t="s">
        <v>37</v>
      </c>
      <c r="B63" s="24"/>
      <c r="C63" s="24" t="s">
        <v>102</v>
      </c>
      <c r="D63" s="24" t="s">
        <v>220</v>
      </c>
      <c r="E63" s="24" t="s">
        <v>129</v>
      </c>
      <c r="F63" s="73">
        <v>10</v>
      </c>
      <c r="G63" s="73">
        <v>10</v>
      </c>
      <c r="H63" s="73">
        <v>10</v>
      </c>
      <c r="I63" s="73">
        <v>10</v>
      </c>
      <c r="J63" s="73">
        <v>10</v>
      </c>
      <c r="K63" s="73">
        <v>10</v>
      </c>
      <c r="L63" s="73">
        <v>10</v>
      </c>
      <c r="M63" s="24"/>
      <c r="O63" s="86" t="s">
        <v>420</v>
      </c>
      <c r="P63" s="24" t="s">
        <v>116</v>
      </c>
      <c r="Q63" s="94" t="s">
        <v>427</v>
      </c>
      <c r="R63" s="94">
        <v>0.0115296803652968</v>
      </c>
      <c r="S63" s="86" t="s">
        <v>79</v>
      </c>
    </row>
    <row r="64" ht="14.5" spans="1:19">
      <c r="A64" s="33" t="s">
        <v>37</v>
      </c>
      <c r="B64" s="24"/>
      <c r="C64" s="24" t="s">
        <v>105</v>
      </c>
      <c r="D64" s="24" t="s">
        <v>220</v>
      </c>
      <c r="E64" s="24" t="s">
        <v>131</v>
      </c>
      <c r="F64" s="73">
        <v>10</v>
      </c>
      <c r="G64" s="73">
        <v>10</v>
      </c>
      <c r="H64" s="73">
        <v>10</v>
      </c>
      <c r="I64" s="73">
        <v>10</v>
      </c>
      <c r="J64" s="73">
        <v>10</v>
      </c>
      <c r="K64" s="73">
        <v>10</v>
      </c>
      <c r="L64" s="73">
        <v>10</v>
      </c>
      <c r="M64" s="24"/>
      <c r="O64" s="86" t="s">
        <v>420</v>
      </c>
      <c r="P64" s="24" t="s">
        <v>116</v>
      </c>
      <c r="Q64" s="94" t="s">
        <v>428</v>
      </c>
      <c r="R64" s="94">
        <v>0.0992009132420091</v>
      </c>
      <c r="S64" s="86" t="s">
        <v>79</v>
      </c>
    </row>
    <row r="65" ht="14.5" spans="15:19">
      <c r="O65" s="90" t="s">
        <v>420</v>
      </c>
      <c r="P65" s="24" t="s">
        <v>116</v>
      </c>
      <c r="Q65" s="94" t="s">
        <v>429</v>
      </c>
      <c r="R65" s="94">
        <v>0.108219178082192</v>
      </c>
      <c r="S65" s="86" t="s">
        <v>79</v>
      </c>
    </row>
    <row r="66" ht="14.5" spans="15:19">
      <c r="O66" s="86" t="s">
        <v>420</v>
      </c>
      <c r="P66" s="24" t="s">
        <v>116</v>
      </c>
      <c r="Q66" s="94" t="s">
        <v>430</v>
      </c>
      <c r="R66" s="94">
        <v>0.00901826484018265</v>
      </c>
      <c r="S66" s="86" t="s">
        <v>79</v>
      </c>
    </row>
    <row r="67" ht="14.5" spans="15:19">
      <c r="O67" s="86" t="s">
        <v>420</v>
      </c>
      <c r="P67" s="24" t="s">
        <v>116</v>
      </c>
      <c r="Q67" s="94" t="s">
        <v>431</v>
      </c>
      <c r="R67" s="94">
        <v>0.138127853881279</v>
      </c>
      <c r="S67" s="86" t="s">
        <v>79</v>
      </c>
    </row>
    <row r="68" ht="14.5" spans="15:19">
      <c r="O68" s="86" t="s">
        <v>420</v>
      </c>
      <c r="P68" s="24" t="s">
        <v>116</v>
      </c>
      <c r="Q68" s="94" t="s">
        <v>432</v>
      </c>
      <c r="R68" s="94">
        <v>0.150684931506849</v>
      </c>
      <c r="S68" s="86" t="s">
        <v>79</v>
      </c>
    </row>
    <row r="69" ht="14.5" spans="15:19">
      <c r="O69" s="91" t="s">
        <v>420</v>
      </c>
      <c r="P69" s="24" t="s">
        <v>116</v>
      </c>
      <c r="Q69" s="95" t="s">
        <v>433</v>
      </c>
      <c r="R69" s="95">
        <v>0.0125570776255708</v>
      </c>
      <c r="S69" s="96" t="s">
        <v>79</v>
      </c>
    </row>
    <row r="70" ht="14.5" spans="15:19">
      <c r="O70" s="86" t="s">
        <v>420</v>
      </c>
      <c r="P70" s="24" t="s">
        <v>119</v>
      </c>
      <c r="Q70" s="94" t="s">
        <v>421</v>
      </c>
      <c r="R70" s="94">
        <v>0.0941780821917808</v>
      </c>
      <c r="S70" s="86" t="s">
        <v>79</v>
      </c>
    </row>
    <row r="71" ht="14.5" spans="15:19">
      <c r="O71" s="86" t="s">
        <v>420</v>
      </c>
      <c r="P71" s="24" t="s">
        <v>119</v>
      </c>
      <c r="Q71" s="94" t="s">
        <v>422</v>
      </c>
      <c r="R71" s="94">
        <v>0.102739726027397</v>
      </c>
      <c r="S71" s="86" t="s">
        <v>79</v>
      </c>
    </row>
    <row r="72" ht="14.5" spans="15:19">
      <c r="O72" s="86" t="s">
        <v>420</v>
      </c>
      <c r="P72" s="24" t="s">
        <v>119</v>
      </c>
      <c r="Q72" s="94" t="s">
        <v>423</v>
      </c>
      <c r="R72" s="94">
        <v>0.00856164383561644</v>
      </c>
      <c r="S72" s="86" t="s">
        <v>79</v>
      </c>
    </row>
    <row r="73" ht="14.5" spans="15:19">
      <c r="O73" s="90" t="s">
        <v>420</v>
      </c>
      <c r="P73" s="24" t="s">
        <v>119</v>
      </c>
      <c r="Q73" s="94" t="s">
        <v>424</v>
      </c>
      <c r="R73" s="94">
        <v>0.126826484018265</v>
      </c>
      <c r="S73" s="86" t="s">
        <v>79</v>
      </c>
    </row>
    <row r="74" ht="14.5" spans="15:19">
      <c r="O74" s="86" t="s">
        <v>420</v>
      </c>
      <c r="P74" s="24" t="s">
        <v>119</v>
      </c>
      <c r="Q74" s="94" t="s">
        <v>425</v>
      </c>
      <c r="R74" s="94">
        <v>0.138356164383562</v>
      </c>
      <c r="S74" s="86" t="s">
        <v>79</v>
      </c>
    </row>
    <row r="75" ht="14.5" spans="15:19">
      <c r="O75" s="86" t="s">
        <v>420</v>
      </c>
      <c r="P75" s="24" t="s">
        <v>119</v>
      </c>
      <c r="Q75" s="94" t="s">
        <v>427</v>
      </c>
      <c r="R75" s="94">
        <v>0.0115296803652968</v>
      </c>
      <c r="S75" s="86" t="s">
        <v>79</v>
      </c>
    </row>
    <row r="76" ht="14.5" spans="15:19">
      <c r="O76" s="86" t="s">
        <v>420</v>
      </c>
      <c r="P76" s="24" t="s">
        <v>119</v>
      </c>
      <c r="Q76" s="94" t="s">
        <v>428</v>
      </c>
      <c r="R76" s="94">
        <v>0.0992009132420091</v>
      </c>
      <c r="S76" s="86" t="s">
        <v>79</v>
      </c>
    </row>
    <row r="77" ht="14.5" spans="15:19">
      <c r="O77" s="90" t="s">
        <v>420</v>
      </c>
      <c r="P77" s="24" t="s">
        <v>119</v>
      </c>
      <c r="Q77" s="94" t="s">
        <v>429</v>
      </c>
      <c r="R77" s="94">
        <v>0.108219178082192</v>
      </c>
      <c r="S77" s="86" t="s">
        <v>79</v>
      </c>
    </row>
    <row r="78" ht="14.5" spans="15:19">
      <c r="O78" s="86" t="s">
        <v>420</v>
      </c>
      <c r="P78" s="24" t="s">
        <v>119</v>
      </c>
      <c r="Q78" s="94" t="s">
        <v>430</v>
      </c>
      <c r="R78" s="94">
        <v>0.00901826484018265</v>
      </c>
      <c r="S78" s="86" t="s">
        <v>79</v>
      </c>
    </row>
    <row r="79" ht="14.5" spans="15:19">
      <c r="O79" s="86" t="s">
        <v>420</v>
      </c>
      <c r="P79" s="24" t="s">
        <v>119</v>
      </c>
      <c r="Q79" s="94" t="s">
        <v>431</v>
      </c>
      <c r="R79" s="94">
        <v>0.138127853881279</v>
      </c>
      <c r="S79" s="86" t="s">
        <v>79</v>
      </c>
    </row>
    <row r="80" ht="14.5" spans="15:19">
      <c r="O80" s="86" t="s">
        <v>420</v>
      </c>
      <c r="P80" s="24" t="s">
        <v>119</v>
      </c>
      <c r="Q80" s="94" t="s">
        <v>432</v>
      </c>
      <c r="R80" s="94">
        <v>0.150684931506849</v>
      </c>
      <c r="S80" s="86" t="s">
        <v>79</v>
      </c>
    </row>
    <row r="81" ht="14.5" spans="15:19">
      <c r="O81" s="91" t="s">
        <v>420</v>
      </c>
      <c r="P81" s="24" t="s">
        <v>119</v>
      </c>
      <c r="Q81" s="95" t="s">
        <v>433</v>
      </c>
      <c r="R81" s="95">
        <v>0.0125570776255708</v>
      </c>
      <c r="S81" s="96" t="s">
        <v>79</v>
      </c>
    </row>
    <row r="82" ht="14.5" spans="15:19">
      <c r="O82" s="86" t="s">
        <v>420</v>
      </c>
      <c r="P82" s="24" t="s">
        <v>121</v>
      </c>
      <c r="Q82" s="94" t="s">
        <v>421</v>
      </c>
      <c r="R82" s="94">
        <v>0.0941780821917808</v>
      </c>
      <c r="S82" s="86" t="s">
        <v>79</v>
      </c>
    </row>
    <row r="83" ht="14.5" spans="15:19">
      <c r="O83" s="86" t="s">
        <v>420</v>
      </c>
      <c r="P83" s="24" t="s">
        <v>121</v>
      </c>
      <c r="Q83" s="94" t="s">
        <v>422</v>
      </c>
      <c r="R83" s="94">
        <v>0.102739726027397</v>
      </c>
      <c r="S83" s="86" t="s">
        <v>79</v>
      </c>
    </row>
    <row r="84" ht="14.5" spans="15:19">
      <c r="O84" s="86" t="s">
        <v>420</v>
      </c>
      <c r="P84" s="24" t="s">
        <v>121</v>
      </c>
      <c r="Q84" s="94" t="s">
        <v>423</v>
      </c>
      <c r="R84" s="94">
        <v>0.00856164383561644</v>
      </c>
      <c r="S84" s="86" t="s">
        <v>79</v>
      </c>
    </row>
    <row r="85" ht="14.5" spans="15:19">
      <c r="O85" s="90" t="s">
        <v>420</v>
      </c>
      <c r="P85" s="24" t="s">
        <v>121</v>
      </c>
      <c r="Q85" s="94" t="s">
        <v>424</v>
      </c>
      <c r="R85" s="94">
        <v>0.126826484018265</v>
      </c>
      <c r="S85" s="86" t="s">
        <v>79</v>
      </c>
    </row>
    <row r="86" ht="14.5" spans="15:19">
      <c r="O86" s="86" t="s">
        <v>420</v>
      </c>
      <c r="P86" s="24" t="s">
        <v>121</v>
      </c>
      <c r="Q86" s="94" t="s">
        <v>425</v>
      </c>
      <c r="R86" s="94">
        <v>0.138356164383562</v>
      </c>
      <c r="S86" s="86" t="s">
        <v>79</v>
      </c>
    </row>
    <row r="87" ht="14.5" spans="15:19">
      <c r="O87" s="86" t="s">
        <v>420</v>
      </c>
      <c r="P87" s="24" t="s">
        <v>121</v>
      </c>
      <c r="Q87" s="94" t="s">
        <v>427</v>
      </c>
      <c r="R87" s="94">
        <v>0.0115296803652968</v>
      </c>
      <c r="S87" s="86" t="s">
        <v>79</v>
      </c>
    </row>
    <row r="88" ht="14.5" spans="15:19">
      <c r="O88" s="86" t="s">
        <v>420</v>
      </c>
      <c r="P88" s="24" t="s">
        <v>121</v>
      </c>
      <c r="Q88" s="94" t="s">
        <v>428</v>
      </c>
      <c r="R88" s="94">
        <v>0.0992009132420091</v>
      </c>
      <c r="S88" s="86" t="s">
        <v>79</v>
      </c>
    </row>
    <row r="89" ht="14.5" spans="15:19">
      <c r="O89" s="90" t="s">
        <v>420</v>
      </c>
      <c r="P89" s="24" t="s">
        <v>121</v>
      </c>
      <c r="Q89" s="94" t="s">
        <v>429</v>
      </c>
      <c r="R89" s="94">
        <v>0.108219178082192</v>
      </c>
      <c r="S89" s="86" t="s">
        <v>79</v>
      </c>
    </row>
    <row r="90" ht="14.5" spans="15:19">
      <c r="O90" s="86" t="s">
        <v>420</v>
      </c>
      <c r="P90" s="24" t="s">
        <v>121</v>
      </c>
      <c r="Q90" s="94" t="s">
        <v>430</v>
      </c>
      <c r="R90" s="94">
        <v>0.00901826484018265</v>
      </c>
      <c r="S90" s="86" t="s">
        <v>79</v>
      </c>
    </row>
    <row r="91" ht="14.5" spans="15:19">
      <c r="O91" s="86" t="s">
        <v>420</v>
      </c>
      <c r="P91" s="24" t="s">
        <v>121</v>
      </c>
      <c r="Q91" s="94" t="s">
        <v>431</v>
      </c>
      <c r="R91" s="94">
        <v>0.138127853881279</v>
      </c>
      <c r="S91" s="86" t="s">
        <v>79</v>
      </c>
    </row>
    <row r="92" ht="14.5" spans="15:19">
      <c r="O92" s="86" t="s">
        <v>420</v>
      </c>
      <c r="P92" s="24" t="s">
        <v>121</v>
      </c>
      <c r="Q92" s="94" t="s">
        <v>432</v>
      </c>
      <c r="R92" s="94">
        <v>0.150684931506849</v>
      </c>
      <c r="S92" s="86" t="s">
        <v>79</v>
      </c>
    </row>
    <row r="93" ht="14.5" spans="15:19">
      <c r="O93" s="91" t="s">
        <v>420</v>
      </c>
      <c r="P93" s="24" t="s">
        <v>121</v>
      </c>
      <c r="Q93" s="95" t="s">
        <v>433</v>
      </c>
      <c r="R93" s="95">
        <v>0.0125570776255708</v>
      </c>
      <c r="S93" s="96" t="s">
        <v>79</v>
      </c>
    </row>
    <row r="94" ht="14.5" spans="15:19">
      <c r="O94" s="86" t="s">
        <v>420</v>
      </c>
      <c r="P94" s="24" t="s">
        <v>123</v>
      </c>
      <c r="Q94" s="94" t="s">
        <v>421</v>
      </c>
      <c r="R94" s="94">
        <v>0.0941780821917808</v>
      </c>
      <c r="S94" s="86" t="s">
        <v>79</v>
      </c>
    </row>
    <row r="95" ht="14.5" spans="15:19">
      <c r="O95" s="86" t="s">
        <v>420</v>
      </c>
      <c r="P95" s="24" t="s">
        <v>123</v>
      </c>
      <c r="Q95" s="94" t="s">
        <v>422</v>
      </c>
      <c r="R95" s="94">
        <v>0.102739726027397</v>
      </c>
      <c r="S95" s="86" t="s">
        <v>79</v>
      </c>
    </row>
    <row r="96" ht="14.5" spans="15:19">
      <c r="O96" s="86" t="s">
        <v>420</v>
      </c>
      <c r="P96" s="24" t="s">
        <v>123</v>
      </c>
      <c r="Q96" s="94" t="s">
        <v>423</v>
      </c>
      <c r="R96" s="94">
        <v>0.00856164383561644</v>
      </c>
      <c r="S96" s="86" t="s">
        <v>79</v>
      </c>
    </row>
    <row r="97" ht="14.5" spans="15:19">
      <c r="O97" s="90" t="s">
        <v>420</v>
      </c>
      <c r="P97" s="24" t="s">
        <v>123</v>
      </c>
      <c r="Q97" s="94" t="s">
        <v>424</v>
      </c>
      <c r="R97" s="94">
        <v>0.126826484018265</v>
      </c>
      <c r="S97" s="86" t="s">
        <v>79</v>
      </c>
    </row>
    <row r="98" ht="14.5" spans="15:19">
      <c r="O98" s="86" t="s">
        <v>420</v>
      </c>
      <c r="P98" s="24" t="s">
        <v>123</v>
      </c>
      <c r="Q98" s="94" t="s">
        <v>425</v>
      </c>
      <c r="R98" s="94">
        <v>0.138356164383562</v>
      </c>
      <c r="S98" s="86" t="s">
        <v>79</v>
      </c>
    </row>
    <row r="99" ht="14.5" spans="15:19">
      <c r="O99" s="86" t="s">
        <v>420</v>
      </c>
      <c r="P99" s="24" t="s">
        <v>123</v>
      </c>
      <c r="Q99" s="94" t="s">
        <v>427</v>
      </c>
      <c r="R99" s="94">
        <v>0.0115296803652968</v>
      </c>
      <c r="S99" s="86" t="s">
        <v>79</v>
      </c>
    </row>
    <row r="100" ht="14.5" spans="15:19">
      <c r="O100" s="86" t="s">
        <v>420</v>
      </c>
      <c r="P100" s="24" t="s">
        <v>123</v>
      </c>
      <c r="Q100" s="94" t="s">
        <v>428</v>
      </c>
      <c r="R100" s="94">
        <v>0.0992009132420091</v>
      </c>
      <c r="S100" s="86" t="s">
        <v>79</v>
      </c>
    </row>
    <row r="101" ht="14.5" spans="15:19">
      <c r="O101" s="90" t="s">
        <v>420</v>
      </c>
      <c r="P101" s="24" t="s">
        <v>123</v>
      </c>
      <c r="Q101" s="94" t="s">
        <v>429</v>
      </c>
      <c r="R101" s="94">
        <v>0.108219178082192</v>
      </c>
      <c r="S101" s="86" t="s">
        <v>79</v>
      </c>
    </row>
    <row r="102" ht="14.5" spans="15:19">
      <c r="O102" s="86" t="s">
        <v>420</v>
      </c>
      <c r="P102" s="24" t="s">
        <v>123</v>
      </c>
      <c r="Q102" s="94" t="s">
        <v>430</v>
      </c>
      <c r="R102" s="94">
        <v>0.00901826484018265</v>
      </c>
      <c r="S102" s="86" t="s">
        <v>79</v>
      </c>
    </row>
    <row r="103" ht="14.5" spans="15:19">
      <c r="O103" s="86" t="s">
        <v>420</v>
      </c>
      <c r="P103" s="24" t="s">
        <v>123</v>
      </c>
      <c r="Q103" s="94" t="s">
        <v>431</v>
      </c>
      <c r="R103" s="94">
        <v>0.138127853881279</v>
      </c>
      <c r="S103" s="86" t="s">
        <v>79</v>
      </c>
    </row>
    <row r="104" ht="14.5" spans="15:19">
      <c r="O104" s="86" t="s">
        <v>420</v>
      </c>
      <c r="P104" s="24" t="s">
        <v>123</v>
      </c>
      <c r="Q104" s="94" t="s">
        <v>432</v>
      </c>
      <c r="R104" s="94">
        <v>0.150684931506849</v>
      </c>
      <c r="S104" s="86" t="s">
        <v>79</v>
      </c>
    </row>
    <row r="105" ht="14.5" spans="15:19">
      <c r="O105" s="91" t="s">
        <v>420</v>
      </c>
      <c r="P105" s="24" t="s">
        <v>123</v>
      </c>
      <c r="Q105" s="95" t="s">
        <v>433</v>
      </c>
      <c r="R105" s="95">
        <v>0.0125570776255708</v>
      </c>
      <c r="S105" s="96" t="s">
        <v>79</v>
      </c>
    </row>
    <row r="106" ht="14.5" spans="15:19">
      <c r="O106" s="86" t="s">
        <v>420</v>
      </c>
      <c r="P106" s="24" t="s">
        <v>125</v>
      </c>
      <c r="Q106" s="94" t="s">
        <v>421</v>
      </c>
      <c r="R106" s="94">
        <v>0.0941780821917808</v>
      </c>
      <c r="S106" s="86" t="s">
        <v>79</v>
      </c>
    </row>
    <row r="107" ht="14.5" spans="15:19">
      <c r="O107" s="86" t="s">
        <v>420</v>
      </c>
      <c r="P107" s="24" t="s">
        <v>125</v>
      </c>
      <c r="Q107" s="94" t="s">
        <v>422</v>
      </c>
      <c r="R107" s="94">
        <v>0.102739726027397</v>
      </c>
      <c r="S107" s="86" t="s">
        <v>79</v>
      </c>
    </row>
    <row r="108" ht="14.5" spans="15:19">
      <c r="O108" s="86" t="s">
        <v>420</v>
      </c>
      <c r="P108" s="24" t="s">
        <v>125</v>
      </c>
      <c r="Q108" s="94" t="s">
        <v>423</v>
      </c>
      <c r="R108" s="94">
        <v>0.00856164383561644</v>
      </c>
      <c r="S108" s="86" t="s">
        <v>79</v>
      </c>
    </row>
    <row r="109" ht="14.5" spans="15:19">
      <c r="O109" s="90" t="s">
        <v>420</v>
      </c>
      <c r="P109" s="24" t="s">
        <v>125</v>
      </c>
      <c r="Q109" s="94" t="s">
        <v>424</v>
      </c>
      <c r="R109" s="94">
        <v>0.126826484018265</v>
      </c>
      <c r="S109" s="86" t="s">
        <v>79</v>
      </c>
    </row>
    <row r="110" ht="14.5" spans="15:19">
      <c r="O110" s="86" t="s">
        <v>420</v>
      </c>
      <c r="P110" s="24" t="s">
        <v>125</v>
      </c>
      <c r="Q110" s="94" t="s">
        <v>425</v>
      </c>
      <c r="R110" s="94">
        <v>0.138356164383562</v>
      </c>
      <c r="S110" s="86" t="s">
        <v>79</v>
      </c>
    </row>
    <row r="111" ht="14.5" spans="15:19">
      <c r="O111" s="86" t="s">
        <v>420</v>
      </c>
      <c r="P111" s="24" t="s">
        <v>125</v>
      </c>
      <c r="Q111" s="94" t="s">
        <v>427</v>
      </c>
      <c r="R111" s="94">
        <v>0.0115296803652968</v>
      </c>
      <c r="S111" s="86" t="s">
        <v>79</v>
      </c>
    </row>
    <row r="112" ht="14.5" spans="15:19">
      <c r="O112" s="86" t="s">
        <v>420</v>
      </c>
      <c r="P112" s="24" t="s">
        <v>125</v>
      </c>
      <c r="Q112" s="94" t="s">
        <v>428</v>
      </c>
      <c r="R112" s="94">
        <v>0.0992009132420091</v>
      </c>
      <c r="S112" s="86" t="s">
        <v>79</v>
      </c>
    </row>
    <row r="113" ht="14.5" spans="15:19">
      <c r="O113" s="90" t="s">
        <v>420</v>
      </c>
      <c r="P113" s="24" t="s">
        <v>125</v>
      </c>
      <c r="Q113" s="94" t="s">
        <v>429</v>
      </c>
      <c r="R113" s="94">
        <v>0.108219178082192</v>
      </c>
      <c r="S113" s="86" t="s">
        <v>79</v>
      </c>
    </row>
    <row r="114" ht="14.5" spans="15:19">
      <c r="O114" s="86" t="s">
        <v>420</v>
      </c>
      <c r="P114" s="24" t="s">
        <v>125</v>
      </c>
      <c r="Q114" s="94" t="s">
        <v>430</v>
      </c>
      <c r="R114" s="94">
        <v>0.00901826484018265</v>
      </c>
      <c r="S114" s="86" t="s">
        <v>79</v>
      </c>
    </row>
    <row r="115" ht="14.5" spans="15:19">
      <c r="O115" s="86" t="s">
        <v>420</v>
      </c>
      <c r="P115" s="24" t="s">
        <v>125</v>
      </c>
      <c r="Q115" s="94" t="s">
        <v>431</v>
      </c>
      <c r="R115" s="94">
        <v>0.138127853881279</v>
      </c>
      <c r="S115" s="86" t="s">
        <v>79</v>
      </c>
    </row>
    <row r="116" ht="14.5" spans="15:19">
      <c r="O116" s="86" t="s">
        <v>420</v>
      </c>
      <c r="P116" s="24" t="s">
        <v>125</v>
      </c>
      <c r="Q116" s="94" t="s">
        <v>432</v>
      </c>
      <c r="R116" s="94">
        <v>0.150684931506849</v>
      </c>
      <c r="S116" s="86" t="s">
        <v>79</v>
      </c>
    </row>
    <row r="117" ht="14.5" spans="15:19">
      <c r="O117" s="91" t="s">
        <v>420</v>
      </c>
      <c r="P117" s="24" t="s">
        <v>125</v>
      </c>
      <c r="Q117" s="95" t="s">
        <v>433</v>
      </c>
      <c r="R117" s="95">
        <v>0.0125570776255708</v>
      </c>
      <c r="S117" s="96" t="s">
        <v>79</v>
      </c>
    </row>
    <row r="118" ht="14.5" spans="15:19">
      <c r="O118" s="86" t="s">
        <v>420</v>
      </c>
      <c r="P118" s="24" t="s">
        <v>127</v>
      </c>
      <c r="Q118" s="94" t="s">
        <v>421</v>
      </c>
      <c r="R118" s="94">
        <v>0.0941780821917808</v>
      </c>
      <c r="S118" s="86" t="s">
        <v>79</v>
      </c>
    </row>
    <row r="119" ht="14.5" spans="15:19">
      <c r="O119" s="86" t="s">
        <v>420</v>
      </c>
      <c r="P119" s="24" t="s">
        <v>127</v>
      </c>
      <c r="Q119" s="94" t="s">
        <v>422</v>
      </c>
      <c r="R119" s="94">
        <v>0.102739726027397</v>
      </c>
      <c r="S119" s="86" t="s">
        <v>79</v>
      </c>
    </row>
    <row r="120" ht="14.5" spans="15:19">
      <c r="O120" s="86" t="s">
        <v>420</v>
      </c>
      <c r="P120" s="24" t="s">
        <v>127</v>
      </c>
      <c r="Q120" s="94" t="s">
        <v>423</v>
      </c>
      <c r="R120" s="94">
        <v>0.00856164383561644</v>
      </c>
      <c r="S120" s="86" t="s">
        <v>79</v>
      </c>
    </row>
    <row r="121" ht="14.5" spans="15:19">
      <c r="O121" s="90" t="s">
        <v>420</v>
      </c>
      <c r="P121" s="24" t="s">
        <v>127</v>
      </c>
      <c r="Q121" s="94" t="s">
        <v>424</v>
      </c>
      <c r="R121" s="94">
        <v>0.126826484018265</v>
      </c>
      <c r="S121" s="86" t="s">
        <v>79</v>
      </c>
    </row>
    <row r="122" ht="14.5" spans="15:19">
      <c r="O122" s="86" t="s">
        <v>420</v>
      </c>
      <c r="P122" s="24" t="s">
        <v>127</v>
      </c>
      <c r="Q122" s="94" t="s">
        <v>425</v>
      </c>
      <c r="R122" s="94">
        <v>0.138356164383562</v>
      </c>
      <c r="S122" s="86" t="s">
        <v>79</v>
      </c>
    </row>
    <row r="123" ht="14.5" spans="15:19">
      <c r="O123" s="86" t="s">
        <v>420</v>
      </c>
      <c r="P123" s="24" t="s">
        <v>127</v>
      </c>
      <c r="Q123" s="94" t="s">
        <v>427</v>
      </c>
      <c r="R123" s="94">
        <v>0.0115296803652968</v>
      </c>
      <c r="S123" s="86" t="s">
        <v>79</v>
      </c>
    </row>
    <row r="124" ht="14.5" spans="15:19">
      <c r="O124" s="86" t="s">
        <v>420</v>
      </c>
      <c r="P124" s="24" t="s">
        <v>127</v>
      </c>
      <c r="Q124" s="94" t="s">
        <v>428</v>
      </c>
      <c r="R124" s="94">
        <v>0.0992009132420091</v>
      </c>
      <c r="S124" s="86" t="s">
        <v>79</v>
      </c>
    </row>
    <row r="125" ht="14.5" spans="15:19">
      <c r="O125" s="90" t="s">
        <v>420</v>
      </c>
      <c r="P125" s="24" t="s">
        <v>127</v>
      </c>
      <c r="Q125" s="94" t="s">
        <v>429</v>
      </c>
      <c r="R125" s="94">
        <v>0.108219178082192</v>
      </c>
      <c r="S125" s="86" t="s">
        <v>79</v>
      </c>
    </row>
    <row r="126" ht="14.5" spans="15:19">
      <c r="O126" s="86" t="s">
        <v>420</v>
      </c>
      <c r="P126" s="24" t="s">
        <v>127</v>
      </c>
      <c r="Q126" s="94" t="s">
        <v>430</v>
      </c>
      <c r="R126" s="94">
        <v>0.00901826484018265</v>
      </c>
      <c r="S126" s="86" t="s">
        <v>79</v>
      </c>
    </row>
    <row r="127" ht="14.5" spans="15:19">
      <c r="O127" s="86" t="s">
        <v>420</v>
      </c>
      <c r="P127" s="24" t="s">
        <v>127</v>
      </c>
      <c r="Q127" s="94" t="s">
        <v>431</v>
      </c>
      <c r="R127" s="94">
        <v>0.138127853881279</v>
      </c>
      <c r="S127" s="86" t="s">
        <v>79</v>
      </c>
    </row>
    <row r="128" ht="14.5" spans="15:19">
      <c r="O128" s="86" t="s">
        <v>420</v>
      </c>
      <c r="P128" s="24" t="s">
        <v>127</v>
      </c>
      <c r="Q128" s="94" t="s">
        <v>432</v>
      </c>
      <c r="R128" s="94">
        <v>0.150684931506849</v>
      </c>
      <c r="S128" s="86" t="s">
        <v>79</v>
      </c>
    </row>
    <row r="129" ht="14.5" spans="15:19">
      <c r="O129" s="91" t="s">
        <v>420</v>
      </c>
      <c r="P129" s="24" t="s">
        <v>127</v>
      </c>
      <c r="Q129" s="95" t="s">
        <v>433</v>
      </c>
      <c r="R129" s="95">
        <v>0.0125570776255708</v>
      </c>
      <c r="S129" s="96" t="s">
        <v>79</v>
      </c>
    </row>
    <row r="130" ht="14.5" spans="15:19">
      <c r="O130" s="86" t="s">
        <v>420</v>
      </c>
      <c r="P130" s="24" t="s">
        <v>129</v>
      </c>
      <c r="Q130" s="94" t="s">
        <v>421</v>
      </c>
      <c r="R130" s="94">
        <v>0.0941780821917808</v>
      </c>
      <c r="S130" s="86" t="s">
        <v>79</v>
      </c>
    </row>
    <row r="131" ht="14.5" spans="15:19">
      <c r="O131" s="86" t="s">
        <v>420</v>
      </c>
      <c r="P131" s="24" t="s">
        <v>129</v>
      </c>
      <c r="Q131" s="94" t="s">
        <v>422</v>
      </c>
      <c r="R131" s="94">
        <v>0.102739726027397</v>
      </c>
      <c r="S131" s="86" t="s">
        <v>79</v>
      </c>
    </row>
    <row r="132" ht="14.5" spans="15:19">
      <c r="O132" s="86" t="s">
        <v>420</v>
      </c>
      <c r="P132" s="24" t="s">
        <v>129</v>
      </c>
      <c r="Q132" s="94" t="s">
        <v>423</v>
      </c>
      <c r="R132" s="94">
        <v>0.00856164383561644</v>
      </c>
      <c r="S132" s="86" t="s">
        <v>79</v>
      </c>
    </row>
    <row r="133" ht="14.5" spans="15:19">
      <c r="O133" s="90" t="s">
        <v>420</v>
      </c>
      <c r="P133" s="24" t="s">
        <v>129</v>
      </c>
      <c r="Q133" s="94" t="s">
        <v>424</v>
      </c>
      <c r="R133" s="94">
        <v>0.126826484018265</v>
      </c>
      <c r="S133" s="86" t="s">
        <v>79</v>
      </c>
    </row>
    <row r="134" ht="14.5" spans="15:19">
      <c r="O134" s="86" t="s">
        <v>420</v>
      </c>
      <c r="P134" s="24" t="s">
        <v>129</v>
      </c>
      <c r="Q134" s="94" t="s">
        <v>425</v>
      </c>
      <c r="R134" s="94">
        <v>0.138356164383562</v>
      </c>
      <c r="S134" s="86" t="s">
        <v>79</v>
      </c>
    </row>
    <row r="135" ht="14.5" spans="15:19">
      <c r="O135" s="86" t="s">
        <v>420</v>
      </c>
      <c r="P135" s="24" t="s">
        <v>129</v>
      </c>
      <c r="Q135" s="94" t="s">
        <v>427</v>
      </c>
      <c r="R135" s="94">
        <v>0.0115296803652968</v>
      </c>
      <c r="S135" s="86" t="s">
        <v>79</v>
      </c>
    </row>
    <row r="136" ht="14.5" spans="15:19">
      <c r="O136" s="86" t="s">
        <v>420</v>
      </c>
      <c r="P136" s="24" t="s">
        <v>129</v>
      </c>
      <c r="Q136" s="94" t="s">
        <v>428</v>
      </c>
      <c r="R136" s="94">
        <v>0.0992009132420091</v>
      </c>
      <c r="S136" s="86" t="s">
        <v>79</v>
      </c>
    </row>
    <row r="137" ht="14.5" spans="15:19">
      <c r="O137" s="90" t="s">
        <v>420</v>
      </c>
      <c r="P137" s="24" t="s">
        <v>129</v>
      </c>
      <c r="Q137" s="94" t="s">
        <v>429</v>
      </c>
      <c r="R137" s="94">
        <v>0.108219178082192</v>
      </c>
      <c r="S137" s="86" t="s">
        <v>79</v>
      </c>
    </row>
    <row r="138" ht="14.5" spans="15:19">
      <c r="O138" s="86" t="s">
        <v>420</v>
      </c>
      <c r="P138" s="24" t="s">
        <v>129</v>
      </c>
      <c r="Q138" s="94" t="s">
        <v>430</v>
      </c>
      <c r="R138" s="94">
        <v>0.00901826484018265</v>
      </c>
      <c r="S138" s="86" t="s">
        <v>79</v>
      </c>
    </row>
    <row r="139" ht="14.5" spans="15:19">
      <c r="O139" s="86" t="s">
        <v>420</v>
      </c>
      <c r="P139" s="24" t="s">
        <v>129</v>
      </c>
      <c r="Q139" s="94" t="s">
        <v>431</v>
      </c>
      <c r="R139" s="94">
        <v>0.138127853881279</v>
      </c>
      <c r="S139" s="86" t="s">
        <v>79</v>
      </c>
    </row>
    <row r="140" ht="14.5" spans="15:19">
      <c r="O140" s="86" t="s">
        <v>420</v>
      </c>
      <c r="P140" s="24" t="s">
        <v>129</v>
      </c>
      <c r="Q140" s="94" t="s">
        <v>432</v>
      </c>
      <c r="R140" s="94">
        <v>0.150684931506849</v>
      </c>
      <c r="S140" s="86" t="s">
        <v>79</v>
      </c>
    </row>
    <row r="141" ht="14.5" spans="15:19">
      <c r="O141" s="91" t="s">
        <v>420</v>
      </c>
      <c r="P141" s="24" t="s">
        <v>129</v>
      </c>
      <c r="Q141" s="95" t="s">
        <v>433</v>
      </c>
      <c r="R141" s="95">
        <v>0.0125570776255708</v>
      </c>
      <c r="S141" s="96" t="s">
        <v>79</v>
      </c>
    </row>
    <row r="142" ht="14.5" spans="15:19">
      <c r="O142" s="86" t="s">
        <v>420</v>
      </c>
      <c r="P142" s="24" t="s">
        <v>131</v>
      </c>
      <c r="Q142" s="94" t="s">
        <v>421</v>
      </c>
      <c r="R142" s="94">
        <v>0.0941780821917808</v>
      </c>
      <c r="S142" s="86" t="s">
        <v>79</v>
      </c>
    </row>
    <row r="143" ht="14.5" spans="15:19">
      <c r="O143" s="86" t="s">
        <v>420</v>
      </c>
      <c r="P143" s="24" t="s">
        <v>131</v>
      </c>
      <c r="Q143" s="94" t="s">
        <v>422</v>
      </c>
      <c r="R143" s="94">
        <v>0.102739726027397</v>
      </c>
      <c r="S143" s="86" t="s">
        <v>79</v>
      </c>
    </row>
    <row r="144" ht="14.5" spans="15:19">
      <c r="O144" s="86" t="s">
        <v>420</v>
      </c>
      <c r="P144" s="24" t="s">
        <v>131</v>
      </c>
      <c r="Q144" s="94" t="s">
        <v>423</v>
      </c>
      <c r="R144" s="94">
        <v>0.00856164383561644</v>
      </c>
      <c r="S144" s="86" t="s">
        <v>79</v>
      </c>
    </row>
    <row r="145" ht="14.5" spans="15:19">
      <c r="O145" s="90" t="s">
        <v>420</v>
      </c>
      <c r="P145" s="24" t="s">
        <v>131</v>
      </c>
      <c r="Q145" s="94" t="s">
        <v>424</v>
      </c>
      <c r="R145" s="94">
        <v>0.126826484018265</v>
      </c>
      <c r="S145" s="86" t="s">
        <v>79</v>
      </c>
    </row>
    <row r="146" ht="14.5" spans="15:19">
      <c r="O146" s="86" t="s">
        <v>420</v>
      </c>
      <c r="P146" s="24" t="s">
        <v>131</v>
      </c>
      <c r="Q146" s="94" t="s">
        <v>425</v>
      </c>
      <c r="R146" s="94">
        <v>0.138356164383562</v>
      </c>
      <c r="S146" s="86" t="s">
        <v>79</v>
      </c>
    </row>
    <row r="147" ht="14.5" spans="15:19">
      <c r="O147" s="86" t="s">
        <v>420</v>
      </c>
      <c r="P147" s="24" t="s">
        <v>131</v>
      </c>
      <c r="Q147" s="94" t="s">
        <v>427</v>
      </c>
      <c r="R147" s="94">
        <v>0.0115296803652968</v>
      </c>
      <c r="S147" s="86" t="s">
        <v>79</v>
      </c>
    </row>
    <row r="148" ht="14.5" spans="15:19">
      <c r="O148" s="86" t="s">
        <v>420</v>
      </c>
      <c r="P148" s="24" t="s">
        <v>131</v>
      </c>
      <c r="Q148" s="94" t="s">
        <v>428</v>
      </c>
      <c r="R148" s="94">
        <v>0.0992009132420091</v>
      </c>
      <c r="S148" s="86" t="s">
        <v>79</v>
      </c>
    </row>
    <row r="149" ht="14.5" spans="15:19">
      <c r="O149" s="90" t="s">
        <v>420</v>
      </c>
      <c r="P149" s="24" t="s">
        <v>131</v>
      </c>
      <c r="Q149" s="94" t="s">
        <v>429</v>
      </c>
      <c r="R149" s="94">
        <v>0.108219178082192</v>
      </c>
      <c r="S149" s="86" t="s">
        <v>79</v>
      </c>
    </row>
    <row r="150" ht="14.5" spans="15:19">
      <c r="O150" s="86" t="s">
        <v>420</v>
      </c>
      <c r="P150" s="24" t="s">
        <v>131</v>
      </c>
      <c r="Q150" s="94" t="s">
        <v>430</v>
      </c>
      <c r="R150" s="94">
        <v>0.00901826484018265</v>
      </c>
      <c r="S150" s="86" t="s">
        <v>79</v>
      </c>
    </row>
    <row r="151" ht="14.5" spans="15:19">
      <c r="O151" s="86" t="s">
        <v>420</v>
      </c>
      <c r="P151" s="24" t="s">
        <v>131</v>
      </c>
      <c r="Q151" s="94" t="s">
        <v>431</v>
      </c>
      <c r="R151" s="94">
        <v>0.138127853881279</v>
      </c>
      <c r="S151" s="86" t="s">
        <v>79</v>
      </c>
    </row>
    <row r="152" ht="14.5" spans="15:19">
      <c r="O152" s="86" t="s">
        <v>420</v>
      </c>
      <c r="P152" s="24" t="s">
        <v>131</v>
      </c>
      <c r="Q152" s="94" t="s">
        <v>432</v>
      </c>
      <c r="R152" s="94">
        <v>0.150684931506849</v>
      </c>
      <c r="S152" s="86" t="s">
        <v>79</v>
      </c>
    </row>
    <row r="153" ht="14.5" spans="15:19">
      <c r="O153" s="91" t="s">
        <v>420</v>
      </c>
      <c r="P153" s="24" t="s">
        <v>131</v>
      </c>
      <c r="Q153" s="95" t="s">
        <v>433</v>
      </c>
      <c r="R153" s="95">
        <v>0.0125570776255708</v>
      </c>
      <c r="S153" s="96" t="s">
        <v>79</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topLeftCell="K246" workbookViewId="0">
      <selection activeCell="S165" sqref="S165"/>
    </sheetView>
  </sheetViews>
  <sheetFormatPr defaultColWidth="9" defaultRowHeight="12.5"/>
  <cols>
    <col min="3" max="3" width="23.8181818181818" customWidth="1"/>
    <col min="5" max="5" width="18.8181818181818" customWidth="1"/>
    <col min="18" max="18" width="18.8181818181818" customWidth="1"/>
    <col min="19" max="19" width="18.9090909090909" customWidth="1"/>
    <col min="20" max="20" width="14.1818181818182" customWidth="1"/>
  </cols>
  <sheetData>
    <row r="1" ht="14.5" spans="1:27">
      <c r="A1" s="24"/>
      <c r="B1" s="24"/>
      <c r="C1" s="24"/>
      <c r="D1" s="24"/>
      <c r="E1" s="24"/>
      <c r="F1" s="24"/>
      <c r="G1" s="24"/>
      <c r="H1" s="24"/>
      <c r="I1" s="24"/>
      <c r="J1" s="24"/>
      <c r="K1" s="24"/>
      <c r="L1" s="26"/>
      <c r="M1" s="24"/>
      <c r="N1" s="24"/>
      <c r="O1" s="24"/>
      <c r="P1" s="24"/>
      <c r="U1" s="26">
        <v>1</v>
      </c>
      <c r="V1" s="26">
        <v>1</v>
      </c>
      <c r="W1" s="26">
        <v>1</v>
      </c>
      <c r="X1" s="26">
        <v>1</v>
      </c>
      <c r="Y1" s="26">
        <v>1</v>
      </c>
      <c r="Z1" s="26">
        <v>1</v>
      </c>
      <c r="AA1" s="26">
        <v>1</v>
      </c>
    </row>
    <row r="2" ht="14.5" spans="1:27">
      <c r="A2" s="24"/>
      <c r="B2" s="24"/>
      <c r="C2" s="24"/>
      <c r="D2" s="24"/>
      <c r="E2" s="71" t="s">
        <v>388</v>
      </c>
      <c r="F2" s="24"/>
      <c r="G2" s="24"/>
      <c r="H2" s="24"/>
      <c r="I2" s="24"/>
      <c r="J2" s="24"/>
      <c r="K2" s="24"/>
      <c r="L2" s="24"/>
      <c r="M2" s="24"/>
      <c r="N2" s="24"/>
      <c r="O2" s="24"/>
      <c r="P2" s="24"/>
      <c r="U2" s="26">
        <v>1</v>
      </c>
      <c r="V2" s="26">
        <v>1</v>
      </c>
      <c r="W2" s="26">
        <v>1</v>
      </c>
      <c r="X2" s="26">
        <v>1</v>
      </c>
      <c r="Y2" s="26">
        <v>1</v>
      </c>
      <c r="Z2" s="26">
        <v>1</v>
      </c>
      <c r="AA2" s="26">
        <v>1</v>
      </c>
    </row>
    <row r="3" ht="15.25" spans="1:27">
      <c r="A3" s="24"/>
      <c r="B3" s="24"/>
      <c r="C3" s="72" t="s">
        <v>15</v>
      </c>
      <c r="D3" s="72" t="s">
        <v>390</v>
      </c>
      <c r="E3" s="72" t="s">
        <v>391</v>
      </c>
      <c r="F3" s="25" t="s">
        <v>392</v>
      </c>
      <c r="G3" s="25" t="s">
        <v>393</v>
      </c>
      <c r="H3" s="25" t="s">
        <v>394</v>
      </c>
      <c r="I3" s="25" t="s">
        <v>395</v>
      </c>
      <c r="J3" s="25" t="s">
        <v>396</v>
      </c>
      <c r="K3" s="25" t="s">
        <v>397</v>
      </c>
      <c r="L3" s="25" t="s">
        <v>398</v>
      </c>
      <c r="M3" s="24"/>
      <c r="N3" s="24"/>
      <c r="O3" s="24"/>
      <c r="P3" s="24"/>
      <c r="U3" s="26">
        <v>1</v>
      </c>
      <c r="V3" s="26">
        <v>1</v>
      </c>
      <c r="W3" s="26">
        <v>1</v>
      </c>
      <c r="X3" s="26">
        <v>1</v>
      </c>
      <c r="Y3" s="26">
        <v>1</v>
      </c>
      <c r="Z3" s="26">
        <v>1</v>
      </c>
      <c r="AA3" s="26">
        <v>1</v>
      </c>
    </row>
    <row r="4" ht="14.5" spans="1:27">
      <c r="A4" s="33" t="s">
        <v>37</v>
      </c>
      <c r="B4" s="24"/>
      <c r="C4" s="24" t="s">
        <v>108</v>
      </c>
      <c r="D4" s="24" t="s">
        <v>220</v>
      </c>
      <c r="E4" s="24" t="s">
        <v>135</v>
      </c>
      <c r="F4" s="26">
        <f t="shared" ref="F4:F35" si="0">U1*U69/F134/F199</f>
        <v>0.126823081800888</v>
      </c>
      <c r="G4" s="26">
        <f t="shared" ref="G4:G35" si="1">V1*V69/G134/G199</f>
        <v>0.634115409004439</v>
      </c>
      <c r="H4" s="26">
        <f t="shared" ref="H4:H35" si="2">W1*W69/H134/H199</f>
        <v>0.697526949904883</v>
      </c>
      <c r="I4" s="26">
        <f t="shared" ref="I4:I35" si="3">X1*X69/I134/I199</f>
        <v>0.0634115409004439</v>
      </c>
      <c r="J4" s="26">
        <f t="shared" ref="J4:J35" si="4">Y1*Y69/J134/J199</f>
        <v>0.126823081800888</v>
      </c>
      <c r="K4" s="26">
        <f t="shared" ref="K4:K35" si="5">Z1*Z69/K134/K199</f>
        <v>0.507292327203551</v>
      </c>
      <c r="L4" s="26">
        <f t="shared" ref="L4:L35" si="6">AA1*AA69/L134/L199</f>
        <v>0.221940393151554</v>
      </c>
      <c r="M4" s="73"/>
      <c r="N4" s="73" t="s">
        <v>399</v>
      </c>
      <c r="O4" s="73"/>
      <c r="P4" s="73"/>
      <c r="U4" s="26">
        <v>1</v>
      </c>
      <c r="V4" s="26">
        <v>1</v>
      </c>
      <c r="W4" s="26">
        <v>1</v>
      </c>
      <c r="X4" s="26">
        <v>1</v>
      </c>
      <c r="Y4" s="26">
        <v>1</v>
      </c>
      <c r="Z4" s="26">
        <v>1</v>
      </c>
      <c r="AA4" s="26">
        <v>1</v>
      </c>
    </row>
    <row r="5" ht="14.5" spans="1:27">
      <c r="A5" s="33" t="s">
        <v>115</v>
      </c>
      <c r="B5" s="24"/>
      <c r="C5" s="24" t="s">
        <v>111</v>
      </c>
      <c r="D5" s="24" t="s">
        <v>224</v>
      </c>
      <c r="E5" s="24" t="s">
        <v>135</v>
      </c>
      <c r="F5" s="26">
        <f t="shared" si="0"/>
        <v>0</v>
      </c>
      <c r="G5" s="26">
        <f t="shared" si="1"/>
        <v>1</v>
      </c>
      <c r="H5" s="26">
        <f t="shared" si="2"/>
        <v>1</v>
      </c>
      <c r="I5" s="26">
        <f t="shared" si="3"/>
        <v>0</v>
      </c>
      <c r="J5" s="26">
        <f t="shared" si="4"/>
        <v>0</v>
      </c>
      <c r="K5" s="26">
        <f t="shared" si="5"/>
        <v>1</v>
      </c>
      <c r="L5" s="26">
        <f t="shared" si="6"/>
        <v>0</v>
      </c>
      <c r="M5" s="73"/>
      <c r="N5" s="73"/>
      <c r="O5" s="73"/>
      <c r="P5" s="73"/>
      <c r="U5" s="26">
        <v>1</v>
      </c>
      <c r="V5" s="26">
        <v>1</v>
      </c>
      <c r="W5" s="26">
        <v>1</v>
      </c>
      <c r="X5" s="26">
        <v>1</v>
      </c>
      <c r="Y5" s="26">
        <v>1</v>
      </c>
      <c r="Z5" s="26">
        <v>1</v>
      </c>
      <c r="AA5" s="26">
        <v>1</v>
      </c>
    </row>
    <row r="6" ht="14.5" spans="1:27">
      <c r="A6" s="30" t="s">
        <v>63</v>
      </c>
      <c r="B6" s="24"/>
      <c r="C6" s="24" t="s">
        <v>114</v>
      </c>
      <c r="D6" s="24" t="s">
        <v>226</v>
      </c>
      <c r="E6" s="24" t="s">
        <v>135</v>
      </c>
      <c r="F6" s="26">
        <f t="shared" si="0"/>
        <v>0</v>
      </c>
      <c r="G6" s="26">
        <f t="shared" si="1"/>
        <v>0</v>
      </c>
      <c r="H6" s="26">
        <f t="shared" si="2"/>
        <v>0</v>
      </c>
      <c r="I6" s="26">
        <f t="shared" si="3"/>
        <v>0</v>
      </c>
      <c r="J6" s="26">
        <f t="shared" si="4"/>
        <v>0</v>
      </c>
      <c r="K6" s="26">
        <f t="shared" si="5"/>
        <v>0</v>
      </c>
      <c r="L6" s="26">
        <f t="shared" si="6"/>
        <v>0</v>
      </c>
      <c r="M6" s="73"/>
      <c r="N6" s="73"/>
      <c r="O6" s="73"/>
      <c r="P6" s="73"/>
      <c r="U6" s="26">
        <v>1</v>
      </c>
      <c r="V6" s="26">
        <v>1</v>
      </c>
      <c r="W6" s="26">
        <v>1</v>
      </c>
      <c r="X6" s="26">
        <v>1</v>
      </c>
      <c r="Y6" s="26">
        <v>1</v>
      </c>
      <c r="Z6" s="26">
        <v>1</v>
      </c>
      <c r="AA6" s="26">
        <v>1</v>
      </c>
    </row>
    <row r="7" ht="14.5" spans="1:27">
      <c r="A7" s="29" t="s">
        <v>67</v>
      </c>
      <c r="B7" s="24"/>
      <c r="C7" s="24" t="s">
        <v>117</v>
      </c>
      <c r="D7" s="24" t="s">
        <v>228</v>
      </c>
      <c r="E7" s="24" t="s">
        <v>135</v>
      </c>
      <c r="F7" s="26">
        <f t="shared" si="0"/>
        <v>0</v>
      </c>
      <c r="G7" s="26">
        <f t="shared" si="1"/>
        <v>0</v>
      </c>
      <c r="H7" s="26">
        <f t="shared" si="2"/>
        <v>0</v>
      </c>
      <c r="I7" s="26">
        <f t="shared" si="3"/>
        <v>0</v>
      </c>
      <c r="J7" s="26">
        <f t="shared" si="4"/>
        <v>0</v>
      </c>
      <c r="K7" s="26">
        <f t="shared" si="5"/>
        <v>0</v>
      </c>
      <c r="L7" s="26">
        <f t="shared" si="6"/>
        <v>0</v>
      </c>
      <c r="M7" s="73"/>
      <c r="N7" s="73"/>
      <c r="O7" s="73"/>
      <c r="P7" s="73"/>
      <c r="U7" s="26">
        <v>1</v>
      </c>
      <c r="V7" s="26">
        <v>1</v>
      </c>
      <c r="W7" s="26">
        <v>1</v>
      </c>
      <c r="X7" s="26">
        <v>1</v>
      </c>
      <c r="Y7" s="26">
        <v>1</v>
      </c>
      <c r="Z7" s="26">
        <v>1</v>
      </c>
      <c r="AA7" s="26">
        <v>1</v>
      </c>
    </row>
    <row r="8" ht="14.5" spans="1:27">
      <c r="A8" s="29" t="s">
        <v>72</v>
      </c>
      <c r="B8" s="24"/>
      <c r="C8" s="24" t="s">
        <v>120</v>
      </c>
      <c r="D8" s="24" t="s">
        <v>230</v>
      </c>
      <c r="E8" s="24" t="s">
        <v>135</v>
      </c>
      <c r="F8" s="26">
        <f t="shared" si="0"/>
        <v>0</v>
      </c>
      <c r="G8" s="26">
        <f t="shared" si="1"/>
        <v>0</v>
      </c>
      <c r="H8" s="26">
        <f t="shared" si="2"/>
        <v>0</v>
      </c>
      <c r="I8" s="26">
        <f t="shared" si="3"/>
        <v>0</v>
      </c>
      <c r="J8" s="26">
        <f t="shared" si="4"/>
        <v>0</v>
      </c>
      <c r="K8" s="26">
        <f t="shared" si="5"/>
        <v>0</v>
      </c>
      <c r="L8" s="26">
        <f t="shared" si="6"/>
        <v>0</v>
      </c>
      <c r="M8" s="73"/>
      <c r="N8" s="73"/>
      <c r="O8" s="73"/>
      <c r="P8" s="73"/>
      <c r="U8" s="26">
        <v>1</v>
      </c>
      <c r="V8" s="26">
        <v>1</v>
      </c>
      <c r="W8" s="26">
        <v>1</v>
      </c>
      <c r="X8" s="26">
        <v>1</v>
      </c>
      <c r="Y8" s="26">
        <v>1</v>
      </c>
      <c r="Z8" s="26">
        <v>1</v>
      </c>
      <c r="AA8" s="26">
        <v>1</v>
      </c>
    </row>
    <row r="9" ht="14.5" spans="1:27">
      <c r="A9" s="32" t="s">
        <v>77</v>
      </c>
      <c r="B9" s="24"/>
      <c r="C9" s="24" t="s">
        <v>122</v>
      </c>
      <c r="D9" s="24" t="s">
        <v>138</v>
      </c>
      <c r="E9" s="24" t="s">
        <v>135</v>
      </c>
      <c r="F9" s="26">
        <f t="shared" si="0"/>
        <v>1</v>
      </c>
      <c r="G9" s="26">
        <f t="shared" si="1"/>
        <v>0</v>
      </c>
      <c r="H9" s="26">
        <f t="shared" si="2"/>
        <v>0.999999999999996</v>
      </c>
      <c r="I9" s="26">
        <f t="shared" si="3"/>
        <v>0</v>
      </c>
      <c r="J9" s="26">
        <f t="shared" si="4"/>
        <v>0</v>
      </c>
      <c r="K9" s="26">
        <f t="shared" si="5"/>
        <v>0</v>
      </c>
      <c r="L9" s="26">
        <f t="shared" si="6"/>
        <v>1</v>
      </c>
      <c r="M9" s="73"/>
      <c r="N9" s="73"/>
      <c r="O9" s="73"/>
      <c r="P9" s="73"/>
      <c r="U9" s="26">
        <v>1</v>
      </c>
      <c r="V9" s="26">
        <v>1</v>
      </c>
      <c r="W9" s="26">
        <v>1</v>
      </c>
      <c r="X9" s="26">
        <v>1</v>
      </c>
      <c r="Y9" s="26">
        <v>1</v>
      </c>
      <c r="Z9" s="26">
        <v>1</v>
      </c>
      <c r="AA9" s="26">
        <v>1</v>
      </c>
    </row>
    <row r="10" ht="14.5" spans="1:27">
      <c r="A10" s="33" t="s">
        <v>37</v>
      </c>
      <c r="B10" s="24"/>
      <c r="C10" s="24" t="s">
        <v>124</v>
      </c>
      <c r="D10" s="24" t="s">
        <v>220</v>
      </c>
      <c r="E10" s="24" t="s">
        <v>139</v>
      </c>
      <c r="F10" s="26">
        <f t="shared" si="0"/>
        <v>0.380469245402663</v>
      </c>
      <c r="G10" s="26">
        <f t="shared" si="1"/>
        <v>1.55358275206088</v>
      </c>
      <c r="H10" s="26">
        <f t="shared" si="2"/>
        <v>1.83893468611287</v>
      </c>
      <c r="I10" s="26">
        <f t="shared" si="3"/>
        <v>0.15852885225111</v>
      </c>
      <c r="J10" s="26">
        <f t="shared" si="4"/>
        <v>0.221940393151554</v>
      </c>
      <c r="K10" s="26">
        <f t="shared" si="5"/>
        <v>1.20481927710843</v>
      </c>
      <c r="L10" s="26">
        <f t="shared" si="6"/>
        <v>0.760938490805326</v>
      </c>
      <c r="M10" s="73"/>
      <c r="N10" s="73" t="s">
        <v>400</v>
      </c>
      <c r="O10" s="73"/>
      <c r="P10" s="73"/>
      <c r="U10" s="26">
        <v>1</v>
      </c>
      <c r="V10" s="26">
        <v>1</v>
      </c>
      <c r="W10" s="26">
        <v>1</v>
      </c>
      <c r="X10" s="26">
        <v>1</v>
      </c>
      <c r="Y10" s="26">
        <v>1</v>
      </c>
      <c r="Z10" s="26">
        <v>1</v>
      </c>
      <c r="AA10" s="26">
        <v>1</v>
      </c>
    </row>
    <row r="11" ht="14.5" spans="1:27">
      <c r="A11" s="33" t="s">
        <v>115</v>
      </c>
      <c r="B11" s="24"/>
      <c r="C11" s="24" t="s">
        <v>126</v>
      </c>
      <c r="D11" s="24" t="s">
        <v>224</v>
      </c>
      <c r="E11" s="24" t="s">
        <v>139</v>
      </c>
      <c r="F11" s="26">
        <f t="shared" si="0"/>
        <v>0</v>
      </c>
      <c r="G11" s="26">
        <f t="shared" si="1"/>
        <v>1</v>
      </c>
      <c r="H11" s="26">
        <f t="shared" si="2"/>
        <v>3</v>
      </c>
      <c r="I11" s="26">
        <f t="shared" si="3"/>
        <v>0</v>
      </c>
      <c r="J11" s="26">
        <f t="shared" si="4"/>
        <v>1</v>
      </c>
      <c r="K11" s="26">
        <f t="shared" si="5"/>
        <v>2</v>
      </c>
      <c r="L11" s="26">
        <f t="shared" si="6"/>
        <v>1</v>
      </c>
      <c r="M11" s="73"/>
      <c r="N11" s="73"/>
      <c r="O11" s="73"/>
      <c r="P11" s="73"/>
      <c r="U11" s="26">
        <v>1</v>
      </c>
      <c r="V11" s="26">
        <v>1</v>
      </c>
      <c r="W11" s="26">
        <v>1</v>
      </c>
      <c r="X11" s="26">
        <v>1</v>
      </c>
      <c r="Y11" s="26">
        <v>1</v>
      </c>
      <c r="Z11" s="26">
        <v>1</v>
      </c>
      <c r="AA11" s="26">
        <v>1</v>
      </c>
    </row>
    <row r="12" ht="14.5" spans="1:27">
      <c r="A12" s="30" t="s">
        <v>63</v>
      </c>
      <c r="B12" s="24"/>
      <c r="C12" s="24" t="s">
        <v>128</v>
      </c>
      <c r="D12" s="24" t="s">
        <v>226</v>
      </c>
      <c r="E12" s="24" t="s">
        <v>139</v>
      </c>
      <c r="F12" s="26">
        <f t="shared" si="0"/>
        <v>0</v>
      </c>
      <c r="G12" s="26">
        <f t="shared" si="1"/>
        <v>0</v>
      </c>
      <c r="H12" s="26">
        <f t="shared" si="2"/>
        <v>0</v>
      </c>
      <c r="I12" s="26">
        <f t="shared" si="3"/>
        <v>0</v>
      </c>
      <c r="J12" s="26">
        <f t="shared" si="4"/>
        <v>0</v>
      </c>
      <c r="K12" s="26">
        <f t="shared" si="5"/>
        <v>0</v>
      </c>
      <c r="L12" s="26">
        <f t="shared" si="6"/>
        <v>0</v>
      </c>
      <c r="M12" s="73"/>
      <c r="N12" s="73"/>
      <c r="O12" s="73"/>
      <c r="P12" s="73"/>
      <c r="U12" s="26">
        <v>1</v>
      </c>
      <c r="V12" s="26">
        <v>1</v>
      </c>
      <c r="W12" s="26">
        <v>1</v>
      </c>
      <c r="X12" s="26">
        <v>1</v>
      </c>
      <c r="Y12" s="26">
        <v>1</v>
      </c>
      <c r="Z12" s="26">
        <v>1</v>
      </c>
      <c r="AA12" s="26">
        <v>1</v>
      </c>
    </row>
    <row r="13" ht="14.5" spans="1:27">
      <c r="A13" s="29" t="s">
        <v>67</v>
      </c>
      <c r="B13" s="24"/>
      <c r="C13" s="24" t="s">
        <v>130</v>
      </c>
      <c r="D13" s="24" t="s">
        <v>228</v>
      </c>
      <c r="E13" s="24" t="s">
        <v>139</v>
      </c>
      <c r="F13" s="26">
        <f t="shared" si="0"/>
        <v>0</v>
      </c>
      <c r="G13" s="26">
        <f t="shared" si="1"/>
        <v>0</v>
      </c>
      <c r="H13" s="26">
        <f t="shared" si="2"/>
        <v>0</v>
      </c>
      <c r="I13" s="26">
        <f t="shared" si="3"/>
        <v>0</v>
      </c>
      <c r="J13" s="26">
        <f t="shared" si="4"/>
        <v>0</v>
      </c>
      <c r="K13" s="26">
        <f t="shared" si="5"/>
        <v>0</v>
      </c>
      <c r="L13" s="26">
        <f t="shared" si="6"/>
        <v>0</v>
      </c>
      <c r="M13" s="73"/>
      <c r="N13" s="73"/>
      <c r="O13" s="73"/>
      <c r="P13" s="73"/>
      <c r="U13" s="26">
        <v>1</v>
      </c>
      <c r="V13" s="26">
        <v>1</v>
      </c>
      <c r="W13" s="26">
        <v>1</v>
      </c>
      <c r="X13" s="26">
        <v>1</v>
      </c>
      <c r="Y13" s="26">
        <v>1</v>
      </c>
      <c r="Z13" s="26">
        <v>1</v>
      </c>
      <c r="AA13" s="26">
        <v>1</v>
      </c>
    </row>
    <row r="14" ht="14.5" spans="1:27">
      <c r="A14" s="29" t="s">
        <v>72</v>
      </c>
      <c r="B14" s="24"/>
      <c r="C14" s="24" t="s">
        <v>132</v>
      </c>
      <c r="D14" s="24" t="s">
        <v>230</v>
      </c>
      <c r="E14" s="24" t="s">
        <v>139</v>
      </c>
      <c r="F14" s="26">
        <f t="shared" si="0"/>
        <v>0</v>
      </c>
      <c r="G14" s="26">
        <f t="shared" si="1"/>
        <v>0</v>
      </c>
      <c r="H14" s="26">
        <f t="shared" si="2"/>
        <v>0</v>
      </c>
      <c r="I14" s="26">
        <f t="shared" si="3"/>
        <v>0</v>
      </c>
      <c r="J14" s="26">
        <f t="shared" si="4"/>
        <v>0</v>
      </c>
      <c r="K14" s="26">
        <f t="shared" si="5"/>
        <v>0</v>
      </c>
      <c r="L14" s="26">
        <f t="shared" si="6"/>
        <v>0</v>
      </c>
      <c r="M14" s="73"/>
      <c r="N14" s="73"/>
      <c r="O14" s="73"/>
      <c r="P14" s="73"/>
      <c r="U14" s="26">
        <v>1</v>
      </c>
      <c r="V14" s="26">
        <v>1</v>
      </c>
      <c r="W14" s="26">
        <v>1</v>
      </c>
      <c r="X14" s="26">
        <v>1</v>
      </c>
      <c r="Y14" s="26">
        <v>1</v>
      </c>
      <c r="Z14" s="26">
        <v>1</v>
      </c>
      <c r="AA14" s="26">
        <v>1</v>
      </c>
    </row>
    <row r="15" ht="14.5" spans="1:27">
      <c r="A15" s="32" t="s">
        <v>77</v>
      </c>
      <c r="B15" s="24"/>
      <c r="C15" s="24" t="s">
        <v>136</v>
      </c>
      <c r="D15" s="24" t="s">
        <v>138</v>
      </c>
      <c r="E15" s="24" t="s">
        <v>139</v>
      </c>
      <c r="F15" s="26">
        <f t="shared" si="0"/>
        <v>1</v>
      </c>
      <c r="G15" s="26">
        <f t="shared" si="1"/>
        <v>2</v>
      </c>
      <c r="H15" s="26">
        <f t="shared" si="2"/>
        <v>2</v>
      </c>
      <c r="I15" s="26">
        <f t="shared" si="3"/>
        <v>0</v>
      </c>
      <c r="J15" s="26">
        <f t="shared" si="4"/>
        <v>0</v>
      </c>
      <c r="K15" s="26">
        <f t="shared" si="5"/>
        <v>1</v>
      </c>
      <c r="L15" s="26">
        <f t="shared" si="6"/>
        <v>1</v>
      </c>
      <c r="M15" s="73"/>
      <c r="N15" s="73"/>
      <c r="O15" s="73"/>
      <c r="P15" s="73"/>
      <c r="U15" s="26">
        <v>1</v>
      </c>
      <c r="V15" s="26">
        <v>1</v>
      </c>
      <c r="W15" s="26">
        <v>1</v>
      </c>
      <c r="X15" s="26">
        <v>1</v>
      </c>
      <c r="Y15" s="26">
        <v>1</v>
      </c>
      <c r="Z15" s="26">
        <v>1</v>
      </c>
      <c r="AA15" s="26">
        <v>1</v>
      </c>
    </row>
    <row r="16" ht="14.5" spans="1:27">
      <c r="A16" s="33" t="s">
        <v>37</v>
      </c>
      <c r="B16" s="24"/>
      <c r="C16" s="24" t="s">
        <v>140</v>
      </c>
      <c r="D16" s="24" t="s">
        <v>220</v>
      </c>
      <c r="E16" s="24" t="s">
        <v>143</v>
      </c>
      <c r="F16" s="26">
        <f t="shared" si="0"/>
        <v>0.0634115409004439</v>
      </c>
      <c r="G16" s="26">
        <f t="shared" si="1"/>
        <v>0.380469245402663</v>
      </c>
      <c r="H16" s="26">
        <f t="shared" si="2"/>
        <v>0.412175015852885</v>
      </c>
      <c r="I16" s="26">
        <f t="shared" si="3"/>
        <v>0</v>
      </c>
      <c r="J16" s="26">
        <f t="shared" si="4"/>
        <v>0</v>
      </c>
      <c r="K16" s="26">
        <f t="shared" si="5"/>
        <v>0</v>
      </c>
      <c r="L16" s="26">
        <f t="shared" si="6"/>
        <v>0.0317057704502219</v>
      </c>
      <c r="M16" s="73"/>
      <c r="N16" s="27" t="s">
        <v>401</v>
      </c>
      <c r="O16" s="73"/>
      <c r="P16" s="73"/>
      <c r="U16" s="26">
        <v>1</v>
      </c>
      <c r="V16" s="26">
        <v>1</v>
      </c>
      <c r="W16" s="26">
        <v>1</v>
      </c>
      <c r="X16" s="26">
        <v>1</v>
      </c>
      <c r="Y16" s="26">
        <v>1</v>
      </c>
      <c r="Z16" s="26">
        <v>1</v>
      </c>
      <c r="AA16" s="26">
        <v>1</v>
      </c>
    </row>
    <row r="17" ht="14.5" spans="1:27">
      <c r="A17" s="33" t="s">
        <v>115</v>
      </c>
      <c r="B17" s="24"/>
      <c r="C17" s="24" t="s">
        <v>144</v>
      </c>
      <c r="D17" s="24" t="s">
        <v>224</v>
      </c>
      <c r="E17" s="24" t="s">
        <v>143</v>
      </c>
      <c r="F17" s="26">
        <f t="shared" si="0"/>
        <v>0</v>
      </c>
      <c r="G17" s="26">
        <f t="shared" si="1"/>
        <v>0</v>
      </c>
      <c r="H17" s="26">
        <f t="shared" si="2"/>
        <v>0</v>
      </c>
      <c r="I17" s="26">
        <f t="shared" si="3"/>
        <v>0</v>
      </c>
      <c r="J17" s="26">
        <f t="shared" si="4"/>
        <v>0</v>
      </c>
      <c r="K17" s="26">
        <f t="shared" si="5"/>
        <v>0</v>
      </c>
      <c r="L17" s="26">
        <f t="shared" si="6"/>
        <v>0</v>
      </c>
      <c r="M17" s="73"/>
      <c r="N17" s="73"/>
      <c r="O17" s="73"/>
      <c r="P17" s="73"/>
      <c r="U17" s="26">
        <v>1</v>
      </c>
      <c r="V17" s="26">
        <v>1</v>
      </c>
      <c r="W17" s="26">
        <v>1</v>
      </c>
      <c r="X17" s="26">
        <v>1</v>
      </c>
      <c r="Y17" s="26">
        <v>1</v>
      </c>
      <c r="Z17" s="26">
        <v>1</v>
      </c>
      <c r="AA17" s="26">
        <v>1</v>
      </c>
    </row>
    <row r="18" ht="14.5" spans="1:27">
      <c r="A18" s="30" t="s">
        <v>63</v>
      </c>
      <c r="B18" s="24"/>
      <c r="C18" s="24" t="s">
        <v>146</v>
      </c>
      <c r="D18" s="24" t="s">
        <v>226</v>
      </c>
      <c r="E18" s="24" t="s">
        <v>143</v>
      </c>
      <c r="F18" s="26">
        <f t="shared" si="0"/>
        <v>0</v>
      </c>
      <c r="G18" s="26">
        <f t="shared" si="1"/>
        <v>0</v>
      </c>
      <c r="H18" s="26">
        <f t="shared" si="2"/>
        <v>0</v>
      </c>
      <c r="I18" s="26">
        <f t="shared" si="3"/>
        <v>0</v>
      </c>
      <c r="J18" s="26">
        <f t="shared" si="4"/>
        <v>0</v>
      </c>
      <c r="K18" s="26">
        <f t="shared" si="5"/>
        <v>0</v>
      </c>
      <c r="L18" s="26">
        <f t="shared" si="6"/>
        <v>0</v>
      </c>
      <c r="M18" s="73"/>
      <c r="N18" s="73"/>
      <c r="O18" s="73"/>
      <c r="P18" s="73"/>
      <c r="U18" s="26">
        <v>1</v>
      </c>
      <c r="V18" s="26">
        <v>1</v>
      </c>
      <c r="W18" s="26">
        <v>1</v>
      </c>
      <c r="X18" s="26">
        <v>1</v>
      </c>
      <c r="Y18" s="26">
        <v>1</v>
      </c>
      <c r="Z18" s="26">
        <v>1</v>
      </c>
      <c r="AA18" s="26">
        <v>1</v>
      </c>
    </row>
    <row r="19" ht="14.5" spans="1:27">
      <c r="A19" s="29" t="s">
        <v>67</v>
      </c>
      <c r="B19" s="24"/>
      <c r="C19" s="24" t="s">
        <v>148</v>
      </c>
      <c r="D19" s="24" t="s">
        <v>228</v>
      </c>
      <c r="E19" s="24" t="s">
        <v>143</v>
      </c>
      <c r="F19" s="26">
        <f t="shared" si="0"/>
        <v>0</v>
      </c>
      <c r="G19" s="26">
        <f t="shared" si="1"/>
        <v>0</v>
      </c>
      <c r="H19" s="26">
        <f t="shared" si="2"/>
        <v>0</v>
      </c>
      <c r="I19" s="26">
        <f t="shared" si="3"/>
        <v>0</v>
      </c>
      <c r="J19" s="26">
        <f t="shared" si="4"/>
        <v>0</v>
      </c>
      <c r="K19" s="26">
        <f t="shared" si="5"/>
        <v>0</v>
      </c>
      <c r="L19" s="26">
        <f t="shared" si="6"/>
        <v>0</v>
      </c>
      <c r="M19" s="73"/>
      <c r="N19" s="73"/>
      <c r="O19" s="73"/>
      <c r="P19" s="73"/>
      <c r="U19" s="26">
        <v>1</v>
      </c>
      <c r="V19" s="26">
        <v>1</v>
      </c>
      <c r="W19" s="26">
        <v>1</v>
      </c>
      <c r="X19" s="26">
        <v>1</v>
      </c>
      <c r="Y19" s="26">
        <v>1</v>
      </c>
      <c r="Z19" s="26">
        <v>1</v>
      </c>
      <c r="AA19" s="26">
        <v>1</v>
      </c>
    </row>
    <row r="20" ht="14.5" spans="1:27">
      <c r="A20" s="29" t="s">
        <v>72</v>
      </c>
      <c r="B20" s="24"/>
      <c r="C20" s="24" t="s">
        <v>150</v>
      </c>
      <c r="D20" s="24" t="s">
        <v>230</v>
      </c>
      <c r="E20" s="24" t="s">
        <v>143</v>
      </c>
      <c r="F20" s="26">
        <f t="shared" si="0"/>
        <v>0</v>
      </c>
      <c r="G20" s="26">
        <f t="shared" si="1"/>
        <v>0</v>
      </c>
      <c r="H20" s="26">
        <f t="shared" si="2"/>
        <v>0</v>
      </c>
      <c r="I20" s="26">
        <f t="shared" si="3"/>
        <v>0</v>
      </c>
      <c r="J20" s="26">
        <f t="shared" si="4"/>
        <v>0</v>
      </c>
      <c r="K20" s="26">
        <f t="shared" si="5"/>
        <v>0</v>
      </c>
      <c r="L20" s="26">
        <f t="shared" si="6"/>
        <v>0</v>
      </c>
      <c r="M20" s="73"/>
      <c r="N20" s="73"/>
      <c r="O20" s="73"/>
      <c r="P20" s="73"/>
      <c r="U20" s="26">
        <v>1</v>
      </c>
      <c r="V20" s="26">
        <v>1</v>
      </c>
      <c r="W20" s="26">
        <v>1</v>
      </c>
      <c r="X20" s="26">
        <v>1</v>
      </c>
      <c r="Y20" s="26">
        <v>1</v>
      </c>
      <c r="Z20" s="26">
        <v>1</v>
      </c>
      <c r="AA20" s="26">
        <v>1</v>
      </c>
    </row>
    <row r="21" ht="14.5" spans="1:27">
      <c r="A21" s="32" t="s">
        <v>77</v>
      </c>
      <c r="B21" s="24"/>
      <c r="C21" s="24" t="s">
        <v>152</v>
      </c>
      <c r="D21" s="24" t="s">
        <v>138</v>
      </c>
      <c r="E21" s="24" t="s">
        <v>143</v>
      </c>
      <c r="F21" s="26">
        <f t="shared" si="0"/>
        <v>0</v>
      </c>
      <c r="G21" s="26">
        <f t="shared" si="1"/>
        <v>0</v>
      </c>
      <c r="H21" s="26">
        <f t="shared" si="2"/>
        <v>0</v>
      </c>
      <c r="I21" s="26">
        <f t="shared" si="3"/>
        <v>0</v>
      </c>
      <c r="J21" s="26">
        <f t="shared" si="4"/>
        <v>0</v>
      </c>
      <c r="K21" s="26">
        <f t="shared" si="5"/>
        <v>0</v>
      </c>
      <c r="L21" s="26">
        <f t="shared" si="6"/>
        <v>0</v>
      </c>
      <c r="M21" s="73"/>
      <c r="N21" s="73"/>
      <c r="O21" s="73"/>
      <c r="P21" s="73"/>
      <c r="U21" s="26">
        <v>1</v>
      </c>
      <c r="V21" s="26">
        <v>1</v>
      </c>
      <c r="W21" s="26">
        <v>1</v>
      </c>
      <c r="X21" s="26">
        <v>1</v>
      </c>
      <c r="Y21" s="26">
        <v>1</v>
      </c>
      <c r="Z21" s="26">
        <v>1</v>
      </c>
      <c r="AA21" s="26">
        <v>1</v>
      </c>
    </row>
    <row r="22" ht="14.5" spans="1:27">
      <c r="A22" s="33" t="s">
        <v>37</v>
      </c>
      <c r="B22" s="24"/>
      <c r="C22" s="24" t="s">
        <v>154</v>
      </c>
      <c r="D22" s="24" t="s">
        <v>220</v>
      </c>
      <c r="E22" s="24" t="s">
        <v>145</v>
      </c>
      <c r="F22" s="26">
        <f t="shared" si="0"/>
        <v>0.0634115409004439</v>
      </c>
      <c r="G22" s="26">
        <f t="shared" si="1"/>
        <v>0.348763474952441</v>
      </c>
      <c r="H22" s="26">
        <f t="shared" si="2"/>
        <v>0.253646163601775</v>
      </c>
      <c r="I22" s="26">
        <f t="shared" si="3"/>
        <v>0.0317057704502219</v>
      </c>
      <c r="J22" s="26">
        <f t="shared" si="4"/>
        <v>0.0317057704502219</v>
      </c>
      <c r="K22" s="26">
        <f t="shared" si="5"/>
        <v>0.221940393151554</v>
      </c>
      <c r="L22" s="26">
        <f t="shared" si="6"/>
        <v>0.0634115409004439</v>
      </c>
      <c r="M22" s="73"/>
      <c r="N22" s="27" t="s">
        <v>402</v>
      </c>
      <c r="O22" s="73"/>
      <c r="P22" s="73"/>
      <c r="U22" s="26">
        <v>1</v>
      </c>
      <c r="V22" s="26">
        <v>1</v>
      </c>
      <c r="W22" s="26">
        <v>1</v>
      </c>
      <c r="X22" s="26">
        <v>1</v>
      </c>
      <c r="Y22" s="26">
        <v>1</v>
      </c>
      <c r="Z22" s="26">
        <v>1</v>
      </c>
      <c r="AA22" s="26">
        <v>1</v>
      </c>
    </row>
    <row r="23" ht="14.5" spans="1:27">
      <c r="A23" s="33" t="s">
        <v>115</v>
      </c>
      <c r="B23" s="24"/>
      <c r="C23" s="24" t="s">
        <v>156</v>
      </c>
      <c r="D23" s="24" t="s">
        <v>224</v>
      </c>
      <c r="E23" s="24" t="s">
        <v>145</v>
      </c>
      <c r="F23" s="26">
        <f t="shared" si="0"/>
        <v>0</v>
      </c>
      <c r="G23" s="26">
        <f t="shared" si="1"/>
        <v>0</v>
      </c>
      <c r="H23" s="26">
        <f t="shared" si="2"/>
        <v>0</v>
      </c>
      <c r="I23" s="26">
        <f t="shared" si="3"/>
        <v>0</v>
      </c>
      <c r="J23" s="26">
        <f t="shared" si="4"/>
        <v>0</v>
      </c>
      <c r="K23" s="26">
        <f t="shared" si="5"/>
        <v>0</v>
      </c>
      <c r="L23" s="26">
        <f t="shared" si="6"/>
        <v>0</v>
      </c>
      <c r="M23" s="73"/>
      <c r="N23" s="73"/>
      <c r="O23" s="73"/>
      <c r="P23" s="73"/>
      <c r="U23" s="26">
        <v>1</v>
      </c>
      <c r="V23" s="26">
        <v>1</v>
      </c>
      <c r="W23" s="26">
        <v>1</v>
      </c>
      <c r="X23" s="26">
        <v>1</v>
      </c>
      <c r="Y23" s="26">
        <v>1</v>
      </c>
      <c r="Z23" s="26">
        <v>1</v>
      </c>
      <c r="AA23" s="26">
        <v>1</v>
      </c>
    </row>
    <row r="24" ht="14.5" spans="1:27">
      <c r="A24" s="30" t="s">
        <v>63</v>
      </c>
      <c r="B24" s="24"/>
      <c r="C24" s="24" t="s">
        <v>158</v>
      </c>
      <c r="D24" s="24" t="s">
        <v>226</v>
      </c>
      <c r="E24" s="24" t="s">
        <v>145</v>
      </c>
      <c r="F24" s="26">
        <f t="shared" si="0"/>
        <v>0</v>
      </c>
      <c r="G24" s="26">
        <f t="shared" si="1"/>
        <v>0</v>
      </c>
      <c r="H24" s="26">
        <f t="shared" si="2"/>
        <v>0</v>
      </c>
      <c r="I24" s="26">
        <f t="shared" si="3"/>
        <v>0</v>
      </c>
      <c r="J24" s="26">
        <f t="shared" si="4"/>
        <v>0</v>
      </c>
      <c r="K24" s="26">
        <f t="shared" si="5"/>
        <v>0</v>
      </c>
      <c r="L24" s="26">
        <f t="shared" si="6"/>
        <v>0</v>
      </c>
      <c r="M24" s="73"/>
      <c r="N24" s="73"/>
      <c r="O24" s="73"/>
      <c r="P24" s="73"/>
      <c r="U24" s="26">
        <v>1</v>
      </c>
      <c r="V24" s="26">
        <v>1</v>
      </c>
      <c r="W24" s="26">
        <v>1</v>
      </c>
      <c r="X24" s="26">
        <v>1</v>
      </c>
      <c r="Y24" s="26">
        <v>1</v>
      </c>
      <c r="Z24" s="26">
        <v>1</v>
      </c>
      <c r="AA24" s="26">
        <v>1</v>
      </c>
    </row>
    <row r="25" ht="14.5" spans="1:27">
      <c r="A25" s="29" t="s">
        <v>67</v>
      </c>
      <c r="B25" s="24"/>
      <c r="C25" s="24" t="s">
        <v>160</v>
      </c>
      <c r="D25" s="24" t="s">
        <v>228</v>
      </c>
      <c r="E25" s="24" t="s">
        <v>145</v>
      </c>
      <c r="F25" s="26">
        <f t="shared" si="0"/>
        <v>0</v>
      </c>
      <c r="G25" s="26">
        <f t="shared" si="1"/>
        <v>0</v>
      </c>
      <c r="H25" s="26">
        <f t="shared" si="2"/>
        <v>0</v>
      </c>
      <c r="I25" s="26">
        <f t="shared" si="3"/>
        <v>0</v>
      </c>
      <c r="J25" s="26">
        <f t="shared" si="4"/>
        <v>0</v>
      </c>
      <c r="K25" s="26">
        <f t="shared" si="5"/>
        <v>0</v>
      </c>
      <c r="L25" s="26">
        <f t="shared" si="6"/>
        <v>0</v>
      </c>
      <c r="M25" s="73"/>
      <c r="N25" s="73"/>
      <c r="O25" s="73"/>
      <c r="P25" s="73"/>
      <c r="U25" s="26">
        <v>1</v>
      </c>
      <c r="V25" s="26">
        <v>1</v>
      </c>
      <c r="W25" s="26">
        <v>1</v>
      </c>
      <c r="X25" s="26">
        <v>1</v>
      </c>
      <c r="Y25" s="26">
        <v>1</v>
      </c>
      <c r="Z25" s="26">
        <v>1</v>
      </c>
      <c r="AA25" s="26">
        <v>1</v>
      </c>
    </row>
    <row r="26" ht="14.5" spans="1:27">
      <c r="A26" s="29" t="s">
        <v>72</v>
      </c>
      <c r="B26" s="24"/>
      <c r="C26" s="24" t="s">
        <v>162</v>
      </c>
      <c r="D26" s="24" t="s">
        <v>230</v>
      </c>
      <c r="E26" s="24" t="s">
        <v>145</v>
      </c>
      <c r="F26" s="26">
        <f t="shared" si="0"/>
        <v>0</v>
      </c>
      <c r="G26" s="26">
        <f t="shared" si="1"/>
        <v>0</v>
      </c>
      <c r="H26" s="26">
        <f t="shared" si="2"/>
        <v>0</v>
      </c>
      <c r="I26" s="26">
        <f t="shared" si="3"/>
        <v>0</v>
      </c>
      <c r="J26" s="26">
        <f t="shared" si="4"/>
        <v>0</v>
      </c>
      <c r="K26" s="26">
        <f t="shared" si="5"/>
        <v>0</v>
      </c>
      <c r="L26" s="26">
        <f t="shared" si="6"/>
        <v>0</v>
      </c>
      <c r="M26" s="73"/>
      <c r="N26" s="73"/>
      <c r="O26" s="73"/>
      <c r="P26" s="73"/>
      <c r="U26" s="26">
        <v>1</v>
      </c>
      <c r="V26" s="26">
        <v>1</v>
      </c>
      <c r="W26" s="26">
        <v>1</v>
      </c>
      <c r="X26" s="26">
        <v>1</v>
      </c>
      <c r="Y26" s="26">
        <v>1</v>
      </c>
      <c r="Z26" s="26">
        <v>1</v>
      </c>
      <c r="AA26" s="26">
        <v>1</v>
      </c>
    </row>
    <row r="27" ht="14.5" spans="1:27">
      <c r="A27" s="32" t="s">
        <v>77</v>
      </c>
      <c r="B27" s="24"/>
      <c r="C27" s="24" t="s">
        <v>164</v>
      </c>
      <c r="D27" s="24" t="s">
        <v>138</v>
      </c>
      <c r="E27" s="24" t="s">
        <v>145</v>
      </c>
      <c r="F27" s="26">
        <f t="shared" si="0"/>
        <v>0</v>
      </c>
      <c r="G27" s="26">
        <f t="shared" si="1"/>
        <v>0</v>
      </c>
      <c r="H27" s="26">
        <f t="shared" si="2"/>
        <v>0</v>
      </c>
      <c r="I27" s="26">
        <f t="shared" si="3"/>
        <v>0</v>
      </c>
      <c r="J27" s="26">
        <f t="shared" si="4"/>
        <v>0</v>
      </c>
      <c r="K27" s="26">
        <f t="shared" si="5"/>
        <v>0</v>
      </c>
      <c r="L27" s="26">
        <f t="shared" si="6"/>
        <v>0</v>
      </c>
      <c r="M27" s="73"/>
      <c r="N27" s="73"/>
      <c r="O27" s="73"/>
      <c r="P27" s="73"/>
      <c r="U27" s="26">
        <v>1</v>
      </c>
      <c r="V27" s="26">
        <v>1</v>
      </c>
      <c r="W27" s="26">
        <v>1</v>
      </c>
      <c r="X27" s="26">
        <v>1</v>
      </c>
      <c r="Y27" s="26">
        <v>1</v>
      </c>
      <c r="Z27" s="26">
        <v>1</v>
      </c>
      <c r="AA27" s="26">
        <v>1</v>
      </c>
    </row>
    <row r="28" ht="14.5" spans="1:27">
      <c r="A28" s="33" t="s">
        <v>37</v>
      </c>
      <c r="B28" s="24"/>
      <c r="C28" s="24" t="s">
        <v>166</v>
      </c>
      <c r="D28" s="24" t="s">
        <v>220</v>
      </c>
      <c r="E28" s="24" t="s">
        <v>147</v>
      </c>
      <c r="F28" s="26">
        <f t="shared" si="0"/>
        <v>0.792644261255549</v>
      </c>
      <c r="G28" s="26">
        <f t="shared" si="1"/>
        <v>4.31198478123018</v>
      </c>
      <c r="H28" s="26">
        <f t="shared" si="2"/>
        <v>7.26062143310082</v>
      </c>
      <c r="I28" s="26">
        <f t="shared" si="3"/>
        <v>0.507292327203551</v>
      </c>
      <c r="J28" s="26">
        <f t="shared" si="4"/>
        <v>0.507292327203551</v>
      </c>
      <c r="K28" s="26">
        <f t="shared" si="5"/>
        <v>2.53646163601776</v>
      </c>
      <c r="L28" s="26">
        <f t="shared" si="6"/>
        <v>1.83893468611287</v>
      </c>
      <c r="M28" s="73"/>
      <c r="N28" s="27" t="s">
        <v>403</v>
      </c>
      <c r="O28" s="73"/>
      <c r="P28" s="73"/>
      <c r="U28" s="26">
        <v>1</v>
      </c>
      <c r="V28" s="26">
        <v>1</v>
      </c>
      <c r="W28" s="26">
        <v>1</v>
      </c>
      <c r="X28" s="26">
        <v>1</v>
      </c>
      <c r="Y28" s="26">
        <v>1</v>
      </c>
      <c r="Z28" s="26">
        <v>1</v>
      </c>
      <c r="AA28" s="26">
        <v>1</v>
      </c>
    </row>
    <row r="29" ht="14.5" spans="1:27">
      <c r="A29" s="33" t="s">
        <v>115</v>
      </c>
      <c r="B29" s="24"/>
      <c r="C29" s="24" t="s">
        <v>168</v>
      </c>
      <c r="D29" s="24" t="s">
        <v>224</v>
      </c>
      <c r="E29" s="24" t="s">
        <v>147</v>
      </c>
      <c r="F29" s="26">
        <f t="shared" si="0"/>
        <v>0</v>
      </c>
      <c r="G29" s="26">
        <f t="shared" si="1"/>
        <v>5</v>
      </c>
      <c r="H29" s="26">
        <f t="shared" si="2"/>
        <v>10</v>
      </c>
      <c r="I29" s="26">
        <f t="shared" si="3"/>
        <v>0</v>
      </c>
      <c r="J29" s="26">
        <f t="shared" si="4"/>
        <v>1</v>
      </c>
      <c r="K29" s="26">
        <f t="shared" si="5"/>
        <v>3</v>
      </c>
      <c r="L29" s="26">
        <f t="shared" si="6"/>
        <v>2</v>
      </c>
      <c r="M29" s="73"/>
      <c r="N29" s="73"/>
      <c r="O29" s="73"/>
      <c r="P29" s="73"/>
      <c r="U29" s="26">
        <v>1</v>
      </c>
      <c r="V29" s="26">
        <v>1</v>
      </c>
      <c r="W29" s="26">
        <v>1</v>
      </c>
      <c r="X29" s="26">
        <v>1</v>
      </c>
      <c r="Y29" s="26">
        <v>1</v>
      </c>
      <c r="Z29" s="26">
        <v>1</v>
      </c>
      <c r="AA29" s="26">
        <v>1</v>
      </c>
    </row>
    <row r="30" ht="14.5" spans="1:27">
      <c r="A30" s="30" t="s">
        <v>63</v>
      </c>
      <c r="B30" s="24"/>
      <c r="C30" s="24" t="s">
        <v>170</v>
      </c>
      <c r="D30" s="24" t="s">
        <v>226</v>
      </c>
      <c r="E30" s="24" t="s">
        <v>147</v>
      </c>
      <c r="F30" s="26">
        <f t="shared" si="0"/>
        <v>0</v>
      </c>
      <c r="G30" s="26">
        <f t="shared" si="1"/>
        <v>0</v>
      </c>
      <c r="H30" s="26">
        <f t="shared" si="2"/>
        <v>0</v>
      </c>
      <c r="I30" s="26">
        <f t="shared" si="3"/>
        <v>0</v>
      </c>
      <c r="J30" s="26">
        <f t="shared" si="4"/>
        <v>0</v>
      </c>
      <c r="K30" s="26">
        <f t="shared" si="5"/>
        <v>0</v>
      </c>
      <c r="L30" s="26">
        <f t="shared" si="6"/>
        <v>0</v>
      </c>
      <c r="M30" s="73"/>
      <c r="N30" s="73"/>
      <c r="O30" s="73"/>
      <c r="P30" s="73"/>
      <c r="U30" s="26">
        <v>1</v>
      </c>
      <c r="V30" s="26">
        <v>1</v>
      </c>
      <c r="W30" s="26">
        <v>1</v>
      </c>
      <c r="X30" s="26">
        <v>1</v>
      </c>
      <c r="Y30" s="26">
        <v>1</v>
      </c>
      <c r="Z30" s="26">
        <v>1</v>
      </c>
      <c r="AA30" s="26">
        <v>1</v>
      </c>
    </row>
    <row r="31" ht="14.5" spans="1:27">
      <c r="A31" s="29" t="s">
        <v>67</v>
      </c>
      <c r="B31" s="24"/>
      <c r="C31" s="24" t="s">
        <v>172</v>
      </c>
      <c r="D31" s="24" t="s">
        <v>228</v>
      </c>
      <c r="E31" s="24" t="s">
        <v>147</v>
      </c>
      <c r="F31" s="26">
        <f t="shared" si="0"/>
        <v>0</v>
      </c>
      <c r="G31" s="26">
        <f t="shared" si="1"/>
        <v>0</v>
      </c>
      <c r="H31" s="26">
        <f t="shared" si="2"/>
        <v>0</v>
      </c>
      <c r="I31" s="26">
        <f t="shared" si="3"/>
        <v>0</v>
      </c>
      <c r="J31" s="26">
        <f t="shared" si="4"/>
        <v>0</v>
      </c>
      <c r="K31" s="26">
        <f t="shared" si="5"/>
        <v>0</v>
      </c>
      <c r="L31" s="26">
        <f t="shared" si="6"/>
        <v>0</v>
      </c>
      <c r="M31" s="73"/>
      <c r="N31" s="73"/>
      <c r="O31" s="73"/>
      <c r="P31" s="73"/>
      <c r="U31" s="26">
        <v>1</v>
      </c>
      <c r="V31" s="26">
        <v>1</v>
      </c>
      <c r="W31" s="26">
        <v>1</v>
      </c>
      <c r="X31" s="26">
        <v>1</v>
      </c>
      <c r="Y31" s="26">
        <v>1</v>
      </c>
      <c r="Z31" s="26">
        <v>1</v>
      </c>
      <c r="AA31" s="26">
        <v>1</v>
      </c>
    </row>
    <row r="32" ht="14.5" spans="1:27">
      <c r="A32" s="29" t="s">
        <v>72</v>
      </c>
      <c r="B32" s="24"/>
      <c r="C32" s="24" t="s">
        <v>174</v>
      </c>
      <c r="D32" s="24" t="s">
        <v>230</v>
      </c>
      <c r="E32" s="24" t="s">
        <v>147</v>
      </c>
      <c r="F32" s="26">
        <f t="shared" si="0"/>
        <v>0</v>
      </c>
      <c r="G32" s="26">
        <f t="shared" si="1"/>
        <v>0</v>
      </c>
      <c r="H32" s="26">
        <f t="shared" si="2"/>
        <v>0</v>
      </c>
      <c r="I32" s="26">
        <f t="shared" si="3"/>
        <v>0</v>
      </c>
      <c r="J32" s="26">
        <f t="shared" si="4"/>
        <v>0</v>
      </c>
      <c r="K32" s="26">
        <f t="shared" si="5"/>
        <v>0</v>
      </c>
      <c r="L32" s="26">
        <f t="shared" si="6"/>
        <v>0</v>
      </c>
      <c r="M32" s="73"/>
      <c r="N32" s="73"/>
      <c r="O32" s="73"/>
      <c r="P32" s="73"/>
      <c r="U32" s="26">
        <v>1</v>
      </c>
      <c r="V32" s="26">
        <v>1</v>
      </c>
      <c r="W32" s="26">
        <v>1</v>
      </c>
      <c r="X32" s="26">
        <v>1</v>
      </c>
      <c r="Y32" s="26">
        <v>1</v>
      </c>
      <c r="Z32" s="26">
        <v>1</v>
      </c>
      <c r="AA32" s="26">
        <v>1</v>
      </c>
    </row>
    <row r="33" ht="14.5" spans="1:27">
      <c r="A33" s="32" t="s">
        <v>77</v>
      </c>
      <c r="B33" s="24"/>
      <c r="C33" s="24" t="s">
        <v>176</v>
      </c>
      <c r="D33" s="24" t="s">
        <v>138</v>
      </c>
      <c r="E33" s="24" t="s">
        <v>147</v>
      </c>
      <c r="F33" s="26">
        <f t="shared" si="0"/>
        <v>1</v>
      </c>
      <c r="G33" s="26">
        <f t="shared" si="1"/>
        <v>6</v>
      </c>
      <c r="H33" s="26">
        <f t="shared" si="2"/>
        <v>9</v>
      </c>
      <c r="I33" s="26">
        <f t="shared" si="3"/>
        <v>1</v>
      </c>
      <c r="J33" s="26">
        <f t="shared" si="4"/>
        <v>1</v>
      </c>
      <c r="K33" s="26">
        <f t="shared" si="5"/>
        <v>3</v>
      </c>
      <c r="L33" s="26">
        <f t="shared" si="6"/>
        <v>2</v>
      </c>
      <c r="M33" s="73"/>
      <c r="N33" s="73"/>
      <c r="O33" s="73"/>
      <c r="P33" s="73"/>
      <c r="U33" s="26">
        <v>1</v>
      </c>
      <c r="V33" s="26">
        <v>1</v>
      </c>
      <c r="W33" s="26">
        <v>1</v>
      </c>
      <c r="X33" s="26">
        <v>1</v>
      </c>
      <c r="Y33" s="26">
        <v>1</v>
      </c>
      <c r="Z33" s="26">
        <v>1</v>
      </c>
      <c r="AA33" s="26">
        <v>1</v>
      </c>
    </row>
    <row r="34" ht="14.5" spans="1:27">
      <c r="A34" s="33" t="s">
        <v>37</v>
      </c>
      <c r="B34" s="24"/>
      <c r="C34" s="24" t="s">
        <v>178</v>
      </c>
      <c r="D34" s="24" t="s">
        <v>220</v>
      </c>
      <c r="E34" s="24" t="s">
        <v>149</v>
      </c>
      <c r="F34" s="26">
        <f t="shared" si="0"/>
        <v>0.380469245402663</v>
      </c>
      <c r="G34" s="26">
        <f t="shared" si="1"/>
        <v>1.5852885225111</v>
      </c>
      <c r="H34" s="26">
        <f t="shared" si="2"/>
        <v>2.34622701331642</v>
      </c>
      <c r="I34" s="26">
        <f t="shared" si="3"/>
        <v>0.221940393151554</v>
      </c>
      <c r="J34" s="26">
        <f t="shared" si="4"/>
        <v>0.285351934051997</v>
      </c>
      <c r="K34" s="26">
        <f t="shared" si="5"/>
        <v>1.10970196575777</v>
      </c>
      <c r="L34" s="26">
        <f t="shared" si="6"/>
        <v>0.665821179454661</v>
      </c>
      <c r="M34" s="73"/>
      <c r="N34" s="27" t="s">
        <v>404</v>
      </c>
      <c r="O34" s="73"/>
      <c r="P34" s="73"/>
      <c r="U34" s="26">
        <v>1</v>
      </c>
      <c r="V34" s="26">
        <v>1</v>
      </c>
      <c r="W34" s="26">
        <v>1</v>
      </c>
      <c r="X34" s="26">
        <v>1</v>
      </c>
      <c r="Y34" s="26">
        <v>1</v>
      </c>
      <c r="Z34" s="26">
        <v>1</v>
      </c>
      <c r="AA34" s="26">
        <v>1</v>
      </c>
    </row>
    <row r="35" ht="14.5" spans="1:27">
      <c r="A35" s="33" t="s">
        <v>115</v>
      </c>
      <c r="B35" s="24"/>
      <c r="C35" s="24" t="s">
        <v>180</v>
      </c>
      <c r="D35" s="24" t="s">
        <v>224</v>
      </c>
      <c r="E35" s="24" t="s">
        <v>149</v>
      </c>
      <c r="F35" s="26">
        <f t="shared" si="0"/>
        <v>0</v>
      </c>
      <c r="G35" s="26">
        <f t="shared" si="1"/>
        <v>3</v>
      </c>
      <c r="H35" s="26">
        <f t="shared" si="2"/>
        <v>4</v>
      </c>
      <c r="I35" s="26">
        <f t="shared" si="3"/>
        <v>0</v>
      </c>
      <c r="J35" s="26">
        <f t="shared" si="4"/>
        <v>0</v>
      </c>
      <c r="K35" s="26">
        <f t="shared" si="5"/>
        <v>1</v>
      </c>
      <c r="L35" s="26">
        <f t="shared" si="6"/>
        <v>1</v>
      </c>
      <c r="M35" s="73"/>
      <c r="N35" s="73"/>
      <c r="O35" s="73"/>
      <c r="P35" s="73"/>
      <c r="U35" s="26">
        <v>1</v>
      </c>
      <c r="V35" s="26">
        <v>1</v>
      </c>
      <c r="W35" s="26">
        <v>1</v>
      </c>
      <c r="X35" s="26">
        <v>1</v>
      </c>
      <c r="Y35" s="26">
        <v>1</v>
      </c>
      <c r="Z35" s="26">
        <v>1</v>
      </c>
      <c r="AA35" s="26">
        <v>1</v>
      </c>
    </row>
    <row r="36" ht="14.5" spans="1:27">
      <c r="A36" s="30" t="s">
        <v>63</v>
      </c>
      <c r="B36" s="24"/>
      <c r="C36" s="24" t="s">
        <v>182</v>
      </c>
      <c r="D36" s="24" t="s">
        <v>226</v>
      </c>
      <c r="E36" s="24" t="s">
        <v>149</v>
      </c>
      <c r="F36" s="26">
        <f t="shared" ref="F36:F63" si="7">U33*U101/F166/F231</f>
        <v>0</v>
      </c>
      <c r="G36" s="26">
        <f t="shared" ref="G36:G63" si="8">V33*V101/G166/G231</f>
        <v>0</v>
      </c>
      <c r="H36" s="26">
        <f t="shared" ref="H36:H63" si="9">W33*W101/H166/H231</f>
        <v>0</v>
      </c>
      <c r="I36" s="26">
        <f t="shared" ref="I36:I63" si="10">X33*X101/I166/I231</f>
        <v>0</v>
      </c>
      <c r="J36" s="26">
        <f t="shared" ref="J36:J63" si="11">Y33*Y101/J166/J231</f>
        <v>0</v>
      </c>
      <c r="K36" s="26">
        <f t="shared" ref="K36:K63" si="12">Z33*Z101/K166/K231</f>
        <v>0</v>
      </c>
      <c r="L36" s="26">
        <f t="shared" ref="L36:L63" si="13">AA33*AA101/L166/L231</f>
        <v>0</v>
      </c>
      <c r="M36" s="73"/>
      <c r="N36" s="73"/>
      <c r="O36" s="73"/>
      <c r="P36" s="73"/>
      <c r="U36" s="26">
        <v>1</v>
      </c>
      <c r="V36" s="26">
        <v>1</v>
      </c>
      <c r="W36" s="26">
        <v>1</v>
      </c>
      <c r="X36" s="26">
        <v>1</v>
      </c>
      <c r="Y36" s="26">
        <v>1</v>
      </c>
      <c r="Z36" s="26">
        <v>1</v>
      </c>
      <c r="AA36" s="26">
        <v>1</v>
      </c>
    </row>
    <row r="37" ht="14.5" spans="1:27">
      <c r="A37" s="29" t="s">
        <v>67</v>
      </c>
      <c r="B37" s="24"/>
      <c r="C37" s="24" t="s">
        <v>184</v>
      </c>
      <c r="D37" s="24" t="s">
        <v>228</v>
      </c>
      <c r="E37" s="24" t="s">
        <v>149</v>
      </c>
      <c r="F37" s="26">
        <f t="shared" si="7"/>
        <v>0</v>
      </c>
      <c r="G37" s="26">
        <f t="shared" si="8"/>
        <v>0</v>
      </c>
      <c r="H37" s="26">
        <f t="shared" si="9"/>
        <v>0</v>
      </c>
      <c r="I37" s="26">
        <f t="shared" si="10"/>
        <v>0</v>
      </c>
      <c r="J37" s="26">
        <f t="shared" si="11"/>
        <v>0</v>
      </c>
      <c r="K37" s="26">
        <f t="shared" si="12"/>
        <v>0</v>
      </c>
      <c r="L37" s="26">
        <f t="shared" si="13"/>
        <v>0</v>
      </c>
      <c r="M37" s="73"/>
      <c r="N37" s="73"/>
      <c r="O37" s="73"/>
      <c r="P37" s="73"/>
      <c r="U37" s="26">
        <v>1</v>
      </c>
      <c r="V37" s="26">
        <v>1</v>
      </c>
      <c r="W37" s="26">
        <v>1</v>
      </c>
      <c r="X37" s="26">
        <v>1</v>
      </c>
      <c r="Y37" s="26">
        <v>1</v>
      </c>
      <c r="Z37" s="26">
        <v>1</v>
      </c>
      <c r="AA37" s="26">
        <v>1</v>
      </c>
    </row>
    <row r="38" ht="14.5" spans="1:27">
      <c r="A38" s="29" t="s">
        <v>72</v>
      </c>
      <c r="B38" s="24"/>
      <c r="C38" s="24" t="s">
        <v>186</v>
      </c>
      <c r="D38" s="24" t="s">
        <v>230</v>
      </c>
      <c r="E38" s="24" t="s">
        <v>149</v>
      </c>
      <c r="F38" s="26">
        <f t="shared" si="7"/>
        <v>0</v>
      </c>
      <c r="G38" s="26">
        <f t="shared" si="8"/>
        <v>0</v>
      </c>
      <c r="H38" s="26">
        <f t="shared" si="9"/>
        <v>0</v>
      </c>
      <c r="I38" s="26">
        <f t="shared" si="10"/>
        <v>0</v>
      </c>
      <c r="J38" s="26">
        <f t="shared" si="11"/>
        <v>0</v>
      </c>
      <c r="K38" s="26">
        <f t="shared" si="12"/>
        <v>0</v>
      </c>
      <c r="L38" s="26">
        <f t="shared" si="13"/>
        <v>0</v>
      </c>
      <c r="M38" s="73"/>
      <c r="N38" s="73"/>
      <c r="O38" s="73"/>
      <c r="P38" s="73"/>
      <c r="U38" s="26">
        <v>1</v>
      </c>
      <c r="V38" s="26">
        <v>1</v>
      </c>
      <c r="W38" s="26">
        <v>1</v>
      </c>
      <c r="X38" s="26">
        <v>1</v>
      </c>
      <c r="Y38" s="26">
        <v>1</v>
      </c>
      <c r="Z38" s="26">
        <v>1</v>
      </c>
      <c r="AA38" s="26">
        <v>1</v>
      </c>
    </row>
    <row r="39" ht="14.5" spans="1:27">
      <c r="A39" s="32" t="s">
        <v>77</v>
      </c>
      <c r="B39" s="24"/>
      <c r="C39" s="24" t="s">
        <v>188</v>
      </c>
      <c r="D39" s="24" t="s">
        <v>138</v>
      </c>
      <c r="E39" s="24" t="s">
        <v>149</v>
      </c>
      <c r="F39" s="26">
        <f t="shared" si="7"/>
        <v>1</v>
      </c>
      <c r="G39" s="26">
        <f t="shared" si="8"/>
        <v>2</v>
      </c>
      <c r="H39" s="26">
        <f t="shared" si="9"/>
        <v>3</v>
      </c>
      <c r="I39" s="26">
        <f t="shared" si="10"/>
        <v>0</v>
      </c>
      <c r="J39" s="26">
        <f t="shared" si="11"/>
        <v>1</v>
      </c>
      <c r="K39" s="26">
        <f t="shared" si="12"/>
        <v>1</v>
      </c>
      <c r="L39" s="26">
        <f t="shared" si="13"/>
        <v>1</v>
      </c>
      <c r="M39" s="73"/>
      <c r="N39" s="73"/>
      <c r="O39" s="73"/>
      <c r="P39" s="73"/>
      <c r="U39" s="26">
        <v>1</v>
      </c>
      <c r="V39" s="26">
        <v>1</v>
      </c>
      <c r="W39" s="26">
        <v>1</v>
      </c>
      <c r="X39" s="26">
        <v>1</v>
      </c>
      <c r="Y39" s="26">
        <v>1</v>
      </c>
      <c r="Z39" s="26">
        <v>1</v>
      </c>
      <c r="AA39" s="26">
        <v>1</v>
      </c>
    </row>
    <row r="40" ht="14.5" spans="1:27">
      <c r="A40" s="33" t="s">
        <v>37</v>
      </c>
      <c r="B40" s="24"/>
      <c r="C40" s="24" t="s">
        <v>190</v>
      </c>
      <c r="D40" s="24" t="s">
        <v>220</v>
      </c>
      <c r="E40" s="24" t="s">
        <v>151</v>
      </c>
      <c r="F40" s="26">
        <f t="shared" si="7"/>
        <v>0.665821179454661</v>
      </c>
      <c r="G40" s="26">
        <f t="shared" si="8"/>
        <v>2.8852251109702</v>
      </c>
      <c r="H40" s="26">
        <f t="shared" si="9"/>
        <v>2.91693088142042</v>
      </c>
      <c r="I40" s="26">
        <f t="shared" si="10"/>
        <v>0.348763474952441</v>
      </c>
      <c r="J40" s="26">
        <f t="shared" si="11"/>
        <v>0.443880786303107</v>
      </c>
      <c r="K40" s="26">
        <f t="shared" si="12"/>
        <v>2.06087507926443</v>
      </c>
      <c r="L40" s="26">
        <f t="shared" si="13"/>
        <v>1.2999365884591</v>
      </c>
      <c r="M40" s="73"/>
      <c r="N40" s="27" t="s">
        <v>405</v>
      </c>
      <c r="O40" s="73"/>
      <c r="P40" s="73"/>
      <c r="U40" s="26">
        <v>1</v>
      </c>
      <c r="V40" s="26">
        <v>1</v>
      </c>
      <c r="W40" s="26">
        <v>1</v>
      </c>
      <c r="X40" s="26">
        <v>1</v>
      </c>
      <c r="Y40" s="26">
        <v>1</v>
      </c>
      <c r="Z40" s="26">
        <v>1</v>
      </c>
      <c r="AA40" s="26">
        <v>1</v>
      </c>
    </row>
    <row r="41" ht="14.5" spans="1:27">
      <c r="A41" s="33" t="s">
        <v>115</v>
      </c>
      <c r="B41" s="24"/>
      <c r="C41" s="24" t="s">
        <v>192</v>
      </c>
      <c r="D41" s="24" t="s">
        <v>224</v>
      </c>
      <c r="E41" s="24" t="s">
        <v>151</v>
      </c>
      <c r="F41" s="26">
        <f t="shared" si="7"/>
        <v>0</v>
      </c>
      <c r="G41" s="26">
        <f t="shared" si="8"/>
        <v>13</v>
      </c>
      <c r="H41" s="26">
        <f t="shared" si="9"/>
        <v>46</v>
      </c>
      <c r="I41" s="26">
        <f t="shared" si="10"/>
        <v>1</v>
      </c>
      <c r="J41" s="26">
        <f t="shared" si="11"/>
        <v>1</v>
      </c>
      <c r="K41" s="26">
        <f t="shared" si="12"/>
        <v>8</v>
      </c>
      <c r="L41" s="26">
        <f t="shared" si="13"/>
        <v>5</v>
      </c>
      <c r="M41" s="73"/>
      <c r="N41" s="73"/>
      <c r="O41" s="73"/>
      <c r="P41" s="73"/>
      <c r="U41" s="26">
        <v>1</v>
      </c>
      <c r="V41" s="26">
        <v>1</v>
      </c>
      <c r="W41" s="26">
        <v>1</v>
      </c>
      <c r="X41" s="26">
        <v>1</v>
      </c>
      <c r="Y41" s="26">
        <v>1</v>
      </c>
      <c r="Z41" s="26">
        <v>1</v>
      </c>
      <c r="AA41" s="26">
        <v>1</v>
      </c>
    </row>
    <row r="42" ht="14.5" spans="1:27">
      <c r="A42" s="30" t="s">
        <v>63</v>
      </c>
      <c r="B42" s="24"/>
      <c r="C42" s="24" t="s">
        <v>194</v>
      </c>
      <c r="D42" s="24" t="s">
        <v>226</v>
      </c>
      <c r="E42" s="24" t="s">
        <v>151</v>
      </c>
      <c r="F42" s="26">
        <f t="shared" si="7"/>
        <v>0</v>
      </c>
      <c r="G42" s="26">
        <f t="shared" si="8"/>
        <v>0</v>
      </c>
      <c r="H42" s="26">
        <f t="shared" si="9"/>
        <v>0</v>
      </c>
      <c r="I42" s="26">
        <f t="shared" si="10"/>
        <v>0</v>
      </c>
      <c r="J42" s="26">
        <f t="shared" si="11"/>
        <v>0</v>
      </c>
      <c r="K42" s="26">
        <f t="shared" si="12"/>
        <v>0</v>
      </c>
      <c r="L42" s="26">
        <f t="shared" si="13"/>
        <v>0</v>
      </c>
      <c r="M42" s="73"/>
      <c r="N42" s="73"/>
      <c r="O42" s="73"/>
      <c r="P42" s="73"/>
      <c r="U42" s="26">
        <v>1</v>
      </c>
      <c r="V42" s="26">
        <v>1</v>
      </c>
      <c r="W42" s="26">
        <v>1</v>
      </c>
      <c r="X42" s="26">
        <v>1</v>
      </c>
      <c r="Y42" s="26">
        <v>1</v>
      </c>
      <c r="Z42" s="26">
        <v>1</v>
      </c>
      <c r="AA42" s="26">
        <v>1</v>
      </c>
    </row>
    <row r="43" ht="14.5" spans="1:27">
      <c r="A43" s="29" t="s">
        <v>67</v>
      </c>
      <c r="B43" s="24"/>
      <c r="C43" s="24" t="s">
        <v>196</v>
      </c>
      <c r="D43" s="24" t="s">
        <v>228</v>
      </c>
      <c r="E43" s="24" t="s">
        <v>151</v>
      </c>
      <c r="F43" s="26">
        <f t="shared" si="7"/>
        <v>0</v>
      </c>
      <c r="G43" s="26">
        <f t="shared" si="8"/>
        <v>0</v>
      </c>
      <c r="H43" s="26">
        <f t="shared" si="9"/>
        <v>0</v>
      </c>
      <c r="I43" s="26">
        <f t="shared" si="10"/>
        <v>0</v>
      </c>
      <c r="J43" s="26">
        <f t="shared" si="11"/>
        <v>0</v>
      </c>
      <c r="K43" s="26">
        <f t="shared" si="12"/>
        <v>0</v>
      </c>
      <c r="L43" s="26">
        <f t="shared" si="13"/>
        <v>0</v>
      </c>
      <c r="M43" s="73"/>
      <c r="N43" s="73"/>
      <c r="O43" s="73"/>
      <c r="P43" s="73"/>
      <c r="U43" s="26">
        <v>1</v>
      </c>
      <c r="V43" s="26">
        <v>1</v>
      </c>
      <c r="W43" s="26">
        <v>1</v>
      </c>
      <c r="X43" s="26">
        <v>1</v>
      </c>
      <c r="Y43" s="26">
        <v>1</v>
      </c>
      <c r="Z43" s="26">
        <v>1</v>
      </c>
      <c r="AA43" s="26">
        <v>1</v>
      </c>
    </row>
    <row r="44" ht="14.5" spans="1:27">
      <c r="A44" s="29" t="s">
        <v>72</v>
      </c>
      <c r="B44" s="24"/>
      <c r="C44" s="24" t="s">
        <v>198</v>
      </c>
      <c r="D44" s="24" t="s">
        <v>230</v>
      </c>
      <c r="E44" s="24" t="s">
        <v>151</v>
      </c>
      <c r="F44" s="26">
        <f t="shared" si="7"/>
        <v>0</v>
      </c>
      <c r="G44" s="26">
        <f t="shared" si="8"/>
        <v>0</v>
      </c>
      <c r="H44" s="26">
        <f t="shared" si="9"/>
        <v>0</v>
      </c>
      <c r="I44" s="26">
        <f t="shared" si="10"/>
        <v>0</v>
      </c>
      <c r="J44" s="26">
        <f t="shared" si="11"/>
        <v>0</v>
      </c>
      <c r="K44" s="26">
        <f t="shared" si="12"/>
        <v>0</v>
      </c>
      <c r="L44" s="26">
        <f t="shared" si="13"/>
        <v>0</v>
      </c>
      <c r="M44" s="73"/>
      <c r="N44" s="73"/>
      <c r="O44" s="73"/>
      <c r="P44" s="73"/>
      <c r="U44" s="26">
        <v>1</v>
      </c>
      <c r="V44" s="26">
        <v>1</v>
      </c>
      <c r="W44" s="26">
        <v>1</v>
      </c>
      <c r="X44" s="26">
        <v>1</v>
      </c>
      <c r="Y44" s="26">
        <v>1</v>
      </c>
      <c r="Z44" s="26">
        <v>1</v>
      </c>
      <c r="AA44" s="26">
        <v>1</v>
      </c>
    </row>
    <row r="45" ht="14.5" spans="1:27">
      <c r="A45" s="32" t="s">
        <v>77</v>
      </c>
      <c r="B45" s="24"/>
      <c r="C45" s="24" t="s">
        <v>200</v>
      </c>
      <c r="D45" s="24" t="s">
        <v>138</v>
      </c>
      <c r="E45" s="24" t="s">
        <v>151</v>
      </c>
      <c r="F45" s="26">
        <f t="shared" si="7"/>
        <v>7</v>
      </c>
      <c r="G45" s="26">
        <f t="shared" si="8"/>
        <v>9</v>
      </c>
      <c r="H45" s="26">
        <f t="shared" si="9"/>
        <v>29</v>
      </c>
      <c r="I45" s="26">
        <f t="shared" si="10"/>
        <v>1</v>
      </c>
      <c r="J45" s="26">
        <f t="shared" si="11"/>
        <v>4</v>
      </c>
      <c r="K45" s="26">
        <f t="shared" si="12"/>
        <v>9</v>
      </c>
      <c r="L45" s="26">
        <f t="shared" si="13"/>
        <v>7</v>
      </c>
      <c r="M45" s="73"/>
      <c r="N45" s="73"/>
      <c r="O45" s="73"/>
      <c r="P45" s="73"/>
      <c r="U45" s="26">
        <v>1</v>
      </c>
      <c r="V45" s="26">
        <v>1</v>
      </c>
      <c r="W45" s="26">
        <v>1</v>
      </c>
      <c r="X45" s="26">
        <v>1</v>
      </c>
      <c r="Y45" s="26">
        <v>1</v>
      </c>
      <c r="Z45" s="26">
        <v>1</v>
      </c>
      <c r="AA45" s="26">
        <v>1</v>
      </c>
    </row>
    <row r="46" ht="14.5" spans="1:27">
      <c r="A46" s="33" t="s">
        <v>37</v>
      </c>
      <c r="B46" s="24"/>
      <c r="C46" s="24" t="s">
        <v>202</v>
      </c>
      <c r="D46" s="24" t="s">
        <v>220</v>
      </c>
      <c r="E46" s="24" t="s">
        <v>153</v>
      </c>
      <c r="F46" s="26">
        <f t="shared" si="7"/>
        <v>0.0634115409004439</v>
      </c>
      <c r="G46" s="26">
        <f t="shared" si="8"/>
        <v>0.348763474952441</v>
      </c>
      <c r="H46" s="26">
        <f t="shared" si="9"/>
        <v>0.317057704502219</v>
      </c>
      <c r="I46" s="26">
        <f t="shared" si="10"/>
        <v>0.0317057704502219</v>
      </c>
      <c r="J46" s="26">
        <f t="shared" si="11"/>
        <v>0.0317057704502219</v>
      </c>
      <c r="K46" s="26">
        <f t="shared" si="12"/>
        <v>0.190234622701332</v>
      </c>
      <c r="L46" s="26">
        <f t="shared" si="13"/>
        <v>0.126823081800888</v>
      </c>
      <c r="M46" s="73"/>
      <c r="N46" s="27" t="s">
        <v>406</v>
      </c>
      <c r="O46" s="73"/>
      <c r="P46" s="73"/>
      <c r="U46" s="26">
        <v>1</v>
      </c>
      <c r="V46" s="26">
        <v>1</v>
      </c>
      <c r="W46" s="26">
        <v>1</v>
      </c>
      <c r="X46" s="26">
        <v>1</v>
      </c>
      <c r="Y46" s="26">
        <v>1</v>
      </c>
      <c r="Z46" s="26">
        <v>1</v>
      </c>
      <c r="AA46" s="26">
        <v>1</v>
      </c>
    </row>
    <row r="47" ht="14.5" spans="1:27">
      <c r="A47" s="33" t="s">
        <v>115</v>
      </c>
      <c r="B47" s="24"/>
      <c r="C47" s="24" t="s">
        <v>204</v>
      </c>
      <c r="D47" s="24" t="s">
        <v>224</v>
      </c>
      <c r="E47" s="24" t="s">
        <v>153</v>
      </c>
      <c r="F47" s="26">
        <f t="shared" si="7"/>
        <v>0</v>
      </c>
      <c r="G47" s="26">
        <f t="shared" si="8"/>
        <v>0</v>
      </c>
      <c r="H47" s="26">
        <f t="shared" si="9"/>
        <v>0</v>
      </c>
      <c r="I47" s="26">
        <f t="shared" si="10"/>
        <v>0</v>
      </c>
      <c r="J47" s="26">
        <f t="shared" si="11"/>
        <v>0</v>
      </c>
      <c r="K47" s="26">
        <f t="shared" si="12"/>
        <v>0</v>
      </c>
      <c r="L47" s="26">
        <f t="shared" si="13"/>
        <v>0</v>
      </c>
      <c r="M47" s="73"/>
      <c r="N47" s="73"/>
      <c r="O47" s="73"/>
      <c r="P47" s="73"/>
      <c r="U47" s="26">
        <v>1</v>
      </c>
      <c r="V47" s="26">
        <v>1</v>
      </c>
      <c r="W47" s="26">
        <v>1</v>
      </c>
      <c r="X47" s="26">
        <v>1</v>
      </c>
      <c r="Y47" s="26">
        <v>1</v>
      </c>
      <c r="Z47" s="26">
        <v>1</v>
      </c>
      <c r="AA47" s="26">
        <v>1</v>
      </c>
    </row>
    <row r="48" ht="14.5" spans="1:27">
      <c r="A48" s="30" t="s">
        <v>63</v>
      </c>
      <c r="B48" s="24"/>
      <c r="C48" s="24" t="s">
        <v>206</v>
      </c>
      <c r="D48" s="24" t="s">
        <v>226</v>
      </c>
      <c r="E48" s="24" t="s">
        <v>153</v>
      </c>
      <c r="F48" s="26">
        <f t="shared" si="7"/>
        <v>0</v>
      </c>
      <c r="G48" s="26">
        <f t="shared" si="8"/>
        <v>0</v>
      </c>
      <c r="H48" s="26">
        <f t="shared" si="9"/>
        <v>0</v>
      </c>
      <c r="I48" s="26">
        <f t="shared" si="10"/>
        <v>0</v>
      </c>
      <c r="J48" s="26">
        <f t="shared" si="11"/>
        <v>0</v>
      </c>
      <c r="K48" s="26">
        <f t="shared" si="12"/>
        <v>0</v>
      </c>
      <c r="L48" s="26">
        <f t="shared" si="13"/>
        <v>0</v>
      </c>
      <c r="M48" s="73"/>
      <c r="N48" s="73"/>
      <c r="O48" s="73"/>
      <c r="P48" s="73"/>
      <c r="U48" s="26">
        <v>1</v>
      </c>
      <c r="V48" s="26">
        <v>1</v>
      </c>
      <c r="W48" s="26">
        <v>1</v>
      </c>
      <c r="X48" s="26">
        <v>1</v>
      </c>
      <c r="Y48" s="26">
        <v>1</v>
      </c>
      <c r="Z48" s="26">
        <v>1</v>
      </c>
      <c r="AA48" s="26">
        <v>1</v>
      </c>
    </row>
    <row r="49" ht="14.5" spans="1:27">
      <c r="A49" s="29" t="s">
        <v>67</v>
      </c>
      <c r="B49" s="24"/>
      <c r="C49" s="24" t="s">
        <v>208</v>
      </c>
      <c r="D49" s="24" t="s">
        <v>228</v>
      </c>
      <c r="E49" s="24" t="s">
        <v>153</v>
      </c>
      <c r="F49" s="26">
        <f t="shared" si="7"/>
        <v>0</v>
      </c>
      <c r="G49" s="26">
        <f t="shared" si="8"/>
        <v>0</v>
      </c>
      <c r="H49" s="26">
        <f t="shared" si="9"/>
        <v>0</v>
      </c>
      <c r="I49" s="26">
        <f t="shared" si="10"/>
        <v>0</v>
      </c>
      <c r="J49" s="26">
        <f t="shared" si="11"/>
        <v>0</v>
      </c>
      <c r="K49" s="26">
        <f t="shared" si="12"/>
        <v>0</v>
      </c>
      <c r="L49" s="26">
        <f t="shared" si="13"/>
        <v>0</v>
      </c>
      <c r="M49" s="73"/>
      <c r="N49" s="73"/>
      <c r="O49" s="73"/>
      <c r="P49" s="73"/>
      <c r="U49" s="26">
        <v>1</v>
      </c>
      <c r="V49" s="26">
        <v>1</v>
      </c>
      <c r="W49" s="26">
        <v>1</v>
      </c>
      <c r="X49" s="26">
        <v>1</v>
      </c>
      <c r="Y49" s="26">
        <v>1</v>
      </c>
      <c r="Z49" s="26">
        <v>1</v>
      </c>
      <c r="AA49" s="26">
        <v>1</v>
      </c>
    </row>
    <row r="50" ht="14.5" spans="1:27">
      <c r="A50" s="29" t="s">
        <v>72</v>
      </c>
      <c r="B50" s="24"/>
      <c r="C50" s="24" t="s">
        <v>210</v>
      </c>
      <c r="D50" s="24" t="s">
        <v>230</v>
      </c>
      <c r="E50" s="24" t="s">
        <v>153</v>
      </c>
      <c r="F50" s="26">
        <f t="shared" si="7"/>
        <v>0</v>
      </c>
      <c r="G50" s="26">
        <f t="shared" si="8"/>
        <v>0</v>
      </c>
      <c r="H50" s="26">
        <f t="shared" si="9"/>
        <v>0</v>
      </c>
      <c r="I50" s="26">
        <f t="shared" si="10"/>
        <v>0</v>
      </c>
      <c r="J50" s="26">
        <f t="shared" si="11"/>
        <v>0</v>
      </c>
      <c r="K50" s="26">
        <f t="shared" si="12"/>
        <v>0</v>
      </c>
      <c r="L50" s="26">
        <f t="shared" si="13"/>
        <v>0</v>
      </c>
      <c r="M50" s="73"/>
      <c r="N50" s="73"/>
      <c r="O50" s="73"/>
      <c r="P50" s="73"/>
      <c r="U50" s="26">
        <v>1</v>
      </c>
      <c r="V50" s="26">
        <v>1</v>
      </c>
      <c r="W50" s="26">
        <v>1</v>
      </c>
      <c r="X50" s="26">
        <v>1</v>
      </c>
      <c r="Y50" s="26">
        <v>1</v>
      </c>
      <c r="Z50" s="26">
        <v>1</v>
      </c>
      <c r="AA50" s="26">
        <v>1</v>
      </c>
    </row>
    <row r="51" ht="14.5" spans="1:27">
      <c r="A51" s="32" t="s">
        <v>77</v>
      </c>
      <c r="B51" s="24"/>
      <c r="C51" s="24" t="s">
        <v>212</v>
      </c>
      <c r="D51" s="24" t="s">
        <v>138</v>
      </c>
      <c r="E51" s="24" t="s">
        <v>153</v>
      </c>
      <c r="F51" s="26">
        <f t="shared" si="7"/>
        <v>0</v>
      </c>
      <c r="G51" s="26">
        <f t="shared" si="8"/>
        <v>0</v>
      </c>
      <c r="H51" s="26">
        <f t="shared" si="9"/>
        <v>0</v>
      </c>
      <c r="I51" s="26">
        <f t="shared" si="10"/>
        <v>0</v>
      </c>
      <c r="J51" s="26">
        <f t="shared" si="11"/>
        <v>0</v>
      </c>
      <c r="K51" s="26">
        <f t="shared" si="12"/>
        <v>0</v>
      </c>
      <c r="L51" s="26">
        <f t="shared" si="13"/>
        <v>0</v>
      </c>
      <c r="M51" s="73"/>
      <c r="N51" s="73"/>
      <c r="O51" s="73"/>
      <c r="P51" s="73"/>
      <c r="U51" s="26">
        <v>1</v>
      </c>
      <c r="V51" s="26">
        <v>1</v>
      </c>
      <c r="W51" s="26">
        <v>1</v>
      </c>
      <c r="X51" s="26">
        <v>1</v>
      </c>
      <c r="Y51" s="26">
        <v>1</v>
      </c>
      <c r="Z51" s="26">
        <v>1</v>
      </c>
      <c r="AA51" s="26">
        <v>1</v>
      </c>
    </row>
    <row r="52" ht="14.5" spans="1:27">
      <c r="A52" s="33" t="s">
        <v>37</v>
      </c>
      <c r="B52" s="24"/>
      <c r="C52" s="24" t="s">
        <v>214</v>
      </c>
      <c r="D52" s="24" t="s">
        <v>220</v>
      </c>
      <c r="E52" s="24" t="s">
        <v>155</v>
      </c>
      <c r="F52" s="26">
        <f t="shared" si="7"/>
        <v>0.190234622701332</v>
      </c>
      <c r="G52" s="26">
        <f t="shared" si="8"/>
        <v>0.792644261255549</v>
      </c>
      <c r="H52" s="26">
        <f t="shared" si="9"/>
        <v>1.04629042485732</v>
      </c>
      <c r="I52" s="26">
        <f t="shared" si="10"/>
        <v>0.0634115409004439</v>
      </c>
      <c r="J52" s="26">
        <f t="shared" si="11"/>
        <v>0.0951173113506658</v>
      </c>
      <c r="K52" s="26">
        <f t="shared" si="12"/>
        <v>0.602409638554217</v>
      </c>
      <c r="L52" s="26">
        <f t="shared" si="13"/>
        <v>0.475586556753329</v>
      </c>
      <c r="M52" s="73"/>
      <c r="N52" s="27" t="s">
        <v>407</v>
      </c>
      <c r="O52" s="73"/>
      <c r="P52" s="73"/>
      <c r="U52" s="26">
        <v>1</v>
      </c>
      <c r="V52" s="26">
        <v>1</v>
      </c>
      <c r="W52" s="26">
        <v>1</v>
      </c>
      <c r="X52" s="26">
        <v>1</v>
      </c>
      <c r="Y52" s="26">
        <v>1</v>
      </c>
      <c r="Z52" s="26">
        <v>1</v>
      </c>
      <c r="AA52" s="26">
        <v>1</v>
      </c>
    </row>
    <row r="53" ht="14.5" spans="1:27">
      <c r="A53" s="33" t="s">
        <v>115</v>
      </c>
      <c r="B53" s="24"/>
      <c r="C53" s="24" t="s">
        <v>216</v>
      </c>
      <c r="D53" s="24" t="s">
        <v>224</v>
      </c>
      <c r="E53" s="24" t="s">
        <v>155</v>
      </c>
      <c r="F53" s="26">
        <f t="shared" si="7"/>
        <v>0</v>
      </c>
      <c r="G53" s="26">
        <f t="shared" si="8"/>
        <v>2</v>
      </c>
      <c r="H53" s="26">
        <f t="shared" si="9"/>
        <v>4</v>
      </c>
      <c r="I53" s="26">
        <f t="shared" si="10"/>
        <v>0</v>
      </c>
      <c r="J53" s="26">
        <f t="shared" si="11"/>
        <v>0</v>
      </c>
      <c r="K53" s="26">
        <f t="shared" si="12"/>
        <v>2</v>
      </c>
      <c r="L53" s="26">
        <f t="shared" si="13"/>
        <v>2</v>
      </c>
      <c r="M53" s="73"/>
      <c r="N53" s="73"/>
      <c r="O53" s="73"/>
      <c r="P53" s="73"/>
      <c r="U53" s="26">
        <v>1</v>
      </c>
      <c r="V53" s="26">
        <v>1</v>
      </c>
      <c r="W53" s="26">
        <v>1</v>
      </c>
      <c r="X53" s="26">
        <v>1</v>
      </c>
      <c r="Y53" s="26">
        <v>1</v>
      </c>
      <c r="Z53" s="26">
        <v>1</v>
      </c>
      <c r="AA53" s="26">
        <v>1</v>
      </c>
    </row>
    <row r="54" ht="14.5" spans="1:27">
      <c r="A54" s="30" t="s">
        <v>63</v>
      </c>
      <c r="B54" s="24"/>
      <c r="C54" s="24" t="s">
        <v>218</v>
      </c>
      <c r="D54" s="24" t="s">
        <v>226</v>
      </c>
      <c r="E54" s="24" t="s">
        <v>155</v>
      </c>
      <c r="F54" s="26">
        <f t="shared" si="7"/>
        <v>0</v>
      </c>
      <c r="G54" s="26">
        <f t="shared" si="8"/>
        <v>0</v>
      </c>
      <c r="H54" s="26">
        <f t="shared" si="9"/>
        <v>0</v>
      </c>
      <c r="I54" s="26">
        <f t="shared" si="10"/>
        <v>0</v>
      </c>
      <c r="J54" s="26">
        <f t="shared" si="11"/>
        <v>0</v>
      </c>
      <c r="K54" s="26">
        <f t="shared" si="12"/>
        <v>0</v>
      </c>
      <c r="L54" s="26">
        <f t="shared" si="13"/>
        <v>0</v>
      </c>
      <c r="M54" s="73"/>
      <c r="N54" s="73"/>
      <c r="O54" s="73"/>
      <c r="P54" s="73"/>
      <c r="U54" s="26">
        <v>1</v>
      </c>
      <c r="V54" s="26">
        <v>1</v>
      </c>
      <c r="W54" s="26">
        <v>1</v>
      </c>
      <c r="X54" s="26">
        <v>1</v>
      </c>
      <c r="Y54" s="26">
        <v>1</v>
      </c>
      <c r="Z54" s="26">
        <v>1</v>
      </c>
      <c r="AA54" s="26">
        <v>1</v>
      </c>
    </row>
    <row r="55" ht="14.5" spans="1:27">
      <c r="A55" s="29" t="s">
        <v>67</v>
      </c>
      <c r="B55" s="24"/>
      <c r="C55" s="24" t="s">
        <v>223</v>
      </c>
      <c r="D55" s="24" t="s">
        <v>228</v>
      </c>
      <c r="E55" s="24" t="s">
        <v>155</v>
      </c>
      <c r="F55" s="26">
        <f t="shared" si="7"/>
        <v>0</v>
      </c>
      <c r="G55" s="26">
        <f t="shared" si="8"/>
        <v>0</v>
      </c>
      <c r="H55" s="26">
        <f t="shared" si="9"/>
        <v>0</v>
      </c>
      <c r="I55" s="26">
        <f t="shared" si="10"/>
        <v>0</v>
      </c>
      <c r="J55" s="26">
        <f t="shared" si="11"/>
        <v>0</v>
      </c>
      <c r="K55" s="26">
        <f t="shared" si="12"/>
        <v>0</v>
      </c>
      <c r="L55" s="26">
        <f t="shared" si="13"/>
        <v>0</v>
      </c>
      <c r="M55" s="73"/>
      <c r="N55" s="73"/>
      <c r="O55" s="73"/>
      <c r="P55" s="73"/>
      <c r="U55" s="26">
        <v>1</v>
      </c>
      <c r="V55" s="26">
        <v>1</v>
      </c>
      <c r="W55" s="26">
        <v>1</v>
      </c>
      <c r="X55" s="26">
        <v>1</v>
      </c>
      <c r="Y55" s="26">
        <v>1</v>
      </c>
      <c r="Z55" s="26">
        <v>1</v>
      </c>
      <c r="AA55" s="26">
        <v>1</v>
      </c>
    </row>
    <row r="56" ht="14.5" spans="1:27">
      <c r="A56" s="29" t="s">
        <v>72</v>
      </c>
      <c r="B56" s="24"/>
      <c r="C56" s="24" t="s">
        <v>225</v>
      </c>
      <c r="D56" s="24" t="s">
        <v>230</v>
      </c>
      <c r="E56" s="24" t="s">
        <v>155</v>
      </c>
      <c r="F56" s="26">
        <f t="shared" si="7"/>
        <v>0</v>
      </c>
      <c r="G56" s="26">
        <f t="shared" si="8"/>
        <v>0</v>
      </c>
      <c r="H56" s="26">
        <f t="shared" si="9"/>
        <v>0</v>
      </c>
      <c r="I56" s="26">
        <f t="shared" si="10"/>
        <v>0</v>
      </c>
      <c r="J56" s="26">
        <f t="shared" si="11"/>
        <v>0</v>
      </c>
      <c r="K56" s="26">
        <f t="shared" si="12"/>
        <v>0</v>
      </c>
      <c r="L56" s="26">
        <f t="shared" si="13"/>
        <v>0</v>
      </c>
      <c r="M56" s="73"/>
      <c r="N56" s="73"/>
      <c r="O56" s="73"/>
      <c r="P56" s="73"/>
      <c r="U56" s="26">
        <v>1</v>
      </c>
      <c r="V56" s="26">
        <v>1</v>
      </c>
      <c r="W56" s="26">
        <v>1</v>
      </c>
      <c r="X56" s="26">
        <v>1</v>
      </c>
      <c r="Y56" s="26">
        <v>1</v>
      </c>
      <c r="Z56" s="26">
        <v>1</v>
      </c>
      <c r="AA56" s="26">
        <v>1</v>
      </c>
    </row>
    <row r="57" ht="14.5" spans="1:27">
      <c r="A57" s="32" t="s">
        <v>77</v>
      </c>
      <c r="B57" s="24"/>
      <c r="C57" s="24" t="s">
        <v>227</v>
      </c>
      <c r="D57" s="24" t="s">
        <v>138</v>
      </c>
      <c r="E57" s="24" t="s">
        <v>155</v>
      </c>
      <c r="F57" s="26">
        <f t="shared" si="7"/>
        <v>1</v>
      </c>
      <c r="G57" s="26">
        <f t="shared" si="8"/>
        <v>3</v>
      </c>
      <c r="H57" s="26">
        <f t="shared" si="9"/>
        <v>1</v>
      </c>
      <c r="I57" s="26">
        <f t="shared" si="10"/>
        <v>0</v>
      </c>
      <c r="J57" s="26">
        <f t="shared" si="11"/>
        <v>0</v>
      </c>
      <c r="K57" s="26">
        <f t="shared" si="12"/>
        <v>2</v>
      </c>
      <c r="L57" s="26">
        <f t="shared" si="13"/>
        <v>1</v>
      </c>
      <c r="M57" s="73"/>
      <c r="N57" s="73"/>
      <c r="O57" s="73"/>
      <c r="P57" s="73"/>
      <c r="U57" s="26">
        <v>1</v>
      </c>
      <c r="V57" s="26">
        <v>1</v>
      </c>
      <c r="W57" s="26">
        <v>1</v>
      </c>
      <c r="X57" s="26">
        <v>1</v>
      </c>
      <c r="Y57" s="26">
        <v>1</v>
      </c>
      <c r="Z57" s="26">
        <v>1</v>
      </c>
      <c r="AA57" s="26">
        <v>1</v>
      </c>
    </row>
    <row r="58" ht="14.5" spans="1:27">
      <c r="A58" s="33" t="s">
        <v>37</v>
      </c>
      <c r="B58" s="24"/>
      <c r="C58" s="24" t="s">
        <v>229</v>
      </c>
      <c r="D58" s="24" t="s">
        <v>220</v>
      </c>
      <c r="E58" s="24" t="s">
        <v>157</v>
      </c>
      <c r="F58" s="26">
        <f t="shared" si="7"/>
        <v>0.0634115409004439</v>
      </c>
      <c r="G58" s="26">
        <f t="shared" si="8"/>
        <v>0.15852885225111</v>
      </c>
      <c r="H58" s="26">
        <f t="shared" si="9"/>
        <v>0.221940393151554</v>
      </c>
      <c r="I58" s="26">
        <f t="shared" si="10"/>
        <v>0.0317057704502219</v>
      </c>
      <c r="J58" s="26">
        <f t="shared" si="11"/>
        <v>0.0317057704502219</v>
      </c>
      <c r="K58" s="26">
        <f t="shared" si="12"/>
        <v>0.15852885225111</v>
      </c>
      <c r="L58" s="26">
        <f t="shared" si="13"/>
        <v>0.0634115409004439</v>
      </c>
      <c r="M58" s="73"/>
      <c r="N58" s="73" t="s">
        <v>408</v>
      </c>
      <c r="O58" s="73"/>
      <c r="P58" s="73"/>
      <c r="U58" s="26">
        <v>1</v>
      </c>
      <c r="V58" s="26">
        <v>1</v>
      </c>
      <c r="W58" s="26">
        <v>1</v>
      </c>
      <c r="X58" s="26">
        <v>1</v>
      </c>
      <c r="Y58" s="26">
        <v>1</v>
      </c>
      <c r="Z58" s="26">
        <v>1</v>
      </c>
      <c r="AA58" s="26">
        <v>1</v>
      </c>
    </row>
    <row r="59" ht="14.5" spans="1:27">
      <c r="A59" s="33" t="s">
        <v>115</v>
      </c>
      <c r="B59" s="24"/>
      <c r="C59" s="24" t="s">
        <v>231</v>
      </c>
      <c r="D59" s="24" t="s">
        <v>224</v>
      </c>
      <c r="E59" s="24" t="s">
        <v>157</v>
      </c>
      <c r="F59" s="26">
        <f t="shared" si="7"/>
        <v>0</v>
      </c>
      <c r="G59" s="26">
        <f t="shared" si="8"/>
        <v>0</v>
      </c>
      <c r="H59" s="26">
        <f t="shared" si="9"/>
        <v>0</v>
      </c>
      <c r="I59" s="26">
        <f t="shared" si="10"/>
        <v>0</v>
      </c>
      <c r="J59" s="26">
        <f t="shared" si="11"/>
        <v>0</v>
      </c>
      <c r="K59" s="26">
        <f t="shared" si="12"/>
        <v>0</v>
      </c>
      <c r="L59" s="26">
        <f t="shared" si="13"/>
        <v>0</v>
      </c>
      <c r="M59" s="73"/>
      <c r="N59" s="73"/>
      <c r="O59" s="73"/>
      <c r="P59" s="73"/>
      <c r="U59" s="26">
        <v>1</v>
      </c>
      <c r="V59" s="26">
        <v>1</v>
      </c>
      <c r="W59" s="26">
        <v>1</v>
      </c>
      <c r="X59" s="26">
        <v>1</v>
      </c>
      <c r="Y59" s="26">
        <v>1</v>
      </c>
      <c r="Z59" s="26">
        <v>1</v>
      </c>
      <c r="AA59" s="26">
        <v>1</v>
      </c>
    </row>
    <row r="60" ht="14.5" spans="1:27">
      <c r="A60" s="30" t="s">
        <v>63</v>
      </c>
      <c r="B60" s="24"/>
      <c r="C60" s="24" t="s">
        <v>232</v>
      </c>
      <c r="D60" s="24" t="s">
        <v>226</v>
      </c>
      <c r="E60" s="24" t="s">
        <v>157</v>
      </c>
      <c r="F60" s="26">
        <f t="shared" si="7"/>
        <v>0</v>
      </c>
      <c r="G60" s="26">
        <f t="shared" si="8"/>
        <v>0</v>
      </c>
      <c r="H60" s="26">
        <f t="shared" si="9"/>
        <v>0</v>
      </c>
      <c r="I60" s="26">
        <f t="shared" si="10"/>
        <v>0</v>
      </c>
      <c r="J60" s="26">
        <f t="shared" si="11"/>
        <v>0</v>
      </c>
      <c r="K60" s="26">
        <f t="shared" si="12"/>
        <v>0</v>
      </c>
      <c r="L60" s="26">
        <f t="shared" si="13"/>
        <v>0</v>
      </c>
      <c r="M60" s="73"/>
      <c r="N60" s="73"/>
      <c r="O60" s="73"/>
      <c r="P60" s="73"/>
      <c r="U60" s="26">
        <v>1</v>
      </c>
      <c r="V60" s="26">
        <v>1</v>
      </c>
      <c r="W60" s="26">
        <v>1</v>
      </c>
      <c r="X60" s="26">
        <v>1</v>
      </c>
      <c r="Y60" s="26">
        <v>1</v>
      </c>
      <c r="Z60" s="26">
        <v>1</v>
      </c>
      <c r="AA60" s="26">
        <v>1</v>
      </c>
    </row>
    <row r="61" ht="14.5" spans="1:16">
      <c r="A61" s="29" t="s">
        <v>67</v>
      </c>
      <c r="B61" s="24"/>
      <c r="C61" s="24" t="s">
        <v>233</v>
      </c>
      <c r="D61" s="24" t="s">
        <v>228</v>
      </c>
      <c r="E61" s="24" t="s">
        <v>157</v>
      </c>
      <c r="F61" s="26">
        <f t="shared" si="7"/>
        <v>0</v>
      </c>
      <c r="G61" s="26">
        <f t="shared" si="8"/>
        <v>0</v>
      </c>
      <c r="H61" s="26">
        <f t="shared" si="9"/>
        <v>0</v>
      </c>
      <c r="I61" s="26">
        <f t="shared" si="10"/>
        <v>0</v>
      </c>
      <c r="J61" s="26">
        <f t="shared" si="11"/>
        <v>0</v>
      </c>
      <c r="K61" s="26">
        <f t="shared" si="12"/>
        <v>0</v>
      </c>
      <c r="L61" s="26">
        <f t="shared" si="13"/>
        <v>0</v>
      </c>
      <c r="M61" s="73"/>
      <c r="N61" s="73"/>
      <c r="O61" s="73"/>
      <c r="P61" s="73"/>
    </row>
    <row r="62" ht="14.5" spans="1:16">
      <c r="A62" s="29" t="s">
        <v>72</v>
      </c>
      <c r="B62" s="24"/>
      <c r="C62" s="24" t="s">
        <v>234</v>
      </c>
      <c r="D62" s="24" t="s">
        <v>230</v>
      </c>
      <c r="E62" s="24" t="s">
        <v>157</v>
      </c>
      <c r="F62" s="26">
        <f t="shared" si="7"/>
        <v>0</v>
      </c>
      <c r="G62" s="26">
        <f t="shared" si="8"/>
        <v>0</v>
      </c>
      <c r="H62" s="26">
        <f t="shared" si="9"/>
        <v>0</v>
      </c>
      <c r="I62" s="26">
        <f t="shared" si="10"/>
        <v>0</v>
      </c>
      <c r="J62" s="26">
        <f t="shared" si="11"/>
        <v>0</v>
      </c>
      <c r="K62" s="26">
        <f t="shared" si="12"/>
        <v>0</v>
      </c>
      <c r="L62" s="26">
        <f t="shared" si="13"/>
        <v>0</v>
      </c>
      <c r="M62" s="73"/>
      <c r="N62" s="73"/>
      <c r="O62" s="73"/>
      <c r="P62" s="73"/>
    </row>
    <row r="63" ht="14.5" spans="1:16">
      <c r="A63" s="32" t="s">
        <v>77</v>
      </c>
      <c r="B63" s="24"/>
      <c r="C63" s="24" t="s">
        <v>235</v>
      </c>
      <c r="D63" s="24" t="s">
        <v>138</v>
      </c>
      <c r="E63" s="24" t="s">
        <v>157</v>
      </c>
      <c r="F63" s="26">
        <f t="shared" si="7"/>
        <v>0</v>
      </c>
      <c r="G63" s="26">
        <f t="shared" si="8"/>
        <v>0</v>
      </c>
      <c r="H63" s="26">
        <f t="shared" si="9"/>
        <v>0</v>
      </c>
      <c r="I63" s="26">
        <f t="shared" si="10"/>
        <v>0</v>
      </c>
      <c r="J63" s="26">
        <f t="shared" si="11"/>
        <v>0</v>
      </c>
      <c r="K63" s="26">
        <f t="shared" si="12"/>
        <v>0</v>
      </c>
      <c r="L63" s="26">
        <f t="shared" si="13"/>
        <v>0</v>
      </c>
      <c r="M63" s="73"/>
      <c r="N63" s="73"/>
      <c r="O63" s="73"/>
      <c r="P63" s="73"/>
    </row>
    <row r="64" ht="14.5" spans="1:16">
      <c r="A64" s="97"/>
      <c r="B64" s="24"/>
      <c r="C64" s="24"/>
      <c r="D64" s="24"/>
      <c r="E64" s="24"/>
      <c r="F64" s="26"/>
      <c r="G64" s="26"/>
      <c r="H64" s="26"/>
      <c r="I64" s="26"/>
      <c r="J64" s="26"/>
      <c r="K64" s="26"/>
      <c r="L64" s="26"/>
      <c r="M64" s="73"/>
      <c r="N64" s="73"/>
      <c r="O64" s="73"/>
      <c r="P64" s="73"/>
    </row>
    <row r="65" ht="14.5" spans="1:16">
      <c r="A65" s="97"/>
      <c r="B65" s="24"/>
      <c r="C65" s="24"/>
      <c r="D65" s="24"/>
      <c r="E65" s="24"/>
      <c r="F65" s="26"/>
      <c r="G65" s="26"/>
      <c r="H65" s="26"/>
      <c r="I65" s="26"/>
      <c r="J65" s="26"/>
      <c r="K65" s="26"/>
      <c r="L65" s="26"/>
      <c r="M65" s="73"/>
      <c r="N65" s="73"/>
      <c r="O65" s="73"/>
      <c r="P65" s="73"/>
    </row>
    <row r="66" ht="14.5" spans="1:16">
      <c r="A66" s="97"/>
      <c r="B66" s="24"/>
      <c r="C66" s="24"/>
      <c r="D66" s="24"/>
      <c r="E66" s="24"/>
      <c r="F66" s="26"/>
      <c r="G66" s="26"/>
      <c r="H66" s="26"/>
      <c r="I66" s="26"/>
      <c r="J66" s="26"/>
      <c r="K66" s="26"/>
      <c r="L66" s="26"/>
      <c r="M66" s="73"/>
      <c r="N66" s="73"/>
      <c r="O66" s="73"/>
      <c r="P66" s="73"/>
    </row>
    <row r="67" ht="14.5" spans="1:16">
      <c r="A67" s="97"/>
      <c r="B67" s="24"/>
      <c r="C67" s="24"/>
      <c r="D67" s="24"/>
      <c r="E67" s="71" t="s">
        <v>410</v>
      </c>
      <c r="F67" s="26"/>
      <c r="G67" s="26"/>
      <c r="H67" s="26"/>
      <c r="I67" s="26"/>
      <c r="J67" s="26"/>
      <c r="K67" s="26"/>
      <c r="L67" s="26"/>
      <c r="M67" s="73"/>
      <c r="N67" s="98"/>
      <c r="O67" s="73"/>
      <c r="P67" s="73"/>
    </row>
    <row r="68" ht="15.25" spans="1:27">
      <c r="A68" s="24"/>
      <c r="B68" s="24"/>
      <c r="C68" s="72" t="s">
        <v>15</v>
      </c>
      <c r="D68" s="72" t="s">
        <v>390</v>
      </c>
      <c r="E68" s="72" t="s">
        <v>391</v>
      </c>
      <c r="F68" s="25" t="s">
        <v>392</v>
      </c>
      <c r="G68" s="25" t="s">
        <v>393</v>
      </c>
      <c r="H68" s="25" t="s">
        <v>394</v>
      </c>
      <c r="I68" s="25" t="s">
        <v>395</v>
      </c>
      <c r="J68" s="25" t="s">
        <v>396</v>
      </c>
      <c r="K68" s="25" t="s">
        <v>397</v>
      </c>
      <c r="L68" s="25" t="s">
        <v>398</v>
      </c>
      <c r="M68" s="24"/>
      <c r="N68" s="24"/>
      <c r="O68" s="24"/>
      <c r="P68" s="24"/>
      <c r="U68" s="25" t="s">
        <v>392</v>
      </c>
      <c r="V68" s="25" t="s">
        <v>393</v>
      </c>
      <c r="W68" s="25" t="s">
        <v>394</v>
      </c>
      <c r="X68" s="25" t="s">
        <v>395</v>
      </c>
      <c r="Y68" s="25" t="s">
        <v>396</v>
      </c>
      <c r="Z68" s="25" t="s">
        <v>397</v>
      </c>
      <c r="AA68" s="25" t="s">
        <v>398</v>
      </c>
    </row>
    <row r="69" ht="14.5" spans="1:27">
      <c r="A69" s="33" t="s">
        <v>37</v>
      </c>
      <c r="B69" s="24"/>
      <c r="C69" s="24" t="s">
        <v>108</v>
      </c>
      <c r="D69" s="24" t="s">
        <v>220</v>
      </c>
      <c r="E69" s="24" t="s">
        <v>135</v>
      </c>
      <c r="F69" s="74">
        <v>1</v>
      </c>
      <c r="G69" s="74">
        <v>1</v>
      </c>
      <c r="H69" s="74">
        <v>1</v>
      </c>
      <c r="I69" s="74">
        <v>1</v>
      </c>
      <c r="J69" s="74">
        <v>1</v>
      </c>
      <c r="K69" s="74">
        <v>1</v>
      </c>
      <c r="L69" s="74">
        <v>1</v>
      </c>
      <c r="M69" s="73"/>
      <c r="N69" s="73" t="s">
        <v>399</v>
      </c>
      <c r="O69" s="73"/>
      <c r="P69" s="73"/>
      <c r="U69" s="81">
        <f>ENERGY_CONSUME_SPLIT!E44</f>
        <v>0.4</v>
      </c>
      <c r="V69" s="81">
        <f>ENERGY_CONSUME_SPLIT!F44</f>
        <v>2</v>
      </c>
      <c r="W69" s="81">
        <f>ENERGY_CONSUME_SPLIT!G44</f>
        <v>2.2</v>
      </c>
      <c r="X69" s="81">
        <f>ENERGY_CONSUME_SPLIT!H44</f>
        <v>0.2</v>
      </c>
      <c r="Y69" s="81">
        <f>ENERGY_CONSUME_SPLIT!I44</f>
        <v>0.4</v>
      </c>
      <c r="Z69" s="81">
        <f>ENERGY_CONSUME_SPLIT!J44</f>
        <v>1.6</v>
      </c>
      <c r="AA69" s="81">
        <f>ENERGY_CONSUME_SPLIT!K44</f>
        <v>0.7</v>
      </c>
    </row>
    <row r="70" ht="14.5" spans="1:27">
      <c r="A70" s="33" t="s">
        <v>115</v>
      </c>
      <c r="B70" s="24"/>
      <c r="C70" s="24" t="s">
        <v>111</v>
      </c>
      <c r="D70" s="24" t="s">
        <v>224</v>
      </c>
      <c r="E70" s="24" t="s">
        <v>135</v>
      </c>
      <c r="F70" s="74">
        <v>1</v>
      </c>
      <c r="G70" s="74">
        <v>1</v>
      </c>
      <c r="H70" s="74">
        <v>1</v>
      </c>
      <c r="I70" s="74">
        <v>1</v>
      </c>
      <c r="J70" s="74">
        <v>1</v>
      </c>
      <c r="K70" s="74">
        <v>1</v>
      </c>
      <c r="L70" s="74">
        <v>1</v>
      </c>
      <c r="M70" s="73"/>
      <c r="N70" s="73"/>
      <c r="O70" s="73"/>
      <c r="P70" s="73"/>
      <c r="U70" s="81">
        <f>ENERGY_CONSUME_SPLIT!E45</f>
        <v>0</v>
      </c>
      <c r="V70" s="81">
        <f>ENERGY_CONSUME_SPLIT!F45</f>
        <v>0.1</v>
      </c>
      <c r="W70" s="81">
        <f>ENERGY_CONSUME_SPLIT!G45</f>
        <v>0.1</v>
      </c>
      <c r="X70" s="81">
        <f>ENERGY_CONSUME_SPLIT!H45</f>
        <v>0</v>
      </c>
      <c r="Y70" s="81">
        <f>ENERGY_CONSUME_SPLIT!I45</f>
        <v>0</v>
      </c>
      <c r="Z70" s="81">
        <f>ENERGY_CONSUME_SPLIT!J45</f>
        <v>0.1</v>
      </c>
      <c r="AA70" s="81">
        <f>ENERGY_CONSUME_SPLIT!K45</f>
        <v>0</v>
      </c>
    </row>
    <row r="71" ht="14.5" spans="1:27">
      <c r="A71" s="30" t="s">
        <v>63</v>
      </c>
      <c r="B71" s="24"/>
      <c r="C71" s="24" t="s">
        <v>114</v>
      </c>
      <c r="D71" s="24" t="s">
        <v>226</v>
      </c>
      <c r="E71" s="24" t="s">
        <v>135</v>
      </c>
      <c r="F71" s="74">
        <v>1</v>
      </c>
      <c r="G71" s="74">
        <v>1</v>
      </c>
      <c r="H71" s="74">
        <v>1</v>
      </c>
      <c r="I71" s="74">
        <v>1</v>
      </c>
      <c r="J71" s="74">
        <v>1</v>
      </c>
      <c r="K71" s="74">
        <v>1</v>
      </c>
      <c r="L71" s="74">
        <v>1</v>
      </c>
      <c r="M71" s="73"/>
      <c r="N71" s="73"/>
      <c r="O71" s="73"/>
      <c r="P71" s="73"/>
      <c r="U71" s="81">
        <f>ENERGY_CONSUME_SPLIT!E46</f>
        <v>0</v>
      </c>
      <c r="V71" s="81">
        <f>ENERGY_CONSUME_SPLIT!F46</f>
        <v>0</v>
      </c>
      <c r="W71" s="81">
        <f>ENERGY_CONSUME_SPLIT!G46</f>
        <v>0</v>
      </c>
      <c r="X71" s="81">
        <f>ENERGY_CONSUME_SPLIT!H46</f>
        <v>0</v>
      </c>
      <c r="Y71" s="81">
        <f>ENERGY_CONSUME_SPLIT!I46</f>
        <v>0</v>
      </c>
      <c r="Z71" s="81">
        <f>ENERGY_CONSUME_SPLIT!J46</f>
        <v>0</v>
      </c>
      <c r="AA71" s="81">
        <f>ENERGY_CONSUME_SPLIT!K46</f>
        <v>0</v>
      </c>
    </row>
    <row r="72" ht="14.5" spans="1:27">
      <c r="A72" s="29" t="s">
        <v>67</v>
      </c>
      <c r="B72" s="24"/>
      <c r="C72" s="24" t="s">
        <v>117</v>
      </c>
      <c r="D72" s="24" t="s">
        <v>228</v>
      </c>
      <c r="E72" s="24" t="s">
        <v>135</v>
      </c>
      <c r="F72" s="74">
        <v>1</v>
      </c>
      <c r="G72" s="74">
        <v>1</v>
      </c>
      <c r="H72" s="74">
        <v>1</v>
      </c>
      <c r="I72" s="74">
        <v>1</v>
      </c>
      <c r="J72" s="74">
        <v>1</v>
      </c>
      <c r="K72" s="74">
        <v>1</v>
      </c>
      <c r="L72" s="74">
        <v>1</v>
      </c>
      <c r="M72" s="73"/>
      <c r="N72" s="73"/>
      <c r="O72" s="73"/>
      <c r="P72" s="73"/>
      <c r="U72" s="81">
        <f>ENERGY_CONSUME_SPLIT!E47</f>
        <v>0</v>
      </c>
      <c r="V72" s="81">
        <f>ENERGY_CONSUME_SPLIT!F47</f>
        <v>0</v>
      </c>
      <c r="W72" s="81">
        <f>ENERGY_CONSUME_SPLIT!G47</f>
        <v>0</v>
      </c>
      <c r="X72" s="81">
        <f>ENERGY_CONSUME_SPLIT!H47</f>
        <v>0</v>
      </c>
      <c r="Y72" s="81">
        <f>ENERGY_CONSUME_SPLIT!I47</f>
        <v>0</v>
      </c>
      <c r="Z72" s="81">
        <f>ENERGY_CONSUME_SPLIT!J47</f>
        <v>0</v>
      </c>
      <c r="AA72" s="81">
        <f>ENERGY_CONSUME_SPLIT!K47</f>
        <v>0</v>
      </c>
    </row>
    <row r="73" ht="14.5" spans="1:27">
      <c r="A73" s="29" t="s">
        <v>72</v>
      </c>
      <c r="B73" s="24"/>
      <c r="C73" s="24" t="s">
        <v>120</v>
      </c>
      <c r="D73" s="24" t="s">
        <v>230</v>
      </c>
      <c r="E73" s="24" t="s">
        <v>135</v>
      </c>
      <c r="F73" s="74">
        <v>1</v>
      </c>
      <c r="G73" s="74">
        <v>1</v>
      </c>
      <c r="H73" s="74">
        <v>1</v>
      </c>
      <c r="I73" s="74">
        <v>1</v>
      </c>
      <c r="J73" s="74">
        <v>1</v>
      </c>
      <c r="K73" s="74">
        <v>1</v>
      </c>
      <c r="L73" s="74">
        <v>1</v>
      </c>
      <c r="M73" s="73"/>
      <c r="N73" s="73"/>
      <c r="O73" s="73"/>
      <c r="P73" s="73"/>
      <c r="U73" s="81">
        <f>ENERGY_CONSUME_SPLIT!E48</f>
        <v>0</v>
      </c>
      <c r="V73" s="81">
        <f>ENERGY_CONSUME_SPLIT!F48</f>
        <v>0</v>
      </c>
      <c r="W73" s="81">
        <f>ENERGY_CONSUME_SPLIT!G48</f>
        <v>0</v>
      </c>
      <c r="X73" s="81">
        <f>ENERGY_CONSUME_SPLIT!H48</f>
        <v>0</v>
      </c>
      <c r="Y73" s="81">
        <f>ENERGY_CONSUME_SPLIT!I48</f>
        <v>0</v>
      </c>
      <c r="Z73" s="81">
        <f>ENERGY_CONSUME_SPLIT!J48</f>
        <v>0</v>
      </c>
      <c r="AA73" s="81">
        <f>ENERGY_CONSUME_SPLIT!K48</f>
        <v>0</v>
      </c>
    </row>
    <row r="74" ht="14.5" spans="1:27">
      <c r="A74" s="32" t="s">
        <v>77</v>
      </c>
      <c r="B74" s="24"/>
      <c r="C74" s="24" t="s">
        <v>122</v>
      </c>
      <c r="D74" s="24" t="s">
        <v>138</v>
      </c>
      <c r="E74" s="24" t="s">
        <v>135</v>
      </c>
      <c r="F74" s="74">
        <v>1</v>
      </c>
      <c r="G74" s="74">
        <v>1</v>
      </c>
      <c r="H74" s="74">
        <v>1</v>
      </c>
      <c r="I74" s="74">
        <v>1</v>
      </c>
      <c r="J74" s="74">
        <v>1</v>
      </c>
      <c r="K74" s="74">
        <v>1</v>
      </c>
      <c r="L74" s="74">
        <v>1</v>
      </c>
      <c r="M74" s="73"/>
      <c r="N74" s="73"/>
      <c r="O74" s="73"/>
      <c r="P74" s="73"/>
      <c r="U74" s="81">
        <f>ENERGY_CONSUME_SPLIT!E49</f>
        <v>0.1</v>
      </c>
      <c r="V74" s="81">
        <f>ENERGY_CONSUME_SPLIT!F49</f>
        <v>0</v>
      </c>
      <c r="W74" s="81">
        <f>ENERGY_CONSUME_SPLIT!G49</f>
        <v>0.0999999999999996</v>
      </c>
      <c r="X74" s="81">
        <f>ENERGY_CONSUME_SPLIT!H49</f>
        <v>0</v>
      </c>
      <c r="Y74" s="81">
        <f>ENERGY_CONSUME_SPLIT!I49</f>
        <v>0</v>
      </c>
      <c r="Z74" s="81">
        <f>ENERGY_CONSUME_SPLIT!J49</f>
        <v>0</v>
      </c>
      <c r="AA74" s="81">
        <f>ENERGY_CONSUME_SPLIT!K49</f>
        <v>0.1</v>
      </c>
    </row>
    <row r="75" ht="14.5" spans="1:27">
      <c r="A75" s="33" t="s">
        <v>37</v>
      </c>
      <c r="B75" s="24"/>
      <c r="C75" s="24" t="s">
        <v>124</v>
      </c>
      <c r="D75" s="24" t="s">
        <v>220</v>
      </c>
      <c r="E75" s="24" t="s">
        <v>139</v>
      </c>
      <c r="F75" s="74">
        <v>1</v>
      </c>
      <c r="G75" s="74">
        <v>1</v>
      </c>
      <c r="H75" s="74">
        <v>1</v>
      </c>
      <c r="I75" s="74">
        <v>1</v>
      </c>
      <c r="J75" s="74">
        <v>1</v>
      </c>
      <c r="K75" s="74">
        <v>1</v>
      </c>
      <c r="L75" s="74">
        <v>1</v>
      </c>
      <c r="M75" s="73"/>
      <c r="N75" s="73" t="s">
        <v>400</v>
      </c>
      <c r="O75" s="73"/>
      <c r="P75" s="73"/>
      <c r="U75" s="81">
        <f>ENERGY_CONSUME_SPLIT!Q44</f>
        <v>1.2</v>
      </c>
      <c r="V75" s="81">
        <f>ENERGY_CONSUME_SPLIT!R44</f>
        <v>4.9</v>
      </c>
      <c r="W75" s="81">
        <f>ENERGY_CONSUME_SPLIT!S44</f>
        <v>5.8</v>
      </c>
      <c r="X75" s="81">
        <f>ENERGY_CONSUME_SPLIT!T44</f>
        <v>0.5</v>
      </c>
      <c r="Y75" s="81">
        <f>ENERGY_CONSUME_SPLIT!U44</f>
        <v>0.7</v>
      </c>
      <c r="Z75" s="81">
        <f>ENERGY_CONSUME_SPLIT!V44</f>
        <v>3.8</v>
      </c>
      <c r="AA75" s="81">
        <f>ENERGY_CONSUME_SPLIT!W44</f>
        <v>2.4</v>
      </c>
    </row>
    <row r="76" ht="14.5" spans="1:27">
      <c r="A76" s="33" t="s">
        <v>115</v>
      </c>
      <c r="B76" s="24"/>
      <c r="C76" s="24" t="s">
        <v>126</v>
      </c>
      <c r="D76" s="24" t="s">
        <v>224</v>
      </c>
      <c r="E76" s="24" t="s">
        <v>139</v>
      </c>
      <c r="F76" s="74">
        <v>1</v>
      </c>
      <c r="G76" s="74">
        <v>1</v>
      </c>
      <c r="H76" s="74">
        <v>1</v>
      </c>
      <c r="I76" s="74">
        <v>1</v>
      </c>
      <c r="J76" s="74">
        <v>1</v>
      </c>
      <c r="K76" s="74">
        <v>1</v>
      </c>
      <c r="L76" s="74">
        <v>1</v>
      </c>
      <c r="M76" s="73"/>
      <c r="N76" s="73"/>
      <c r="O76" s="73"/>
      <c r="P76" s="73"/>
      <c r="U76" s="81">
        <f>ENERGY_CONSUME_SPLIT!Q45</f>
        <v>0</v>
      </c>
      <c r="V76" s="81">
        <f>ENERGY_CONSUME_SPLIT!R45</f>
        <v>0.1</v>
      </c>
      <c r="W76" s="81">
        <f>ENERGY_CONSUME_SPLIT!S45</f>
        <v>0.3</v>
      </c>
      <c r="X76" s="81">
        <f>ENERGY_CONSUME_SPLIT!T45</f>
        <v>0</v>
      </c>
      <c r="Y76" s="81">
        <f>ENERGY_CONSUME_SPLIT!U45</f>
        <v>0.1</v>
      </c>
      <c r="Z76" s="81">
        <f>ENERGY_CONSUME_SPLIT!V45</f>
        <v>0.2</v>
      </c>
      <c r="AA76" s="81">
        <f>ENERGY_CONSUME_SPLIT!W45</f>
        <v>0.1</v>
      </c>
    </row>
    <row r="77" ht="14.5" spans="1:27">
      <c r="A77" s="30" t="s">
        <v>63</v>
      </c>
      <c r="B77" s="24"/>
      <c r="C77" s="24" t="s">
        <v>128</v>
      </c>
      <c r="D77" s="24" t="s">
        <v>226</v>
      </c>
      <c r="E77" s="24" t="s">
        <v>139</v>
      </c>
      <c r="F77" s="74">
        <v>1</v>
      </c>
      <c r="G77" s="74">
        <v>1</v>
      </c>
      <c r="H77" s="74">
        <v>1</v>
      </c>
      <c r="I77" s="74">
        <v>1</v>
      </c>
      <c r="J77" s="74">
        <v>1</v>
      </c>
      <c r="K77" s="74">
        <v>1</v>
      </c>
      <c r="L77" s="74">
        <v>1</v>
      </c>
      <c r="M77" s="73"/>
      <c r="N77" s="73"/>
      <c r="O77" s="73"/>
      <c r="P77" s="73"/>
      <c r="U77" s="81">
        <f>ENERGY_CONSUME_SPLIT!Q46</f>
        <v>0</v>
      </c>
      <c r="V77" s="81">
        <f>ENERGY_CONSUME_SPLIT!R46</f>
        <v>0</v>
      </c>
      <c r="W77" s="81">
        <f>ENERGY_CONSUME_SPLIT!S46</f>
        <v>0</v>
      </c>
      <c r="X77" s="81">
        <f>ENERGY_CONSUME_SPLIT!T46</f>
        <v>0</v>
      </c>
      <c r="Y77" s="81">
        <f>ENERGY_CONSUME_SPLIT!U46</f>
        <v>0</v>
      </c>
      <c r="Z77" s="81">
        <f>ENERGY_CONSUME_SPLIT!V46</f>
        <v>0</v>
      </c>
      <c r="AA77" s="81">
        <f>ENERGY_CONSUME_SPLIT!W46</f>
        <v>0</v>
      </c>
    </row>
    <row r="78" ht="14.5" spans="1:27">
      <c r="A78" s="29" t="s">
        <v>67</v>
      </c>
      <c r="B78" s="24"/>
      <c r="C78" s="24" t="s">
        <v>130</v>
      </c>
      <c r="D78" s="24" t="s">
        <v>228</v>
      </c>
      <c r="E78" s="24" t="s">
        <v>139</v>
      </c>
      <c r="F78" s="74">
        <v>1</v>
      </c>
      <c r="G78" s="74">
        <v>1</v>
      </c>
      <c r="H78" s="74">
        <v>1</v>
      </c>
      <c r="I78" s="74">
        <v>1</v>
      </c>
      <c r="J78" s="74">
        <v>1</v>
      </c>
      <c r="K78" s="74">
        <v>1</v>
      </c>
      <c r="L78" s="74">
        <v>1</v>
      </c>
      <c r="M78" s="73"/>
      <c r="N78" s="73"/>
      <c r="O78" s="73"/>
      <c r="P78" s="73"/>
      <c r="U78" s="81">
        <f>ENERGY_CONSUME_SPLIT!Q47</f>
        <v>0</v>
      </c>
      <c r="V78" s="81">
        <f>ENERGY_CONSUME_SPLIT!R47</f>
        <v>0</v>
      </c>
      <c r="W78" s="81">
        <f>ENERGY_CONSUME_SPLIT!S47</f>
        <v>0</v>
      </c>
      <c r="X78" s="81">
        <f>ENERGY_CONSUME_SPLIT!T47</f>
        <v>0</v>
      </c>
      <c r="Y78" s="81">
        <f>ENERGY_CONSUME_SPLIT!U47</f>
        <v>0</v>
      </c>
      <c r="Z78" s="81">
        <f>ENERGY_CONSUME_SPLIT!V47</f>
        <v>0</v>
      </c>
      <c r="AA78" s="81">
        <f>ENERGY_CONSUME_SPLIT!W47</f>
        <v>0</v>
      </c>
    </row>
    <row r="79" ht="14.5" spans="1:27">
      <c r="A79" s="29" t="s">
        <v>72</v>
      </c>
      <c r="B79" s="24"/>
      <c r="C79" s="24" t="s">
        <v>132</v>
      </c>
      <c r="D79" s="24" t="s">
        <v>230</v>
      </c>
      <c r="E79" s="24" t="s">
        <v>139</v>
      </c>
      <c r="F79" s="74">
        <v>1</v>
      </c>
      <c r="G79" s="74">
        <v>1</v>
      </c>
      <c r="H79" s="74">
        <v>1</v>
      </c>
      <c r="I79" s="74">
        <v>1</v>
      </c>
      <c r="J79" s="74">
        <v>1</v>
      </c>
      <c r="K79" s="74">
        <v>1</v>
      </c>
      <c r="L79" s="74">
        <v>1</v>
      </c>
      <c r="M79" s="73"/>
      <c r="N79" s="73"/>
      <c r="O79" s="73"/>
      <c r="P79" s="73"/>
      <c r="U79" s="81">
        <f>ENERGY_CONSUME_SPLIT!Q48</f>
        <v>0</v>
      </c>
      <c r="V79" s="81">
        <f>ENERGY_CONSUME_SPLIT!R48</f>
        <v>0</v>
      </c>
      <c r="W79" s="81">
        <f>ENERGY_CONSUME_SPLIT!S48</f>
        <v>0</v>
      </c>
      <c r="X79" s="81">
        <f>ENERGY_CONSUME_SPLIT!T48</f>
        <v>0</v>
      </c>
      <c r="Y79" s="81">
        <f>ENERGY_CONSUME_SPLIT!U48</f>
        <v>0</v>
      </c>
      <c r="Z79" s="81">
        <f>ENERGY_CONSUME_SPLIT!V48</f>
        <v>0</v>
      </c>
      <c r="AA79" s="81">
        <f>ENERGY_CONSUME_SPLIT!W48</f>
        <v>0</v>
      </c>
    </row>
    <row r="80" ht="14.5" spans="1:27">
      <c r="A80" s="32" t="s">
        <v>77</v>
      </c>
      <c r="B80" s="24"/>
      <c r="C80" s="24" t="s">
        <v>136</v>
      </c>
      <c r="D80" s="24" t="s">
        <v>138</v>
      </c>
      <c r="E80" s="24" t="s">
        <v>139</v>
      </c>
      <c r="F80" s="74">
        <v>1</v>
      </c>
      <c r="G80" s="74">
        <v>1</v>
      </c>
      <c r="H80" s="74">
        <v>1</v>
      </c>
      <c r="I80" s="74">
        <v>1</v>
      </c>
      <c r="J80" s="74">
        <v>1</v>
      </c>
      <c r="K80" s="74">
        <v>1</v>
      </c>
      <c r="L80" s="74">
        <v>1</v>
      </c>
      <c r="M80" s="73"/>
      <c r="N80" s="73"/>
      <c r="O80" s="73"/>
      <c r="P80" s="73"/>
      <c r="U80" s="81">
        <f>ENERGY_CONSUME_SPLIT!Q49</f>
        <v>0.1</v>
      </c>
      <c r="V80" s="81">
        <f>ENERGY_CONSUME_SPLIT!R49</f>
        <v>0.2</v>
      </c>
      <c r="W80" s="81">
        <f>ENERGY_CONSUME_SPLIT!S49</f>
        <v>0.2</v>
      </c>
      <c r="X80" s="81">
        <f>ENERGY_CONSUME_SPLIT!T49</f>
        <v>0</v>
      </c>
      <c r="Y80" s="81">
        <f>ENERGY_CONSUME_SPLIT!U49</f>
        <v>0</v>
      </c>
      <c r="Z80" s="81">
        <f>ENERGY_CONSUME_SPLIT!V49</f>
        <v>0.1</v>
      </c>
      <c r="AA80" s="81">
        <f>ENERGY_CONSUME_SPLIT!W49</f>
        <v>0.1</v>
      </c>
    </row>
    <row r="81" ht="14.5" spans="1:27">
      <c r="A81" s="33" t="s">
        <v>37</v>
      </c>
      <c r="B81" s="24"/>
      <c r="C81" s="24" t="s">
        <v>140</v>
      </c>
      <c r="D81" s="24" t="s">
        <v>220</v>
      </c>
      <c r="E81" s="24" t="s">
        <v>143</v>
      </c>
      <c r="F81" s="74">
        <v>1</v>
      </c>
      <c r="G81" s="74">
        <v>1</v>
      </c>
      <c r="H81" s="74">
        <v>1</v>
      </c>
      <c r="I81" s="74">
        <v>1</v>
      </c>
      <c r="J81" s="74">
        <v>1</v>
      </c>
      <c r="K81" s="74">
        <v>1</v>
      </c>
      <c r="L81" s="74">
        <v>1</v>
      </c>
      <c r="M81" s="73"/>
      <c r="N81" s="27" t="s">
        <v>401</v>
      </c>
      <c r="O81" s="73"/>
      <c r="P81" s="73"/>
      <c r="U81" s="81">
        <f>ENERGY_CONSUME_SPLIT!AC44</f>
        <v>0.2</v>
      </c>
      <c r="V81" s="81">
        <f>ENERGY_CONSUME_SPLIT!AD44</f>
        <v>1.2</v>
      </c>
      <c r="W81" s="81">
        <f>ENERGY_CONSUME_SPLIT!AE44</f>
        <v>1.3</v>
      </c>
      <c r="X81" s="81">
        <f>ENERGY_CONSUME_SPLIT!AF44</f>
        <v>0</v>
      </c>
      <c r="Y81" s="81">
        <f>ENERGY_CONSUME_SPLIT!AG44</f>
        <v>0</v>
      </c>
      <c r="Z81" s="81">
        <f>ENERGY_CONSUME_SPLIT!AH44</f>
        <v>0</v>
      </c>
      <c r="AA81" s="81">
        <f>ENERGY_CONSUME_SPLIT!AI44</f>
        <v>0.1</v>
      </c>
    </row>
    <row r="82" ht="14.5" spans="1:27">
      <c r="A82" s="33" t="s">
        <v>115</v>
      </c>
      <c r="B82" s="24"/>
      <c r="C82" s="24" t="s">
        <v>144</v>
      </c>
      <c r="D82" s="24" t="s">
        <v>224</v>
      </c>
      <c r="E82" s="24" t="s">
        <v>143</v>
      </c>
      <c r="F82" s="74">
        <v>1</v>
      </c>
      <c r="G82" s="74">
        <v>1</v>
      </c>
      <c r="H82" s="74">
        <v>1</v>
      </c>
      <c r="I82" s="74">
        <v>1</v>
      </c>
      <c r="J82" s="74">
        <v>1</v>
      </c>
      <c r="K82" s="74">
        <v>1</v>
      </c>
      <c r="L82" s="74">
        <v>1</v>
      </c>
      <c r="M82" s="73"/>
      <c r="N82" s="73"/>
      <c r="O82" s="73"/>
      <c r="P82" s="73"/>
      <c r="U82" s="81">
        <f>ENERGY_CONSUME_SPLIT!AC45</f>
        <v>0</v>
      </c>
      <c r="V82" s="81">
        <f>ENERGY_CONSUME_SPLIT!AD45</f>
        <v>0</v>
      </c>
      <c r="W82" s="81">
        <f>ENERGY_CONSUME_SPLIT!AE45</f>
        <v>0</v>
      </c>
      <c r="X82" s="81">
        <f>ENERGY_CONSUME_SPLIT!AF45</f>
        <v>0</v>
      </c>
      <c r="Y82" s="81">
        <f>ENERGY_CONSUME_SPLIT!AG45</f>
        <v>0</v>
      </c>
      <c r="Z82" s="81">
        <f>ENERGY_CONSUME_SPLIT!AH45</f>
        <v>0</v>
      </c>
      <c r="AA82" s="81">
        <f>ENERGY_CONSUME_SPLIT!AI45</f>
        <v>0</v>
      </c>
    </row>
    <row r="83" ht="14.5" spans="1:27">
      <c r="A83" s="30" t="s">
        <v>63</v>
      </c>
      <c r="B83" s="24"/>
      <c r="C83" s="24" t="s">
        <v>146</v>
      </c>
      <c r="D83" s="24" t="s">
        <v>226</v>
      </c>
      <c r="E83" s="24" t="s">
        <v>143</v>
      </c>
      <c r="F83" s="74">
        <v>1</v>
      </c>
      <c r="G83" s="74">
        <v>1</v>
      </c>
      <c r="H83" s="74">
        <v>1</v>
      </c>
      <c r="I83" s="74">
        <v>1</v>
      </c>
      <c r="J83" s="74">
        <v>1</v>
      </c>
      <c r="K83" s="74">
        <v>1</v>
      </c>
      <c r="L83" s="74">
        <v>1</v>
      </c>
      <c r="M83" s="73"/>
      <c r="N83" s="73"/>
      <c r="O83" s="73"/>
      <c r="P83" s="73"/>
      <c r="U83" s="81">
        <f>ENERGY_CONSUME_SPLIT!AC46</f>
        <v>0</v>
      </c>
      <c r="V83" s="81">
        <f>ENERGY_CONSUME_SPLIT!AD46</f>
        <v>0</v>
      </c>
      <c r="W83" s="81">
        <f>ENERGY_CONSUME_SPLIT!AE46</f>
        <v>0</v>
      </c>
      <c r="X83" s="81">
        <f>ENERGY_CONSUME_SPLIT!AF46</f>
        <v>0</v>
      </c>
      <c r="Y83" s="81">
        <f>ENERGY_CONSUME_SPLIT!AG46</f>
        <v>0</v>
      </c>
      <c r="Z83" s="81">
        <f>ENERGY_CONSUME_SPLIT!AH46</f>
        <v>0</v>
      </c>
      <c r="AA83" s="81">
        <f>ENERGY_CONSUME_SPLIT!AI46</f>
        <v>0</v>
      </c>
    </row>
    <row r="84" ht="14.5" spans="1:27">
      <c r="A84" s="29" t="s">
        <v>67</v>
      </c>
      <c r="B84" s="24"/>
      <c r="C84" s="24" t="s">
        <v>148</v>
      </c>
      <c r="D84" s="24" t="s">
        <v>228</v>
      </c>
      <c r="E84" s="24" t="s">
        <v>143</v>
      </c>
      <c r="F84" s="74">
        <v>1</v>
      </c>
      <c r="G84" s="74">
        <v>1</v>
      </c>
      <c r="H84" s="74">
        <v>1</v>
      </c>
      <c r="I84" s="74">
        <v>1</v>
      </c>
      <c r="J84" s="74">
        <v>1</v>
      </c>
      <c r="K84" s="74">
        <v>1</v>
      </c>
      <c r="L84" s="74">
        <v>1</v>
      </c>
      <c r="M84" s="73"/>
      <c r="N84" s="73"/>
      <c r="O84" s="73"/>
      <c r="P84" s="73"/>
      <c r="U84" s="81">
        <f>ENERGY_CONSUME_SPLIT!AC47</f>
        <v>0</v>
      </c>
      <c r="V84" s="81">
        <f>ENERGY_CONSUME_SPLIT!AD47</f>
        <v>0</v>
      </c>
      <c r="W84" s="81">
        <f>ENERGY_CONSUME_SPLIT!AE47</f>
        <v>0</v>
      </c>
      <c r="X84" s="81">
        <f>ENERGY_CONSUME_SPLIT!AF47</f>
        <v>0</v>
      </c>
      <c r="Y84" s="81">
        <f>ENERGY_CONSUME_SPLIT!AG47</f>
        <v>0</v>
      </c>
      <c r="Z84" s="81">
        <f>ENERGY_CONSUME_SPLIT!AH47</f>
        <v>0</v>
      </c>
      <c r="AA84" s="81">
        <f>ENERGY_CONSUME_SPLIT!AI47</f>
        <v>0</v>
      </c>
    </row>
    <row r="85" ht="14.5" spans="1:27">
      <c r="A85" s="29" t="s">
        <v>72</v>
      </c>
      <c r="B85" s="24"/>
      <c r="C85" s="24" t="s">
        <v>150</v>
      </c>
      <c r="D85" s="24" t="s">
        <v>230</v>
      </c>
      <c r="E85" s="24" t="s">
        <v>143</v>
      </c>
      <c r="F85" s="74">
        <v>1</v>
      </c>
      <c r="G85" s="74">
        <v>1</v>
      </c>
      <c r="H85" s="74">
        <v>1</v>
      </c>
      <c r="I85" s="74">
        <v>1</v>
      </c>
      <c r="J85" s="74">
        <v>1</v>
      </c>
      <c r="K85" s="74">
        <v>1</v>
      </c>
      <c r="L85" s="74">
        <v>1</v>
      </c>
      <c r="M85" s="73"/>
      <c r="N85" s="73"/>
      <c r="O85" s="73"/>
      <c r="P85" s="73"/>
      <c r="U85" s="81">
        <f>ENERGY_CONSUME_SPLIT!AC48</f>
        <v>0</v>
      </c>
      <c r="V85" s="81">
        <f>ENERGY_CONSUME_SPLIT!AD48</f>
        <v>0</v>
      </c>
      <c r="W85" s="81">
        <f>ENERGY_CONSUME_SPLIT!AE48</f>
        <v>0</v>
      </c>
      <c r="X85" s="81">
        <f>ENERGY_CONSUME_SPLIT!AF48</f>
        <v>0</v>
      </c>
      <c r="Y85" s="81">
        <f>ENERGY_CONSUME_SPLIT!AG48</f>
        <v>0</v>
      </c>
      <c r="Z85" s="81">
        <f>ENERGY_CONSUME_SPLIT!AH48</f>
        <v>0</v>
      </c>
      <c r="AA85" s="81">
        <f>ENERGY_CONSUME_SPLIT!AI48</f>
        <v>0</v>
      </c>
    </row>
    <row r="86" ht="14.5" spans="1:27">
      <c r="A86" s="32" t="s">
        <v>77</v>
      </c>
      <c r="B86" s="24"/>
      <c r="C86" s="24" t="s">
        <v>152</v>
      </c>
      <c r="D86" s="24" t="s">
        <v>138</v>
      </c>
      <c r="E86" s="24" t="s">
        <v>143</v>
      </c>
      <c r="F86" s="74">
        <v>1</v>
      </c>
      <c r="G86" s="74">
        <v>1</v>
      </c>
      <c r="H86" s="74">
        <v>1</v>
      </c>
      <c r="I86" s="74">
        <v>1</v>
      </c>
      <c r="J86" s="74">
        <v>1</v>
      </c>
      <c r="K86" s="74">
        <v>1</v>
      </c>
      <c r="L86" s="74">
        <v>1</v>
      </c>
      <c r="M86" s="73"/>
      <c r="N86" s="73"/>
      <c r="O86" s="73"/>
      <c r="P86" s="73"/>
      <c r="U86" s="81">
        <f>ENERGY_CONSUME_SPLIT!AC49</f>
        <v>0</v>
      </c>
      <c r="V86" s="81">
        <f>ENERGY_CONSUME_SPLIT!AD49</f>
        <v>0</v>
      </c>
      <c r="W86" s="81">
        <f>ENERGY_CONSUME_SPLIT!AE49</f>
        <v>0</v>
      </c>
      <c r="X86" s="81">
        <f>ENERGY_CONSUME_SPLIT!AF49</f>
        <v>0</v>
      </c>
      <c r="Y86" s="81">
        <f>ENERGY_CONSUME_SPLIT!AG49</f>
        <v>0</v>
      </c>
      <c r="Z86" s="81">
        <f>ENERGY_CONSUME_SPLIT!AH49</f>
        <v>0</v>
      </c>
      <c r="AA86" s="81">
        <f>ENERGY_CONSUME_SPLIT!AI49</f>
        <v>0</v>
      </c>
    </row>
    <row r="87" ht="14.5" spans="1:27">
      <c r="A87" s="33" t="s">
        <v>37</v>
      </c>
      <c r="B87" s="24"/>
      <c r="C87" s="24" t="s">
        <v>154</v>
      </c>
      <c r="D87" s="24" t="s">
        <v>220</v>
      </c>
      <c r="E87" s="24" t="s">
        <v>145</v>
      </c>
      <c r="F87" s="74">
        <v>1</v>
      </c>
      <c r="G87" s="74">
        <v>1</v>
      </c>
      <c r="H87" s="74">
        <v>1</v>
      </c>
      <c r="I87" s="74">
        <v>1</v>
      </c>
      <c r="J87" s="74">
        <v>1</v>
      </c>
      <c r="K87" s="74">
        <v>1</v>
      </c>
      <c r="L87" s="74">
        <v>1</v>
      </c>
      <c r="M87" s="73"/>
      <c r="N87" s="27" t="s">
        <v>402</v>
      </c>
      <c r="O87" s="73"/>
      <c r="P87" s="73"/>
      <c r="U87" s="81">
        <f>ENERGY_CONSUME_SPLIT!AO44</f>
        <v>0.2</v>
      </c>
      <c r="V87" s="81">
        <f>ENERGY_CONSUME_SPLIT!AP44</f>
        <v>1.1</v>
      </c>
      <c r="W87" s="81">
        <f>ENERGY_CONSUME_SPLIT!AQ44</f>
        <v>0.8</v>
      </c>
      <c r="X87" s="81">
        <f>ENERGY_CONSUME_SPLIT!AR44</f>
        <v>0.1</v>
      </c>
      <c r="Y87" s="81">
        <f>ENERGY_CONSUME_SPLIT!AS44</f>
        <v>0.1</v>
      </c>
      <c r="Z87" s="81">
        <f>ENERGY_CONSUME_SPLIT!AT44</f>
        <v>0.7</v>
      </c>
      <c r="AA87" s="81">
        <f>ENERGY_CONSUME_SPLIT!AU44</f>
        <v>0.2</v>
      </c>
    </row>
    <row r="88" ht="14.5" spans="1:27">
      <c r="A88" s="33" t="s">
        <v>115</v>
      </c>
      <c r="B88" s="24"/>
      <c r="C88" s="24" t="s">
        <v>156</v>
      </c>
      <c r="D88" s="24" t="s">
        <v>224</v>
      </c>
      <c r="E88" s="24" t="s">
        <v>145</v>
      </c>
      <c r="F88" s="74">
        <v>1</v>
      </c>
      <c r="G88" s="74">
        <v>1</v>
      </c>
      <c r="H88" s="74">
        <v>1</v>
      </c>
      <c r="I88" s="74">
        <v>1</v>
      </c>
      <c r="J88" s="74">
        <v>1</v>
      </c>
      <c r="K88" s="74">
        <v>1</v>
      </c>
      <c r="L88" s="74">
        <v>1</v>
      </c>
      <c r="M88" s="73"/>
      <c r="N88" s="73"/>
      <c r="O88" s="73"/>
      <c r="P88" s="73"/>
      <c r="U88" s="81">
        <f>ENERGY_CONSUME_SPLIT!AO45</f>
        <v>0</v>
      </c>
      <c r="V88" s="81">
        <f>ENERGY_CONSUME_SPLIT!AP45</f>
        <v>0</v>
      </c>
      <c r="W88" s="81">
        <f>ENERGY_CONSUME_SPLIT!AQ45</f>
        <v>0</v>
      </c>
      <c r="X88" s="81">
        <f>ENERGY_CONSUME_SPLIT!AR45</f>
        <v>0</v>
      </c>
      <c r="Y88" s="81">
        <f>ENERGY_CONSUME_SPLIT!AS45</f>
        <v>0</v>
      </c>
      <c r="Z88" s="81">
        <f>ENERGY_CONSUME_SPLIT!AT45</f>
        <v>0</v>
      </c>
      <c r="AA88" s="81">
        <f>ENERGY_CONSUME_SPLIT!AU45</f>
        <v>0</v>
      </c>
    </row>
    <row r="89" ht="14.5" spans="1:27">
      <c r="A89" s="30" t="s">
        <v>63</v>
      </c>
      <c r="B89" s="24"/>
      <c r="C89" s="24" t="s">
        <v>158</v>
      </c>
      <c r="D89" s="24" t="s">
        <v>226</v>
      </c>
      <c r="E89" s="24" t="s">
        <v>145</v>
      </c>
      <c r="F89" s="74">
        <v>1</v>
      </c>
      <c r="G89" s="74">
        <v>1</v>
      </c>
      <c r="H89" s="74">
        <v>1</v>
      </c>
      <c r="I89" s="74">
        <v>1</v>
      </c>
      <c r="J89" s="74">
        <v>1</v>
      </c>
      <c r="K89" s="74">
        <v>1</v>
      </c>
      <c r="L89" s="74">
        <v>1</v>
      </c>
      <c r="M89" s="73"/>
      <c r="N89" s="73"/>
      <c r="O89" s="73"/>
      <c r="P89" s="73"/>
      <c r="U89" s="81">
        <f>ENERGY_CONSUME_SPLIT!AO46</f>
        <v>0</v>
      </c>
      <c r="V89" s="81">
        <f>ENERGY_CONSUME_SPLIT!AP46</f>
        <v>0</v>
      </c>
      <c r="W89" s="81">
        <f>ENERGY_CONSUME_SPLIT!AQ46</f>
        <v>0</v>
      </c>
      <c r="X89" s="81">
        <f>ENERGY_CONSUME_SPLIT!AR46</f>
        <v>0</v>
      </c>
      <c r="Y89" s="81">
        <f>ENERGY_CONSUME_SPLIT!AS46</f>
        <v>0</v>
      </c>
      <c r="Z89" s="81">
        <f>ENERGY_CONSUME_SPLIT!AT46</f>
        <v>0</v>
      </c>
      <c r="AA89" s="81">
        <f>ENERGY_CONSUME_SPLIT!AU46</f>
        <v>0</v>
      </c>
    </row>
    <row r="90" ht="14.5" spans="1:27">
      <c r="A90" s="29" t="s">
        <v>67</v>
      </c>
      <c r="B90" s="24"/>
      <c r="C90" s="24" t="s">
        <v>160</v>
      </c>
      <c r="D90" s="24" t="s">
        <v>228</v>
      </c>
      <c r="E90" s="24" t="s">
        <v>145</v>
      </c>
      <c r="F90" s="74">
        <v>1</v>
      </c>
      <c r="G90" s="74">
        <v>1</v>
      </c>
      <c r="H90" s="74">
        <v>1</v>
      </c>
      <c r="I90" s="74">
        <v>1</v>
      </c>
      <c r="J90" s="74">
        <v>1</v>
      </c>
      <c r="K90" s="74">
        <v>1</v>
      </c>
      <c r="L90" s="74">
        <v>1</v>
      </c>
      <c r="M90" s="73"/>
      <c r="N90" s="73"/>
      <c r="O90" s="73"/>
      <c r="P90" s="73"/>
      <c r="U90" s="81">
        <f>ENERGY_CONSUME_SPLIT!AO47</f>
        <v>0</v>
      </c>
      <c r="V90" s="81">
        <f>ENERGY_CONSUME_SPLIT!AP47</f>
        <v>0</v>
      </c>
      <c r="W90" s="81">
        <f>ENERGY_CONSUME_SPLIT!AQ47</f>
        <v>0</v>
      </c>
      <c r="X90" s="81">
        <f>ENERGY_CONSUME_SPLIT!AR47</f>
        <v>0</v>
      </c>
      <c r="Y90" s="81">
        <f>ENERGY_CONSUME_SPLIT!AS47</f>
        <v>0</v>
      </c>
      <c r="Z90" s="81">
        <f>ENERGY_CONSUME_SPLIT!AT47</f>
        <v>0</v>
      </c>
      <c r="AA90" s="81">
        <f>ENERGY_CONSUME_SPLIT!AU47</f>
        <v>0</v>
      </c>
    </row>
    <row r="91" ht="14.5" spans="1:27">
      <c r="A91" s="29" t="s">
        <v>72</v>
      </c>
      <c r="B91" s="24"/>
      <c r="C91" s="24" t="s">
        <v>162</v>
      </c>
      <c r="D91" s="24" t="s">
        <v>230</v>
      </c>
      <c r="E91" s="24" t="s">
        <v>145</v>
      </c>
      <c r="F91" s="74">
        <v>1</v>
      </c>
      <c r="G91" s="74">
        <v>1</v>
      </c>
      <c r="H91" s="74">
        <v>1</v>
      </c>
      <c r="I91" s="74">
        <v>1</v>
      </c>
      <c r="J91" s="74">
        <v>1</v>
      </c>
      <c r="K91" s="74">
        <v>1</v>
      </c>
      <c r="L91" s="74">
        <v>1</v>
      </c>
      <c r="M91" s="73"/>
      <c r="N91" s="73"/>
      <c r="O91" s="73"/>
      <c r="P91" s="73"/>
      <c r="U91" s="81">
        <f>ENERGY_CONSUME_SPLIT!AO48</f>
        <v>0</v>
      </c>
      <c r="V91" s="81">
        <f>ENERGY_CONSUME_SPLIT!AP48</f>
        <v>0</v>
      </c>
      <c r="W91" s="81">
        <f>ENERGY_CONSUME_SPLIT!AQ48</f>
        <v>0</v>
      </c>
      <c r="X91" s="81">
        <f>ENERGY_CONSUME_SPLIT!AR48</f>
        <v>0</v>
      </c>
      <c r="Y91" s="81">
        <f>ENERGY_CONSUME_SPLIT!AS48</f>
        <v>0</v>
      </c>
      <c r="Z91" s="81">
        <f>ENERGY_CONSUME_SPLIT!AT48</f>
        <v>0</v>
      </c>
      <c r="AA91" s="81">
        <f>ENERGY_CONSUME_SPLIT!AU48</f>
        <v>0</v>
      </c>
    </row>
    <row r="92" ht="14.5" spans="1:27">
      <c r="A92" s="32" t="s">
        <v>77</v>
      </c>
      <c r="B92" s="24"/>
      <c r="C92" s="24" t="s">
        <v>164</v>
      </c>
      <c r="D92" s="24" t="s">
        <v>138</v>
      </c>
      <c r="E92" s="24" t="s">
        <v>145</v>
      </c>
      <c r="F92" s="74">
        <v>1</v>
      </c>
      <c r="G92" s="74">
        <v>1</v>
      </c>
      <c r="H92" s="74">
        <v>1</v>
      </c>
      <c r="I92" s="74">
        <v>1</v>
      </c>
      <c r="J92" s="74">
        <v>1</v>
      </c>
      <c r="K92" s="74">
        <v>1</v>
      </c>
      <c r="L92" s="74">
        <v>1</v>
      </c>
      <c r="M92" s="73"/>
      <c r="N92" s="73"/>
      <c r="O92" s="73"/>
      <c r="P92" s="73"/>
      <c r="U92" s="81">
        <f>ENERGY_CONSUME_SPLIT!AO49</f>
        <v>0</v>
      </c>
      <c r="V92" s="81">
        <f>ENERGY_CONSUME_SPLIT!AP49</f>
        <v>0</v>
      </c>
      <c r="W92" s="81">
        <f>ENERGY_CONSUME_SPLIT!AQ49</f>
        <v>0</v>
      </c>
      <c r="X92" s="81">
        <f>ENERGY_CONSUME_SPLIT!AR49</f>
        <v>0</v>
      </c>
      <c r="Y92" s="81">
        <f>ENERGY_CONSUME_SPLIT!AS49</f>
        <v>0</v>
      </c>
      <c r="Z92" s="81">
        <f>ENERGY_CONSUME_SPLIT!AT49</f>
        <v>0</v>
      </c>
      <c r="AA92" s="81">
        <f>ENERGY_CONSUME_SPLIT!AU49</f>
        <v>0</v>
      </c>
    </row>
    <row r="93" ht="14.5" spans="1:27">
      <c r="A93" s="33" t="s">
        <v>37</v>
      </c>
      <c r="B93" s="24"/>
      <c r="C93" s="24" t="s">
        <v>166</v>
      </c>
      <c r="D93" s="24" t="s">
        <v>220</v>
      </c>
      <c r="E93" s="24" t="s">
        <v>147</v>
      </c>
      <c r="F93" s="74">
        <v>1</v>
      </c>
      <c r="G93" s="74">
        <v>1</v>
      </c>
      <c r="H93" s="74">
        <v>1</v>
      </c>
      <c r="I93" s="74">
        <v>1</v>
      </c>
      <c r="J93" s="74">
        <v>1</v>
      </c>
      <c r="K93" s="74">
        <v>1</v>
      </c>
      <c r="L93" s="74">
        <v>1</v>
      </c>
      <c r="M93" s="73"/>
      <c r="N93" s="27" t="s">
        <v>403</v>
      </c>
      <c r="O93" s="73"/>
      <c r="P93" s="73"/>
      <c r="U93" s="81">
        <f>ENERGY_CONSUME_SPLIT!BA44</f>
        <v>2.5</v>
      </c>
      <c r="V93" s="81">
        <f>ENERGY_CONSUME_SPLIT!BB44</f>
        <v>13.6</v>
      </c>
      <c r="W93" s="81">
        <f>ENERGY_CONSUME_SPLIT!BC44</f>
        <v>22.9</v>
      </c>
      <c r="X93" s="81">
        <f>ENERGY_CONSUME_SPLIT!BD44</f>
        <v>1.6</v>
      </c>
      <c r="Y93" s="81">
        <f>ENERGY_CONSUME_SPLIT!BE44</f>
        <v>1.6</v>
      </c>
      <c r="Z93" s="81">
        <f>ENERGY_CONSUME_SPLIT!BF44</f>
        <v>8</v>
      </c>
      <c r="AA93" s="81">
        <f>ENERGY_CONSUME_SPLIT!BG44</f>
        <v>5.8</v>
      </c>
    </row>
    <row r="94" ht="14.5" spans="1:27">
      <c r="A94" s="33" t="s">
        <v>115</v>
      </c>
      <c r="B94" s="24"/>
      <c r="C94" s="24" t="s">
        <v>168</v>
      </c>
      <c r="D94" s="24" t="s">
        <v>224</v>
      </c>
      <c r="E94" s="24" t="s">
        <v>147</v>
      </c>
      <c r="F94" s="74">
        <v>1</v>
      </c>
      <c r="G94" s="74">
        <v>1</v>
      </c>
      <c r="H94" s="74">
        <v>1</v>
      </c>
      <c r="I94" s="74">
        <v>1</v>
      </c>
      <c r="J94" s="74">
        <v>1</v>
      </c>
      <c r="K94" s="74">
        <v>1</v>
      </c>
      <c r="L94" s="74">
        <v>1</v>
      </c>
      <c r="M94" s="73"/>
      <c r="N94" s="73"/>
      <c r="O94" s="73"/>
      <c r="P94" s="73"/>
      <c r="U94" s="81">
        <f>ENERGY_CONSUME_SPLIT!BA45</f>
        <v>0</v>
      </c>
      <c r="V94" s="81">
        <f>ENERGY_CONSUME_SPLIT!BB45</f>
        <v>0.5</v>
      </c>
      <c r="W94" s="81">
        <f>ENERGY_CONSUME_SPLIT!BC45</f>
        <v>1</v>
      </c>
      <c r="X94" s="81">
        <f>ENERGY_CONSUME_SPLIT!BD45</f>
        <v>0</v>
      </c>
      <c r="Y94" s="81">
        <f>ENERGY_CONSUME_SPLIT!BE45</f>
        <v>0.1</v>
      </c>
      <c r="Z94" s="81">
        <f>ENERGY_CONSUME_SPLIT!BF45</f>
        <v>0.3</v>
      </c>
      <c r="AA94" s="81">
        <f>ENERGY_CONSUME_SPLIT!BG45</f>
        <v>0.2</v>
      </c>
    </row>
    <row r="95" ht="14.5" spans="1:27">
      <c r="A95" s="30" t="s">
        <v>63</v>
      </c>
      <c r="B95" s="24"/>
      <c r="C95" s="24" t="s">
        <v>170</v>
      </c>
      <c r="D95" s="24" t="s">
        <v>226</v>
      </c>
      <c r="E95" s="24" t="s">
        <v>147</v>
      </c>
      <c r="F95" s="74">
        <v>1</v>
      </c>
      <c r="G95" s="74">
        <v>1</v>
      </c>
      <c r="H95" s="74">
        <v>1</v>
      </c>
      <c r="I95" s="74">
        <v>1</v>
      </c>
      <c r="J95" s="74">
        <v>1</v>
      </c>
      <c r="K95" s="74">
        <v>1</v>
      </c>
      <c r="L95" s="74">
        <v>1</v>
      </c>
      <c r="M95" s="73"/>
      <c r="N95" s="73"/>
      <c r="O95" s="73"/>
      <c r="P95" s="73"/>
      <c r="U95" s="81">
        <f>ENERGY_CONSUME_SPLIT!BA46</f>
        <v>0</v>
      </c>
      <c r="V95" s="81">
        <f>ENERGY_CONSUME_SPLIT!BB46</f>
        <v>0</v>
      </c>
      <c r="W95" s="81">
        <f>ENERGY_CONSUME_SPLIT!BC46</f>
        <v>0</v>
      </c>
      <c r="X95" s="81">
        <f>ENERGY_CONSUME_SPLIT!BD46</f>
        <v>0</v>
      </c>
      <c r="Y95" s="81">
        <f>ENERGY_CONSUME_SPLIT!BE46</f>
        <v>0</v>
      </c>
      <c r="Z95" s="81">
        <f>ENERGY_CONSUME_SPLIT!BF46</f>
        <v>0</v>
      </c>
      <c r="AA95" s="81">
        <f>ENERGY_CONSUME_SPLIT!BG46</f>
        <v>0</v>
      </c>
    </row>
    <row r="96" ht="14.5" spans="1:27">
      <c r="A96" s="29" t="s">
        <v>67</v>
      </c>
      <c r="B96" s="24"/>
      <c r="C96" s="24" t="s">
        <v>172</v>
      </c>
      <c r="D96" s="24" t="s">
        <v>228</v>
      </c>
      <c r="E96" s="24" t="s">
        <v>147</v>
      </c>
      <c r="F96" s="74">
        <v>1</v>
      </c>
      <c r="G96" s="74">
        <v>1</v>
      </c>
      <c r="H96" s="74">
        <v>1</v>
      </c>
      <c r="I96" s="74">
        <v>1</v>
      </c>
      <c r="J96" s="74">
        <v>1</v>
      </c>
      <c r="K96" s="74">
        <v>1</v>
      </c>
      <c r="L96" s="74">
        <v>1</v>
      </c>
      <c r="M96" s="73"/>
      <c r="N96" s="73"/>
      <c r="O96" s="73"/>
      <c r="P96" s="73"/>
      <c r="U96" s="81">
        <f>ENERGY_CONSUME_SPLIT!BA47</f>
        <v>0</v>
      </c>
      <c r="V96" s="81">
        <f>ENERGY_CONSUME_SPLIT!BB47</f>
        <v>0</v>
      </c>
      <c r="W96" s="81">
        <f>ENERGY_CONSUME_SPLIT!BC47</f>
        <v>0</v>
      </c>
      <c r="X96" s="81">
        <f>ENERGY_CONSUME_SPLIT!BD47</f>
        <v>0</v>
      </c>
      <c r="Y96" s="81">
        <f>ENERGY_CONSUME_SPLIT!BE47</f>
        <v>0</v>
      </c>
      <c r="Z96" s="81">
        <f>ENERGY_CONSUME_SPLIT!BF47</f>
        <v>0</v>
      </c>
      <c r="AA96" s="81">
        <f>ENERGY_CONSUME_SPLIT!BG47</f>
        <v>0</v>
      </c>
    </row>
    <row r="97" ht="14.5" spans="1:27">
      <c r="A97" s="29" t="s">
        <v>72</v>
      </c>
      <c r="B97" s="24"/>
      <c r="C97" s="24" t="s">
        <v>174</v>
      </c>
      <c r="D97" s="24" t="s">
        <v>230</v>
      </c>
      <c r="E97" s="24" t="s">
        <v>147</v>
      </c>
      <c r="F97" s="74">
        <v>1</v>
      </c>
      <c r="G97" s="74">
        <v>1</v>
      </c>
      <c r="H97" s="74">
        <v>1</v>
      </c>
      <c r="I97" s="74">
        <v>1</v>
      </c>
      <c r="J97" s="74">
        <v>1</v>
      </c>
      <c r="K97" s="74">
        <v>1</v>
      </c>
      <c r="L97" s="74">
        <v>1</v>
      </c>
      <c r="M97" s="73"/>
      <c r="N97" s="73"/>
      <c r="O97" s="73"/>
      <c r="P97" s="73"/>
      <c r="U97" s="81">
        <f>ENERGY_CONSUME_SPLIT!BA48</f>
        <v>0</v>
      </c>
      <c r="V97" s="81">
        <f>ENERGY_CONSUME_SPLIT!BB48</f>
        <v>0</v>
      </c>
      <c r="W97" s="81">
        <f>ENERGY_CONSUME_SPLIT!BC48</f>
        <v>0</v>
      </c>
      <c r="X97" s="81">
        <f>ENERGY_CONSUME_SPLIT!BD48</f>
        <v>0</v>
      </c>
      <c r="Y97" s="81">
        <f>ENERGY_CONSUME_SPLIT!BE48</f>
        <v>0</v>
      </c>
      <c r="Z97" s="81">
        <f>ENERGY_CONSUME_SPLIT!BF48</f>
        <v>0</v>
      </c>
      <c r="AA97" s="81">
        <f>ENERGY_CONSUME_SPLIT!BG48</f>
        <v>0</v>
      </c>
    </row>
    <row r="98" ht="14.5" spans="1:27">
      <c r="A98" s="32" t="s">
        <v>77</v>
      </c>
      <c r="B98" s="24"/>
      <c r="C98" s="24" t="s">
        <v>176</v>
      </c>
      <c r="D98" s="24" t="s">
        <v>138</v>
      </c>
      <c r="E98" s="24" t="s">
        <v>147</v>
      </c>
      <c r="F98" s="74">
        <v>1</v>
      </c>
      <c r="G98" s="74">
        <v>1</v>
      </c>
      <c r="H98" s="74">
        <v>1</v>
      </c>
      <c r="I98" s="74">
        <v>1</v>
      </c>
      <c r="J98" s="74">
        <v>1</v>
      </c>
      <c r="K98" s="74">
        <v>1</v>
      </c>
      <c r="L98" s="74">
        <v>1</v>
      </c>
      <c r="M98" s="73"/>
      <c r="N98" s="73"/>
      <c r="O98" s="73"/>
      <c r="P98" s="73"/>
      <c r="U98" s="81">
        <f>ENERGY_CONSUME_SPLIT!BA49</f>
        <v>0.1</v>
      </c>
      <c r="V98" s="81">
        <f>ENERGY_CONSUME_SPLIT!BB49</f>
        <v>0.6</v>
      </c>
      <c r="W98" s="81">
        <f>ENERGY_CONSUME_SPLIT!BC49</f>
        <v>0.9</v>
      </c>
      <c r="X98" s="81">
        <f>ENERGY_CONSUME_SPLIT!BD49</f>
        <v>0.1</v>
      </c>
      <c r="Y98" s="81">
        <f>ENERGY_CONSUME_SPLIT!BE49</f>
        <v>0.1</v>
      </c>
      <c r="Z98" s="81">
        <f>ENERGY_CONSUME_SPLIT!BF49</f>
        <v>0.3</v>
      </c>
      <c r="AA98" s="81">
        <f>ENERGY_CONSUME_SPLIT!BG49</f>
        <v>0.2</v>
      </c>
    </row>
    <row r="99" ht="14.5" spans="1:27">
      <c r="A99" s="33" t="s">
        <v>37</v>
      </c>
      <c r="B99" s="24"/>
      <c r="C99" s="24" t="s">
        <v>178</v>
      </c>
      <c r="D99" s="24" t="s">
        <v>220</v>
      </c>
      <c r="E99" s="24" t="s">
        <v>149</v>
      </c>
      <c r="F99" s="74">
        <v>1</v>
      </c>
      <c r="G99" s="74">
        <v>1</v>
      </c>
      <c r="H99" s="74">
        <v>1</v>
      </c>
      <c r="I99" s="74">
        <v>1</v>
      </c>
      <c r="J99" s="74">
        <v>1</v>
      </c>
      <c r="K99" s="74">
        <v>1</v>
      </c>
      <c r="L99" s="74">
        <v>1</v>
      </c>
      <c r="M99" s="73"/>
      <c r="N99" s="27" t="s">
        <v>404</v>
      </c>
      <c r="O99" s="73"/>
      <c r="P99" s="73"/>
      <c r="U99" s="81">
        <f>ENERGY_CONSUME_SPLIT!BM44</f>
        <v>1.2</v>
      </c>
      <c r="V99" s="81">
        <f>ENERGY_CONSUME_SPLIT!BN44</f>
        <v>5</v>
      </c>
      <c r="W99" s="81">
        <f>ENERGY_CONSUME_SPLIT!BO44</f>
        <v>7.4</v>
      </c>
      <c r="X99" s="81">
        <f>ENERGY_CONSUME_SPLIT!BP44</f>
        <v>0.7</v>
      </c>
      <c r="Y99" s="81">
        <f>ENERGY_CONSUME_SPLIT!BQ44</f>
        <v>0.9</v>
      </c>
      <c r="Z99" s="81">
        <f>ENERGY_CONSUME_SPLIT!BR44</f>
        <v>3.5</v>
      </c>
      <c r="AA99" s="81">
        <f>ENERGY_CONSUME_SPLIT!BS44</f>
        <v>2.1</v>
      </c>
    </row>
    <row r="100" ht="14.5" spans="1:27">
      <c r="A100" s="33" t="s">
        <v>115</v>
      </c>
      <c r="B100" s="24"/>
      <c r="C100" s="24" t="s">
        <v>180</v>
      </c>
      <c r="D100" s="24" t="s">
        <v>224</v>
      </c>
      <c r="E100" s="24" t="s">
        <v>149</v>
      </c>
      <c r="F100" s="74">
        <v>1</v>
      </c>
      <c r="G100" s="74">
        <v>1</v>
      </c>
      <c r="H100" s="74">
        <v>1</v>
      </c>
      <c r="I100" s="74">
        <v>1</v>
      </c>
      <c r="J100" s="74">
        <v>1</v>
      </c>
      <c r="K100" s="74">
        <v>1</v>
      </c>
      <c r="L100" s="74">
        <v>1</v>
      </c>
      <c r="M100" s="73"/>
      <c r="N100" s="73"/>
      <c r="O100" s="73"/>
      <c r="P100" s="73"/>
      <c r="U100" s="81">
        <f>ENERGY_CONSUME_SPLIT!BM45</f>
        <v>0</v>
      </c>
      <c r="V100" s="81">
        <f>ENERGY_CONSUME_SPLIT!BN45</f>
        <v>0.3</v>
      </c>
      <c r="W100" s="81">
        <f>ENERGY_CONSUME_SPLIT!BO45</f>
        <v>0.4</v>
      </c>
      <c r="X100" s="81">
        <f>ENERGY_CONSUME_SPLIT!BP45</f>
        <v>0</v>
      </c>
      <c r="Y100" s="81">
        <f>ENERGY_CONSUME_SPLIT!BQ45</f>
        <v>0</v>
      </c>
      <c r="Z100" s="81">
        <f>ENERGY_CONSUME_SPLIT!BR45</f>
        <v>0.1</v>
      </c>
      <c r="AA100" s="81">
        <f>ENERGY_CONSUME_SPLIT!BS45</f>
        <v>0.1</v>
      </c>
    </row>
    <row r="101" ht="14.5" spans="1:27">
      <c r="A101" s="30" t="s">
        <v>63</v>
      </c>
      <c r="B101" s="24"/>
      <c r="C101" s="24" t="s">
        <v>182</v>
      </c>
      <c r="D101" s="24" t="s">
        <v>226</v>
      </c>
      <c r="E101" s="24" t="s">
        <v>149</v>
      </c>
      <c r="F101" s="74">
        <v>1</v>
      </c>
      <c r="G101" s="74">
        <v>1</v>
      </c>
      <c r="H101" s="74">
        <v>1</v>
      </c>
      <c r="I101" s="74">
        <v>1</v>
      </c>
      <c r="J101" s="74">
        <v>1</v>
      </c>
      <c r="K101" s="74">
        <v>1</v>
      </c>
      <c r="L101" s="74">
        <v>1</v>
      </c>
      <c r="M101" s="73"/>
      <c r="N101" s="73"/>
      <c r="O101" s="73"/>
      <c r="P101" s="73"/>
      <c r="U101" s="81">
        <f>ENERGY_CONSUME_SPLIT!BM46</f>
        <v>0</v>
      </c>
      <c r="V101" s="81">
        <f>ENERGY_CONSUME_SPLIT!BN46</f>
        <v>0</v>
      </c>
      <c r="W101" s="81">
        <f>ENERGY_CONSUME_SPLIT!BO46</f>
        <v>0</v>
      </c>
      <c r="X101" s="81">
        <f>ENERGY_CONSUME_SPLIT!BP46</f>
        <v>0</v>
      </c>
      <c r="Y101" s="81">
        <f>ENERGY_CONSUME_SPLIT!BQ46</f>
        <v>0</v>
      </c>
      <c r="Z101" s="81">
        <f>ENERGY_CONSUME_SPLIT!BR46</f>
        <v>0</v>
      </c>
      <c r="AA101" s="81">
        <f>ENERGY_CONSUME_SPLIT!BS46</f>
        <v>0</v>
      </c>
    </row>
    <row r="102" ht="14.5" spans="1:27">
      <c r="A102" s="29" t="s">
        <v>67</v>
      </c>
      <c r="B102" s="24"/>
      <c r="C102" s="24" t="s">
        <v>184</v>
      </c>
      <c r="D102" s="24" t="s">
        <v>228</v>
      </c>
      <c r="E102" s="24" t="s">
        <v>149</v>
      </c>
      <c r="F102" s="74">
        <v>1</v>
      </c>
      <c r="G102" s="74">
        <v>1</v>
      </c>
      <c r="H102" s="74">
        <v>1</v>
      </c>
      <c r="I102" s="74">
        <v>1</v>
      </c>
      <c r="J102" s="74">
        <v>1</v>
      </c>
      <c r="K102" s="74">
        <v>1</v>
      </c>
      <c r="L102" s="74">
        <v>1</v>
      </c>
      <c r="M102" s="73"/>
      <c r="N102" s="73"/>
      <c r="O102" s="73"/>
      <c r="P102" s="73"/>
      <c r="U102" s="81">
        <f>ENERGY_CONSUME_SPLIT!BM47</f>
        <v>0</v>
      </c>
      <c r="V102" s="81">
        <f>ENERGY_CONSUME_SPLIT!BN47</f>
        <v>0</v>
      </c>
      <c r="W102" s="81">
        <f>ENERGY_CONSUME_SPLIT!BO47</f>
        <v>0</v>
      </c>
      <c r="X102" s="81">
        <f>ENERGY_CONSUME_SPLIT!BP47</f>
        <v>0</v>
      </c>
      <c r="Y102" s="81">
        <f>ENERGY_CONSUME_SPLIT!BQ47</f>
        <v>0</v>
      </c>
      <c r="Z102" s="81">
        <f>ENERGY_CONSUME_SPLIT!BR47</f>
        <v>0</v>
      </c>
      <c r="AA102" s="81">
        <f>ENERGY_CONSUME_SPLIT!BS47</f>
        <v>0</v>
      </c>
    </row>
    <row r="103" ht="14.5" spans="1:27">
      <c r="A103" s="29" t="s">
        <v>72</v>
      </c>
      <c r="B103" s="24"/>
      <c r="C103" s="24" t="s">
        <v>186</v>
      </c>
      <c r="D103" s="24" t="s">
        <v>230</v>
      </c>
      <c r="E103" s="24" t="s">
        <v>149</v>
      </c>
      <c r="F103" s="74">
        <v>1</v>
      </c>
      <c r="G103" s="74">
        <v>1</v>
      </c>
      <c r="H103" s="74">
        <v>1</v>
      </c>
      <c r="I103" s="74">
        <v>1</v>
      </c>
      <c r="J103" s="74">
        <v>1</v>
      </c>
      <c r="K103" s="74">
        <v>1</v>
      </c>
      <c r="L103" s="74">
        <v>1</v>
      </c>
      <c r="M103" s="73"/>
      <c r="N103" s="73"/>
      <c r="O103" s="73"/>
      <c r="P103" s="73"/>
      <c r="U103" s="81">
        <f>ENERGY_CONSUME_SPLIT!BM48</f>
        <v>0</v>
      </c>
      <c r="V103" s="81">
        <f>ENERGY_CONSUME_SPLIT!BN48</f>
        <v>0</v>
      </c>
      <c r="W103" s="81">
        <f>ENERGY_CONSUME_SPLIT!BO48</f>
        <v>0</v>
      </c>
      <c r="X103" s="81">
        <f>ENERGY_CONSUME_SPLIT!BP48</f>
        <v>0</v>
      </c>
      <c r="Y103" s="81">
        <f>ENERGY_CONSUME_SPLIT!BQ48</f>
        <v>0</v>
      </c>
      <c r="Z103" s="81">
        <f>ENERGY_CONSUME_SPLIT!BR48</f>
        <v>0</v>
      </c>
      <c r="AA103" s="81">
        <f>ENERGY_CONSUME_SPLIT!BS48</f>
        <v>0</v>
      </c>
    </row>
    <row r="104" ht="14.5" spans="1:27">
      <c r="A104" s="32" t="s">
        <v>77</v>
      </c>
      <c r="B104" s="24"/>
      <c r="C104" s="24" t="s">
        <v>188</v>
      </c>
      <c r="D104" s="24" t="s">
        <v>138</v>
      </c>
      <c r="E104" s="24" t="s">
        <v>149</v>
      </c>
      <c r="F104" s="74">
        <v>1</v>
      </c>
      <c r="G104" s="74">
        <v>1</v>
      </c>
      <c r="H104" s="74">
        <v>1</v>
      </c>
      <c r="I104" s="74">
        <v>1</v>
      </c>
      <c r="J104" s="74">
        <v>1</v>
      </c>
      <c r="K104" s="74">
        <v>1</v>
      </c>
      <c r="L104" s="74">
        <v>1</v>
      </c>
      <c r="M104" s="73"/>
      <c r="N104" s="73"/>
      <c r="O104" s="73"/>
      <c r="P104" s="73"/>
      <c r="U104" s="81">
        <f>ENERGY_CONSUME_SPLIT!BM49</f>
        <v>0.1</v>
      </c>
      <c r="V104" s="81">
        <f>ENERGY_CONSUME_SPLIT!BN49</f>
        <v>0.2</v>
      </c>
      <c r="W104" s="81">
        <f>ENERGY_CONSUME_SPLIT!BO49</f>
        <v>0.3</v>
      </c>
      <c r="X104" s="81">
        <f>ENERGY_CONSUME_SPLIT!BP49</f>
        <v>0</v>
      </c>
      <c r="Y104" s="81">
        <f>ENERGY_CONSUME_SPLIT!BQ49</f>
        <v>0.1</v>
      </c>
      <c r="Z104" s="81">
        <f>ENERGY_CONSUME_SPLIT!BR49</f>
        <v>0.1</v>
      </c>
      <c r="AA104" s="81">
        <f>ENERGY_CONSUME_SPLIT!BS49</f>
        <v>0.1</v>
      </c>
    </row>
    <row r="105" ht="14.5" spans="1:27">
      <c r="A105" s="33" t="s">
        <v>37</v>
      </c>
      <c r="B105" s="24"/>
      <c r="C105" s="24" t="s">
        <v>190</v>
      </c>
      <c r="D105" s="24" t="s">
        <v>220</v>
      </c>
      <c r="E105" s="24" t="s">
        <v>151</v>
      </c>
      <c r="F105" s="74">
        <v>1</v>
      </c>
      <c r="G105" s="74">
        <v>1</v>
      </c>
      <c r="H105" s="74">
        <v>1</v>
      </c>
      <c r="I105" s="74">
        <v>1</v>
      </c>
      <c r="J105" s="74">
        <v>1</v>
      </c>
      <c r="K105" s="74">
        <v>1</v>
      </c>
      <c r="L105" s="74">
        <v>1</v>
      </c>
      <c r="M105" s="73"/>
      <c r="N105" s="27" t="s">
        <v>405</v>
      </c>
      <c r="O105" s="73"/>
      <c r="P105" s="73"/>
      <c r="U105" s="81">
        <f>ENERGY_CONSUME_SPLIT!BY44</f>
        <v>2.1</v>
      </c>
      <c r="V105" s="81">
        <f>ENERGY_CONSUME_SPLIT!BZ44</f>
        <v>9.1</v>
      </c>
      <c r="W105" s="81">
        <f>ENERGY_CONSUME_SPLIT!CA44</f>
        <v>9.2</v>
      </c>
      <c r="X105" s="81">
        <f>ENERGY_CONSUME_SPLIT!CB44</f>
        <v>1.1</v>
      </c>
      <c r="Y105" s="81">
        <f>ENERGY_CONSUME_SPLIT!CC44</f>
        <v>1.4</v>
      </c>
      <c r="Z105" s="81">
        <f>ENERGY_CONSUME_SPLIT!CD44</f>
        <v>6.5</v>
      </c>
      <c r="AA105" s="81">
        <f>ENERGY_CONSUME_SPLIT!CE44</f>
        <v>4.1</v>
      </c>
    </row>
    <row r="106" ht="14.5" spans="1:27">
      <c r="A106" s="33" t="s">
        <v>115</v>
      </c>
      <c r="B106" s="24"/>
      <c r="C106" s="24" t="s">
        <v>192</v>
      </c>
      <c r="D106" s="24" t="s">
        <v>224</v>
      </c>
      <c r="E106" s="24" t="s">
        <v>151</v>
      </c>
      <c r="F106" s="74">
        <v>1</v>
      </c>
      <c r="G106" s="74">
        <v>1</v>
      </c>
      <c r="H106" s="74">
        <v>1</v>
      </c>
      <c r="I106" s="74">
        <v>1</v>
      </c>
      <c r="J106" s="74">
        <v>1</v>
      </c>
      <c r="K106" s="74">
        <v>1</v>
      </c>
      <c r="L106" s="74">
        <v>1</v>
      </c>
      <c r="M106" s="73"/>
      <c r="N106" s="73"/>
      <c r="O106" s="73"/>
      <c r="P106" s="73"/>
      <c r="U106" s="81">
        <f>ENERGY_CONSUME_SPLIT!BY45</f>
        <v>0</v>
      </c>
      <c r="V106" s="81">
        <f>ENERGY_CONSUME_SPLIT!BZ45</f>
        <v>1.3</v>
      </c>
      <c r="W106" s="81">
        <f>ENERGY_CONSUME_SPLIT!CA45</f>
        <v>4.6</v>
      </c>
      <c r="X106" s="81">
        <f>ENERGY_CONSUME_SPLIT!CB45</f>
        <v>0.1</v>
      </c>
      <c r="Y106" s="81">
        <f>ENERGY_CONSUME_SPLIT!CC45</f>
        <v>0.1</v>
      </c>
      <c r="Z106" s="81">
        <f>ENERGY_CONSUME_SPLIT!CD45</f>
        <v>0.8</v>
      </c>
      <c r="AA106" s="81">
        <f>ENERGY_CONSUME_SPLIT!CE45</f>
        <v>0.5</v>
      </c>
    </row>
    <row r="107" ht="14.5" spans="1:27">
      <c r="A107" s="30" t="s">
        <v>63</v>
      </c>
      <c r="B107" s="24"/>
      <c r="C107" s="24" t="s">
        <v>194</v>
      </c>
      <c r="D107" s="24" t="s">
        <v>226</v>
      </c>
      <c r="E107" s="24" t="s">
        <v>151</v>
      </c>
      <c r="F107" s="74">
        <v>1</v>
      </c>
      <c r="G107" s="74">
        <v>1</v>
      </c>
      <c r="H107" s="74">
        <v>1</v>
      </c>
      <c r="I107" s="74">
        <v>1</v>
      </c>
      <c r="J107" s="74">
        <v>1</v>
      </c>
      <c r="K107" s="74">
        <v>1</v>
      </c>
      <c r="L107" s="74">
        <v>1</v>
      </c>
      <c r="M107" s="73"/>
      <c r="N107" s="73"/>
      <c r="O107" s="73"/>
      <c r="P107" s="73"/>
      <c r="U107" s="81">
        <f>ENERGY_CONSUME_SPLIT!BY46</f>
        <v>0</v>
      </c>
      <c r="V107" s="81">
        <f>ENERGY_CONSUME_SPLIT!BZ46</f>
        <v>0</v>
      </c>
      <c r="W107" s="81">
        <f>ENERGY_CONSUME_SPLIT!CA46</f>
        <v>0</v>
      </c>
      <c r="X107" s="81">
        <f>ENERGY_CONSUME_SPLIT!CB46</f>
        <v>0</v>
      </c>
      <c r="Y107" s="81">
        <f>ENERGY_CONSUME_SPLIT!CC46</f>
        <v>0</v>
      </c>
      <c r="Z107" s="81">
        <f>ENERGY_CONSUME_SPLIT!CD46</f>
        <v>0</v>
      </c>
      <c r="AA107" s="81">
        <f>ENERGY_CONSUME_SPLIT!CE46</f>
        <v>0</v>
      </c>
    </row>
    <row r="108" ht="14.5" spans="1:27">
      <c r="A108" s="29" t="s">
        <v>67</v>
      </c>
      <c r="B108" s="24"/>
      <c r="C108" s="24" t="s">
        <v>196</v>
      </c>
      <c r="D108" s="24" t="s">
        <v>228</v>
      </c>
      <c r="E108" s="24" t="s">
        <v>151</v>
      </c>
      <c r="F108" s="74">
        <v>1</v>
      </c>
      <c r="G108" s="74">
        <v>1</v>
      </c>
      <c r="H108" s="74">
        <v>1</v>
      </c>
      <c r="I108" s="74">
        <v>1</v>
      </c>
      <c r="J108" s="74">
        <v>1</v>
      </c>
      <c r="K108" s="74">
        <v>1</v>
      </c>
      <c r="L108" s="74">
        <v>1</v>
      </c>
      <c r="M108" s="73"/>
      <c r="N108" s="73"/>
      <c r="O108" s="73"/>
      <c r="P108" s="73"/>
      <c r="U108" s="81">
        <f>ENERGY_CONSUME_SPLIT!BY47</f>
        <v>0</v>
      </c>
      <c r="V108" s="81">
        <f>ENERGY_CONSUME_SPLIT!BZ47</f>
        <v>0</v>
      </c>
      <c r="W108" s="81">
        <f>ENERGY_CONSUME_SPLIT!CA47</f>
        <v>0</v>
      </c>
      <c r="X108" s="81">
        <f>ENERGY_CONSUME_SPLIT!CB47</f>
        <v>0</v>
      </c>
      <c r="Y108" s="81">
        <f>ENERGY_CONSUME_SPLIT!CC47</f>
        <v>0</v>
      </c>
      <c r="Z108" s="81">
        <f>ENERGY_CONSUME_SPLIT!CD47</f>
        <v>0</v>
      </c>
      <c r="AA108" s="81">
        <f>ENERGY_CONSUME_SPLIT!CE47</f>
        <v>0</v>
      </c>
    </row>
    <row r="109" ht="14.5" spans="1:27">
      <c r="A109" s="29" t="s">
        <v>72</v>
      </c>
      <c r="B109" s="24"/>
      <c r="C109" s="24" t="s">
        <v>198</v>
      </c>
      <c r="D109" s="24" t="s">
        <v>230</v>
      </c>
      <c r="E109" s="24" t="s">
        <v>151</v>
      </c>
      <c r="F109" s="74">
        <v>1</v>
      </c>
      <c r="G109" s="74">
        <v>1</v>
      </c>
      <c r="H109" s="74">
        <v>1</v>
      </c>
      <c r="I109" s="74">
        <v>1</v>
      </c>
      <c r="J109" s="74">
        <v>1</v>
      </c>
      <c r="K109" s="74">
        <v>1</v>
      </c>
      <c r="L109" s="74">
        <v>1</v>
      </c>
      <c r="M109" s="73"/>
      <c r="N109" s="73"/>
      <c r="O109" s="73"/>
      <c r="P109" s="73"/>
      <c r="U109" s="81">
        <f>ENERGY_CONSUME_SPLIT!BY48</f>
        <v>0</v>
      </c>
      <c r="V109" s="81">
        <f>ENERGY_CONSUME_SPLIT!BZ48</f>
        <v>0</v>
      </c>
      <c r="W109" s="81">
        <f>ENERGY_CONSUME_SPLIT!CA48</f>
        <v>0</v>
      </c>
      <c r="X109" s="81">
        <f>ENERGY_CONSUME_SPLIT!CB48</f>
        <v>0</v>
      </c>
      <c r="Y109" s="81">
        <f>ENERGY_CONSUME_SPLIT!CC48</f>
        <v>0</v>
      </c>
      <c r="Z109" s="81">
        <f>ENERGY_CONSUME_SPLIT!CD48</f>
        <v>0</v>
      </c>
      <c r="AA109" s="81">
        <f>ENERGY_CONSUME_SPLIT!CE48</f>
        <v>0</v>
      </c>
    </row>
    <row r="110" ht="14.5" spans="1:27">
      <c r="A110" s="32" t="s">
        <v>77</v>
      </c>
      <c r="B110" s="24"/>
      <c r="C110" s="24" t="s">
        <v>200</v>
      </c>
      <c r="D110" s="24" t="s">
        <v>138</v>
      </c>
      <c r="E110" s="24" t="s">
        <v>151</v>
      </c>
      <c r="F110" s="74">
        <v>1</v>
      </c>
      <c r="G110" s="74">
        <v>1</v>
      </c>
      <c r="H110" s="74">
        <v>1</v>
      </c>
      <c r="I110" s="74">
        <v>1</v>
      </c>
      <c r="J110" s="74">
        <v>1</v>
      </c>
      <c r="K110" s="74">
        <v>1</v>
      </c>
      <c r="L110" s="74">
        <v>1</v>
      </c>
      <c r="M110" s="73"/>
      <c r="N110" s="73"/>
      <c r="O110" s="73"/>
      <c r="P110" s="73"/>
      <c r="U110" s="81">
        <f>ENERGY_CONSUME_SPLIT!BY49</f>
        <v>0.7</v>
      </c>
      <c r="V110" s="81">
        <f>ENERGY_CONSUME_SPLIT!BZ49</f>
        <v>0.9</v>
      </c>
      <c r="W110" s="81">
        <f>ENERGY_CONSUME_SPLIT!CA49</f>
        <v>2.9</v>
      </c>
      <c r="X110" s="81">
        <f>ENERGY_CONSUME_SPLIT!CB49</f>
        <v>0.1</v>
      </c>
      <c r="Y110" s="81">
        <f>ENERGY_CONSUME_SPLIT!CC49</f>
        <v>0.4</v>
      </c>
      <c r="Z110" s="81">
        <f>ENERGY_CONSUME_SPLIT!CD49</f>
        <v>0.9</v>
      </c>
      <c r="AA110" s="81">
        <f>ENERGY_CONSUME_SPLIT!CE49</f>
        <v>0.7</v>
      </c>
    </row>
    <row r="111" ht="14.5" spans="1:27">
      <c r="A111" s="33" t="s">
        <v>37</v>
      </c>
      <c r="B111" s="24"/>
      <c r="C111" s="24" t="s">
        <v>202</v>
      </c>
      <c r="D111" s="24" t="s">
        <v>220</v>
      </c>
      <c r="E111" s="24" t="s">
        <v>153</v>
      </c>
      <c r="F111" s="74">
        <v>1</v>
      </c>
      <c r="G111" s="74">
        <v>1</v>
      </c>
      <c r="H111" s="74">
        <v>1</v>
      </c>
      <c r="I111" s="74">
        <v>1</v>
      </c>
      <c r="J111" s="74">
        <v>1</v>
      </c>
      <c r="K111" s="74">
        <v>1</v>
      </c>
      <c r="L111" s="74">
        <v>1</v>
      </c>
      <c r="M111" s="73"/>
      <c r="N111" s="27" t="s">
        <v>406</v>
      </c>
      <c r="O111" s="73"/>
      <c r="P111" s="73"/>
      <c r="U111" s="81">
        <f>ENERGY_CONSUME_SPLIT!CK44</f>
        <v>0.2</v>
      </c>
      <c r="V111" s="81">
        <f>ENERGY_CONSUME_SPLIT!CL44</f>
        <v>1.1</v>
      </c>
      <c r="W111" s="81">
        <f>ENERGY_CONSUME_SPLIT!CM44</f>
        <v>1</v>
      </c>
      <c r="X111" s="81">
        <f>ENERGY_CONSUME_SPLIT!CN44</f>
        <v>0.1</v>
      </c>
      <c r="Y111" s="81">
        <f>ENERGY_CONSUME_SPLIT!CO44</f>
        <v>0.1</v>
      </c>
      <c r="Z111" s="81">
        <f>ENERGY_CONSUME_SPLIT!CP44</f>
        <v>0.6</v>
      </c>
      <c r="AA111" s="81">
        <f>ENERGY_CONSUME_SPLIT!CQ44</f>
        <v>0.4</v>
      </c>
    </row>
    <row r="112" ht="14.5" spans="1:27">
      <c r="A112" s="33" t="s">
        <v>115</v>
      </c>
      <c r="B112" s="24"/>
      <c r="C112" s="24" t="s">
        <v>204</v>
      </c>
      <c r="D112" s="24" t="s">
        <v>224</v>
      </c>
      <c r="E112" s="24" t="s">
        <v>153</v>
      </c>
      <c r="F112" s="74">
        <v>1</v>
      </c>
      <c r="G112" s="74">
        <v>1</v>
      </c>
      <c r="H112" s="74">
        <v>1</v>
      </c>
      <c r="I112" s="74">
        <v>1</v>
      </c>
      <c r="J112" s="74">
        <v>1</v>
      </c>
      <c r="K112" s="74">
        <v>1</v>
      </c>
      <c r="L112" s="74">
        <v>1</v>
      </c>
      <c r="M112" s="73"/>
      <c r="N112" s="73"/>
      <c r="O112" s="73"/>
      <c r="P112" s="73"/>
      <c r="U112" s="81">
        <f>ENERGY_CONSUME_SPLIT!CK45</f>
        <v>0</v>
      </c>
      <c r="V112" s="81">
        <f>ENERGY_CONSUME_SPLIT!CL45</f>
        <v>0</v>
      </c>
      <c r="W112" s="81">
        <f>ENERGY_CONSUME_SPLIT!CM45</f>
        <v>0</v>
      </c>
      <c r="X112" s="81">
        <f>ENERGY_CONSUME_SPLIT!CN45</f>
        <v>0</v>
      </c>
      <c r="Y112" s="81">
        <f>ENERGY_CONSUME_SPLIT!CO45</f>
        <v>0</v>
      </c>
      <c r="Z112" s="81">
        <f>ENERGY_CONSUME_SPLIT!CP45</f>
        <v>0</v>
      </c>
      <c r="AA112" s="81">
        <f>ENERGY_CONSUME_SPLIT!CQ45</f>
        <v>0</v>
      </c>
    </row>
    <row r="113" ht="14.5" spans="1:27">
      <c r="A113" s="30" t="s">
        <v>63</v>
      </c>
      <c r="B113" s="24"/>
      <c r="C113" s="24" t="s">
        <v>206</v>
      </c>
      <c r="D113" s="24" t="s">
        <v>226</v>
      </c>
      <c r="E113" s="24" t="s">
        <v>153</v>
      </c>
      <c r="F113" s="74">
        <v>1</v>
      </c>
      <c r="G113" s="74">
        <v>1</v>
      </c>
      <c r="H113" s="74">
        <v>1</v>
      </c>
      <c r="I113" s="74">
        <v>1</v>
      </c>
      <c r="J113" s="74">
        <v>1</v>
      </c>
      <c r="K113" s="74">
        <v>1</v>
      </c>
      <c r="L113" s="74">
        <v>1</v>
      </c>
      <c r="M113" s="73"/>
      <c r="N113" s="73"/>
      <c r="O113" s="73"/>
      <c r="P113" s="73"/>
      <c r="U113" s="81">
        <f>ENERGY_CONSUME_SPLIT!CK46</f>
        <v>0</v>
      </c>
      <c r="V113" s="81">
        <f>ENERGY_CONSUME_SPLIT!CL46</f>
        <v>0</v>
      </c>
      <c r="W113" s="81">
        <f>ENERGY_CONSUME_SPLIT!CM46</f>
        <v>0</v>
      </c>
      <c r="X113" s="81">
        <f>ENERGY_CONSUME_SPLIT!CN46</f>
        <v>0</v>
      </c>
      <c r="Y113" s="81">
        <f>ENERGY_CONSUME_SPLIT!CO46</f>
        <v>0</v>
      </c>
      <c r="Z113" s="81">
        <f>ENERGY_CONSUME_SPLIT!CP46</f>
        <v>0</v>
      </c>
      <c r="AA113" s="81">
        <f>ENERGY_CONSUME_SPLIT!CQ46</f>
        <v>0</v>
      </c>
    </row>
    <row r="114" ht="14.5" spans="1:27">
      <c r="A114" s="29" t="s">
        <v>67</v>
      </c>
      <c r="B114" s="24"/>
      <c r="C114" s="24" t="s">
        <v>208</v>
      </c>
      <c r="D114" s="24" t="s">
        <v>228</v>
      </c>
      <c r="E114" s="24" t="s">
        <v>153</v>
      </c>
      <c r="F114" s="74">
        <v>1</v>
      </c>
      <c r="G114" s="74">
        <v>1</v>
      </c>
      <c r="H114" s="74">
        <v>1</v>
      </c>
      <c r="I114" s="74">
        <v>1</v>
      </c>
      <c r="J114" s="74">
        <v>1</v>
      </c>
      <c r="K114" s="74">
        <v>1</v>
      </c>
      <c r="L114" s="74">
        <v>1</v>
      </c>
      <c r="M114" s="73"/>
      <c r="N114" s="73"/>
      <c r="O114" s="73"/>
      <c r="P114" s="73"/>
      <c r="U114" s="81">
        <f>ENERGY_CONSUME_SPLIT!CK47</f>
        <v>0</v>
      </c>
      <c r="V114" s="81">
        <f>ENERGY_CONSUME_SPLIT!CL47</f>
        <v>0</v>
      </c>
      <c r="W114" s="81">
        <f>ENERGY_CONSUME_SPLIT!CM47</f>
        <v>0</v>
      </c>
      <c r="X114" s="81">
        <f>ENERGY_CONSUME_SPLIT!CN47</f>
        <v>0</v>
      </c>
      <c r="Y114" s="81">
        <f>ENERGY_CONSUME_SPLIT!CO47</f>
        <v>0</v>
      </c>
      <c r="Z114" s="81">
        <f>ENERGY_CONSUME_SPLIT!CP47</f>
        <v>0</v>
      </c>
      <c r="AA114" s="81">
        <f>ENERGY_CONSUME_SPLIT!CQ47</f>
        <v>0</v>
      </c>
    </row>
    <row r="115" ht="14.5" spans="1:27">
      <c r="A115" s="29" t="s">
        <v>72</v>
      </c>
      <c r="B115" s="24"/>
      <c r="C115" s="24" t="s">
        <v>210</v>
      </c>
      <c r="D115" s="24" t="s">
        <v>230</v>
      </c>
      <c r="E115" s="24" t="s">
        <v>153</v>
      </c>
      <c r="F115" s="74">
        <v>1</v>
      </c>
      <c r="G115" s="74">
        <v>1</v>
      </c>
      <c r="H115" s="74">
        <v>1</v>
      </c>
      <c r="I115" s="74">
        <v>1</v>
      </c>
      <c r="J115" s="74">
        <v>1</v>
      </c>
      <c r="K115" s="74">
        <v>1</v>
      </c>
      <c r="L115" s="74">
        <v>1</v>
      </c>
      <c r="M115" s="73"/>
      <c r="N115" s="73"/>
      <c r="O115" s="73"/>
      <c r="P115" s="73"/>
      <c r="U115" s="81">
        <f>ENERGY_CONSUME_SPLIT!CK48</f>
        <v>0</v>
      </c>
      <c r="V115" s="81">
        <f>ENERGY_CONSUME_SPLIT!CL48</f>
        <v>0</v>
      </c>
      <c r="W115" s="81">
        <f>ENERGY_CONSUME_SPLIT!CM48</f>
        <v>0</v>
      </c>
      <c r="X115" s="81">
        <f>ENERGY_CONSUME_SPLIT!CN48</f>
        <v>0</v>
      </c>
      <c r="Y115" s="81">
        <f>ENERGY_CONSUME_SPLIT!CO48</f>
        <v>0</v>
      </c>
      <c r="Z115" s="81">
        <f>ENERGY_CONSUME_SPLIT!CP48</f>
        <v>0</v>
      </c>
      <c r="AA115" s="81">
        <f>ENERGY_CONSUME_SPLIT!CQ48</f>
        <v>0</v>
      </c>
    </row>
    <row r="116" ht="14.5" spans="1:27">
      <c r="A116" s="32" t="s">
        <v>77</v>
      </c>
      <c r="B116" s="24"/>
      <c r="C116" s="24" t="s">
        <v>212</v>
      </c>
      <c r="D116" s="24" t="s">
        <v>138</v>
      </c>
      <c r="E116" s="24" t="s">
        <v>153</v>
      </c>
      <c r="F116" s="74">
        <v>1</v>
      </c>
      <c r="G116" s="74">
        <v>1</v>
      </c>
      <c r="H116" s="74">
        <v>1</v>
      </c>
      <c r="I116" s="74">
        <v>1</v>
      </c>
      <c r="J116" s="74">
        <v>1</v>
      </c>
      <c r="K116" s="74">
        <v>1</v>
      </c>
      <c r="L116" s="74">
        <v>1</v>
      </c>
      <c r="M116" s="73"/>
      <c r="N116" s="73"/>
      <c r="O116" s="73"/>
      <c r="P116" s="73"/>
      <c r="U116" s="81">
        <f>ENERGY_CONSUME_SPLIT!CK49</f>
        <v>0</v>
      </c>
      <c r="V116" s="81">
        <f>ENERGY_CONSUME_SPLIT!CL49</f>
        <v>0</v>
      </c>
      <c r="W116" s="81">
        <f>ENERGY_CONSUME_SPLIT!CM49</f>
        <v>0</v>
      </c>
      <c r="X116" s="81">
        <f>ENERGY_CONSUME_SPLIT!CN49</f>
        <v>0</v>
      </c>
      <c r="Y116" s="81">
        <f>ENERGY_CONSUME_SPLIT!CO49</f>
        <v>0</v>
      </c>
      <c r="Z116" s="81">
        <f>ENERGY_CONSUME_SPLIT!CP49</f>
        <v>0</v>
      </c>
      <c r="AA116" s="81">
        <f>ENERGY_CONSUME_SPLIT!CQ49</f>
        <v>0</v>
      </c>
    </row>
    <row r="117" ht="14.5" spans="1:27">
      <c r="A117" s="33" t="s">
        <v>37</v>
      </c>
      <c r="B117" s="24"/>
      <c r="C117" s="24" t="s">
        <v>214</v>
      </c>
      <c r="D117" s="24" t="s">
        <v>220</v>
      </c>
      <c r="E117" s="24" t="s">
        <v>155</v>
      </c>
      <c r="F117" s="74">
        <v>1</v>
      </c>
      <c r="G117" s="74">
        <v>1</v>
      </c>
      <c r="H117" s="74">
        <v>1</v>
      </c>
      <c r="I117" s="74">
        <v>1</v>
      </c>
      <c r="J117" s="74">
        <v>1</v>
      </c>
      <c r="K117" s="74">
        <v>1</v>
      </c>
      <c r="L117" s="74">
        <v>1</v>
      </c>
      <c r="M117" s="73"/>
      <c r="N117" s="27" t="s">
        <v>407</v>
      </c>
      <c r="O117" s="73"/>
      <c r="P117" s="73"/>
      <c r="U117" s="81">
        <f>ENERGY_CONSUME_SPLIT!CW44</f>
        <v>0.6</v>
      </c>
      <c r="V117" s="81">
        <f>ENERGY_CONSUME_SPLIT!CX44</f>
        <v>2.5</v>
      </c>
      <c r="W117" s="81">
        <f>ENERGY_CONSUME_SPLIT!CY44</f>
        <v>3.3</v>
      </c>
      <c r="X117" s="81">
        <f>ENERGY_CONSUME_SPLIT!CZ44</f>
        <v>0.2</v>
      </c>
      <c r="Y117" s="81">
        <f>ENERGY_CONSUME_SPLIT!DA44</f>
        <v>0.3</v>
      </c>
      <c r="Z117" s="81">
        <f>ENERGY_CONSUME_SPLIT!DB44</f>
        <v>1.9</v>
      </c>
      <c r="AA117" s="81">
        <f>ENERGY_CONSUME_SPLIT!DC44</f>
        <v>1.5</v>
      </c>
    </row>
    <row r="118" ht="14.5" spans="1:27">
      <c r="A118" s="33" t="s">
        <v>115</v>
      </c>
      <c r="B118" s="24"/>
      <c r="C118" s="24" t="s">
        <v>216</v>
      </c>
      <c r="D118" s="24" t="s">
        <v>224</v>
      </c>
      <c r="E118" s="24" t="s">
        <v>155</v>
      </c>
      <c r="F118" s="74">
        <v>1</v>
      </c>
      <c r="G118" s="74">
        <v>1</v>
      </c>
      <c r="H118" s="74">
        <v>1</v>
      </c>
      <c r="I118" s="74">
        <v>1</v>
      </c>
      <c r="J118" s="74">
        <v>1</v>
      </c>
      <c r="K118" s="74">
        <v>1</v>
      </c>
      <c r="L118" s="74">
        <v>1</v>
      </c>
      <c r="M118" s="73"/>
      <c r="N118" s="73"/>
      <c r="O118" s="73"/>
      <c r="P118" s="73"/>
      <c r="U118" s="81">
        <f>ENERGY_CONSUME_SPLIT!CW45</f>
        <v>0</v>
      </c>
      <c r="V118" s="81">
        <f>ENERGY_CONSUME_SPLIT!CX45</f>
        <v>0.2</v>
      </c>
      <c r="W118" s="81">
        <f>ENERGY_CONSUME_SPLIT!CY45</f>
        <v>0.4</v>
      </c>
      <c r="X118" s="81">
        <f>ENERGY_CONSUME_SPLIT!CZ45</f>
        <v>0</v>
      </c>
      <c r="Y118" s="81">
        <f>ENERGY_CONSUME_SPLIT!DA45</f>
        <v>0</v>
      </c>
      <c r="Z118" s="81">
        <f>ENERGY_CONSUME_SPLIT!DB45</f>
        <v>0.2</v>
      </c>
      <c r="AA118" s="81">
        <f>ENERGY_CONSUME_SPLIT!DC45</f>
        <v>0.2</v>
      </c>
    </row>
    <row r="119" ht="14.5" spans="1:27">
      <c r="A119" s="30" t="s">
        <v>63</v>
      </c>
      <c r="B119" s="24"/>
      <c r="C119" s="24" t="s">
        <v>218</v>
      </c>
      <c r="D119" s="24" t="s">
        <v>226</v>
      </c>
      <c r="E119" s="24" t="s">
        <v>155</v>
      </c>
      <c r="F119" s="74">
        <v>1</v>
      </c>
      <c r="G119" s="74">
        <v>1</v>
      </c>
      <c r="H119" s="74">
        <v>1</v>
      </c>
      <c r="I119" s="74">
        <v>1</v>
      </c>
      <c r="J119" s="74">
        <v>1</v>
      </c>
      <c r="K119" s="74">
        <v>1</v>
      </c>
      <c r="L119" s="74">
        <v>1</v>
      </c>
      <c r="M119" s="73"/>
      <c r="N119" s="73"/>
      <c r="O119" s="73"/>
      <c r="P119" s="73"/>
      <c r="U119" s="81">
        <f>ENERGY_CONSUME_SPLIT!CW46</f>
        <v>0</v>
      </c>
      <c r="V119" s="81">
        <f>ENERGY_CONSUME_SPLIT!CX46</f>
        <v>0</v>
      </c>
      <c r="W119" s="81">
        <f>ENERGY_CONSUME_SPLIT!CY46</f>
        <v>0</v>
      </c>
      <c r="X119" s="81">
        <f>ENERGY_CONSUME_SPLIT!CZ46</f>
        <v>0</v>
      </c>
      <c r="Y119" s="81">
        <f>ENERGY_CONSUME_SPLIT!DA46</f>
        <v>0</v>
      </c>
      <c r="Z119" s="81">
        <f>ENERGY_CONSUME_SPLIT!DB46</f>
        <v>0</v>
      </c>
      <c r="AA119" s="81">
        <f>ENERGY_CONSUME_SPLIT!DC46</f>
        <v>0</v>
      </c>
    </row>
    <row r="120" ht="14.5" spans="1:27">
      <c r="A120" s="29" t="s">
        <v>67</v>
      </c>
      <c r="B120" s="24"/>
      <c r="C120" s="24" t="s">
        <v>223</v>
      </c>
      <c r="D120" s="24" t="s">
        <v>228</v>
      </c>
      <c r="E120" s="24" t="s">
        <v>155</v>
      </c>
      <c r="F120" s="74">
        <v>1</v>
      </c>
      <c r="G120" s="74">
        <v>1</v>
      </c>
      <c r="H120" s="74">
        <v>1</v>
      </c>
      <c r="I120" s="74">
        <v>1</v>
      </c>
      <c r="J120" s="74">
        <v>1</v>
      </c>
      <c r="K120" s="74">
        <v>1</v>
      </c>
      <c r="L120" s="74">
        <v>1</v>
      </c>
      <c r="M120" s="73"/>
      <c r="N120" s="73"/>
      <c r="O120" s="73"/>
      <c r="P120" s="73"/>
      <c r="U120" s="81">
        <f>ENERGY_CONSUME_SPLIT!CW47</f>
        <v>0</v>
      </c>
      <c r="V120" s="81">
        <f>ENERGY_CONSUME_SPLIT!CX47</f>
        <v>0</v>
      </c>
      <c r="W120" s="81">
        <f>ENERGY_CONSUME_SPLIT!CY47</f>
        <v>0</v>
      </c>
      <c r="X120" s="81">
        <f>ENERGY_CONSUME_SPLIT!CZ47</f>
        <v>0</v>
      </c>
      <c r="Y120" s="81">
        <f>ENERGY_CONSUME_SPLIT!DA47</f>
        <v>0</v>
      </c>
      <c r="Z120" s="81">
        <f>ENERGY_CONSUME_SPLIT!DB47</f>
        <v>0</v>
      </c>
      <c r="AA120" s="81">
        <f>ENERGY_CONSUME_SPLIT!DC47</f>
        <v>0</v>
      </c>
    </row>
    <row r="121" ht="14.5" spans="1:27">
      <c r="A121" s="29" t="s">
        <v>72</v>
      </c>
      <c r="B121" s="24"/>
      <c r="C121" s="24" t="s">
        <v>225</v>
      </c>
      <c r="D121" s="24" t="s">
        <v>230</v>
      </c>
      <c r="E121" s="24" t="s">
        <v>155</v>
      </c>
      <c r="F121" s="74">
        <v>1</v>
      </c>
      <c r="G121" s="74">
        <v>1</v>
      </c>
      <c r="H121" s="74">
        <v>1</v>
      </c>
      <c r="I121" s="74">
        <v>1</v>
      </c>
      <c r="J121" s="74">
        <v>1</v>
      </c>
      <c r="K121" s="74">
        <v>1</v>
      </c>
      <c r="L121" s="74">
        <v>1</v>
      </c>
      <c r="M121" s="73"/>
      <c r="N121" s="73"/>
      <c r="O121" s="73"/>
      <c r="P121" s="73"/>
      <c r="U121" s="81">
        <f>ENERGY_CONSUME_SPLIT!CW48</f>
        <v>0</v>
      </c>
      <c r="V121" s="81">
        <f>ENERGY_CONSUME_SPLIT!CX48</f>
        <v>0</v>
      </c>
      <c r="W121" s="81">
        <f>ENERGY_CONSUME_SPLIT!CY48</f>
        <v>0</v>
      </c>
      <c r="X121" s="81">
        <f>ENERGY_CONSUME_SPLIT!CZ48</f>
        <v>0</v>
      </c>
      <c r="Y121" s="81">
        <f>ENERGY_CONSUME_SPLIT!DA48</f>
        <v>0</v>
      </c>
      <c r="Z121" s="81">
        <f>ENERGY_CONSUME_SPLIT!DB48</f>
        <v>0</v>
      </c>
      <c r="AA121" s="81">
        <f>ENERGY_CONSUME_SPLIT!DC48</f>
        <v>0</v>
      </c>
    </row>
    <row r="122" ht="14.5" spans="1:27">
      <c r="A122" s="32" t="s">
        <v>77</v>
      </c>
      <c r="B122" s="24"/>
      <c r="C122" s="24" t="s">
        <v>227</v>
      </c>
      <c r="D122" s="24" t="s">
        <v>138</v>
      </c>
      <c r="E122" s="24" t="s">
        <v>155</v>
      </c>
      <c r="F122" s="74">
        <v>1</v>
      </c>
      <c r="G122" s="74">
        <v>1</v>
      </c>
      <c r="H122" s="74">
        <v>1</v>
      </c>
      <c r="I122" s="74">
        <v>1</v>
      </c>
      <c r="J122" s="74">
        <v>1</v>
      </c>
      <c r="K122" s="74">
        <v>1</v>
      </c>
      <c r="L122" s="74">
        <v>1</v>
      </c>
      <c r="M122" s="73"/>
      <c r="N122" s="73"/>
      <c r="O122" s="73"/>
      <c r="P122" s="73"/>
      <c r="U122" s="81">
        <f>ENERGY_CONSUME_SPLIT!CW49</f>
        <v>0.1</v>
      </c>
      <c r="V122" s="81">
        <f>ENERGY_CONSUME_SPLIT!CX49</f>
        <v>0.3</v>
      </c>
      <c r="W122" s="81">
        <f>ENERGY_CONSUME_SPLIT!CY49</f>
        <v>0.1</v>
      </c>
      <c r="X122" s="81">
        <f>ENERGY_CONSUME_SPLIT!CZ49</f>
        <v>0</v>
      </c>
      <c r="Y122" s="81">
        <f>ENERGY_CONSUME_SPLIT!DA49</f>
        <v>0</v>
      </c>
      <c r="Z122" s="81">
        <f>ENERGY_CONSUME_SPLIT!DB49</f>
        <v>0.2</v>
      </c>
      <c r="AA122" s="81">
        <f>ENERGY_CONSUME_SPLIT!DC49</f>
        <v>0.1</v>
      </c>
    </row>
    <row r="123" ht="14.5" spans="1:27">
      <c r="A123" s="33" t="s">
        <v>37</v>
      </c>
      <c r="B123" s="24"/>
      <c r="C123" s="24" t="s">
        <v>229</v>
      </c>
      <c r="D123" s="24" t="s">
        <v>220</v>
      </c>
      <c r="E123" s="24" t="s">
        <v>157</v>
      </c>
      <c r="F123" s="74">
        <v>1</v>
      </c>
      <c r="G123" s="74">
        <v>1</v>
      </c>
      <c r="H123" s="74">
        <v>1</v>
      </c>
      <c r="I123" s="74">
        <v>1</v>
      </c>
      <c r="J123" s="74">
        <v>1</v>
      </c>
      <c r="K123" s="74">
        <v>1</v>
      </c>
      <c r="L123" s="74">
        <v>1</v>
      </c>
      <c r="M123" s="73"/>
      <c r="N123" s="73" t="s">
        <v>408</v>
      </c>
      <c r="O123" s="73"/>
      <c r="P123" s="73"/>
      <c r="U123" s="81">
        <f>ENERGY_CONSUME_SPLIT!DI44</f>
        <v>0.2</v>
      </c>
      <c r="V123" s="81">
        <f>ENERGY_CONSUME_SPLIT!DJ44</f>
        <v>0.5</v>
      </c>
      <c r="W123" s="81">
        <f>ENERGY_CONSUME_SPLIT!DK44</f>
        <v>0.7</v>
      </c>
      <c r="X123" s="81">
        <f>ENERGY_CONSUME_SPLIT!DL44</f>
        <v>0.1</v>
      </c>
      <c r="Y123" s="81">
        <f>ENERGY_CONSUME_SPLIT!DM44</f>
        <v>0.1</v>
      </c>
      <c r="Z123" s="81">
        <f>ENERGY_CONSUME_SPLIT!DN44</f>
        <v>0.5</v>
      </c>
      <c r="AA123" s="81">
        <f>ENERGY_CONSUME_SPLIT!DO44</f>
        <v>0.2</v>
      </c>
    </row>
    <row r="124" ht="14.5" spans="1:27">
      <c r="A124" s="33" t="s">
        <v>115</v>
      </c>
      <c r="B124" s="24"/>
      <c r="C124" s="24" t="s">
        <v>231</v>
      </c>
      <c r="D124" s="24" t="s">
        <v>224</v>
      </c>
      <c r="E124" s="24" t="s">
        <v>157</v>
      </c>
      <c r="F124" s="74">
        <v>1</v>
      </c>
      <c r="G124" s="74">
        <v>1</v>
      </c>
      <c r="H124" s="74">
        <v>1</v>
      </c>
      <c r="I124" s="74">
        <v>1</v>
      </c>
      <c r="J124" s="74">
        <v>1</v>
      </c>
      <c r="K124" s="74">
        <v>1</v>
      </c>
      <c r="L124" s="74">
        <v>1</v>
      </c>
      <c r="M124" s="73"/>
      <c r="N124" s="73"/>
      <c r="O124" s="73"/>
      <c r="P124" s="73"/>
      <c r="U124" s="81">
        <f>ENERGY_CONSUME_SPLIT!DI45</f>
        <v>0</v>
      </c>
      <c r="V124" s="81">
        <f>ENERGY_CONSUME_SPLIT!DJ45</f>
        <v>0</v>
      </c>
      <c r="W124" s="81">
        <f>ENERGY_CONSUME_SPLIT!DK45</f>
        <v>0</v>
      </c>
      <c r="X124" s="81">
        <f>ENERGY_CONSUME_SPLIT!DL45</f>
        <v>0</v>
      </c>
      <c r="Y124" s="81">
        <f>ENERGY_CONSUME_SPLIT!DM45</f>
        <v>0</v>
      </c>
      <c r="Z124" s="81">
        <f>ENERGY_CONSUME_SPLIT!DN45</f>
        <v>0</v>
      </c>
      <c r="AA124" s="81">
        <f>ENERGY_CONSUME_SPLIT!DO45</f>
        <v>0</v>
      </c>
    </row>
    <row r="125" ht="14.5" spans="1:27">
      <c r="A125" s="30" t="s">
        <v>63</v>
      </c>
      <c r="B125" s="24"/>
      <c r="C125" s="24" t="s">
        <v>232</v>
      </c>
      <c r="D125" s="24" t="s">
        <v>226</v>
      </c>
      <c r="E125" s="24" t="s">
        <v>157</v>
      </c>
      <c r="F125" s="74">
        <v>1</v>
      </c>
      <c r="G125" s="74">
        <v>1</v>
      </c>
      <c r="H125" s="74">
        <v>1</v>
      </c>
      <c r="I125" s="74">
        <v>1</v>
      </c>
      <c r="J125" s="74">
        <v>1</v>
      </c>
      <c r="K125" s="74">
        <v>1</v>
      </c>
      <c r="L125" s="74">
        <v>1</v>
      </c>
      <c r="M125" s="73"/>
      <c r="N125" s="73"/>
      <c r="O125" s="73"/>
      <c r="P125" s="73"/>
      <c r="U125" s="81">
        <f>ENERGY_CONSUME_SPLIT!DI46</f>
        <v>0</v>
      </c>
      <c r="V125" s="81">
        <f>ENERGY_CONSUME_SPLIT!DJ46</f>
        <v>0</v>
      </c>
      <c r="W125" s="81">
        <f>ENERGY_CONSUME_SPLIT!DK46</f>
        <v>0</v>
      </c>
      <c r="X125" s="81">
        <f>ENERGY_CONSUME_SPLIT!DL46</f>
        <v>0</v>
      </c>
      <c r="Y125" s="81">
        <f>ENERGY_CONSUME_SPLIT!DM46</f>
        <v>0</v>
      </c>
      <c r="Z125" s="81">
        <f>ENERGY_CONSUME_SPLIT!DN46</f>
        <v>0</v>
      </c>
      <c r="AA125" s="81">
        <f>ENERGY_CONSUME_SPLIT!DO46</f>
        <v>0</v>
      </c>
    </row>
    <row r="126" ht="14.5" spans="1:27">
      <c r="A126" s="29" t="s">
        <v>67</v>
      </c>
      <c r="B126" s="24"/>
      <c r="C126" s="24" t="s">
        <v>233</v>
      </c>
      <c r="D126" s="24" t="s">
        <v>228</v>
      </c>
      <c r="E126" s="24" t="s">
        <v>157</v>
      </c>
      <c r="F126" s="74">
        <v>1</v>
      </c>
      <c r="G126" s="74">
        <v>1</v>
      </c>
      <c r="H126" s="74">
        <v>1</v>
      </c>
      <c r="I126" s="74">
        <v>1</v>
      </c>
      <c r="J126" s="74">
        <v>1</v>
      </c>
      <c r="K126" s="74">
        <v>1</v>
      </c>
      <c r="L126" s="74">
        <v>1</v>
      </c>
      <c r="M126" s="73"/>
      <c r="N126" s="73"/>
      <c r="O126" s="73"/>
      <c r="P126" s="73"/>
      <c r="U126" s="81">
        <f>ENERGY_CONSUME_SPLIT!DI47</f>
        <v>0</v>
      </c>
      <c r="V126" s="81">
        <f>ENERGY_CONSUME_SPLIT!DJ47</f>
        <v>0</v>
      </c>
      <c r="W126" s="81">
        <f>ENERGY_CONSUME_SPLIT!DK47</f>
        <v>0</v>
      </c>
      <c r="X126" s="81">
        <f>ENERGY_CONSUME_SPLIT!DL47</f>
        <v>0</v>
      </c>
      <c r="Y126" s="81">
        <f>ENERGY_CONSUME_SPLIT!DM47</f>
        <v>0</v>
      </c>
      <c r="Z126" s="81">
        <f>ENERGY_CONSUME_SPLIT!DN47</f>
        <v>0</v>
      </c>
      <c r="AA126" s="81">
        <f>ENERGY_CONSUME_SPLIT!DO47</f>
        <v>0</v>
      </c>
    </row>
    <row r="127" ht="14.5" spans="1:27">
      <c r="A127" s="29" t="s">
        <v>72</v>
      </c>
      <c r="B127" s="24"/>
      <c r="C127" s="24" t="s">
        <v>234</v>
      </c>
      <c r="D127" s="24" t="s">
        <v>230</v>
      </c>
      <c r="E127" s="24" t="s">
        <v>157</v>
      </c>
      <c r="F127" s="74">
        <v>1</v>
      </c>
      <c r="G127" s="74">
        <v>1</v>
      </c>
      <c r="H127" s="74">
        <v>1</v>
      </c>
      <c r="I127" s="74">
        <v>1</v>
      </c>
      <c r="J127" s="74">
        <v>1</v>
      </c>
      <c r="K127" s="74">
        <v>1</v>
      </c>
      <c r="L127" s="74">
        <v>1</v>
      </c>
      <c r="M127" s="73"/>
      <c r="N127" s="73"/>
      <c r="O127" s="73"/>
      <c r="P127" s="73"/>
      <c r="U127" s="81">
        <f>ENERGY_CONSUME_SPLIT!DI48</f>
        <v>0</v>
      </c>
      <c r="V127" s="81">
        <f>ENERGY_CONSUME_SPLIT!DJ48</f>
        <v>0</v>
      </c>
      <c r="W127" s="81">
        <f>ENERGY_CONSUME_SPLIT!DK48</f>
        <v>0</v>
      </c>
      <c r="X127" s="81">
        <f>ENERGY_CONSUME_SPLIT!DL48</f>
        <v>0</v>
      </c>
      <c r="Y127" s="81">
        <f>ENERGY_CONSUME_SPLIT!DM48</f>
        <v>0</v>
      </c>
      <c r="Z127" s="81">
        <f>ENERGY_CONSUME_SPLIT!DN48</f>
        <v>0</v>
      </c>
      <c r="AA127" s="81">
        <f>ENERGY_CONSUME_SPLIT!DO48</f>
        <v>0</v>
      </c>
    </row>
    <row r="128" ht="14.5" spans="1:27">
      <c r="A128" s="32" t="s">
        <v>77</v>
      </c>
      <c r="B128" s="24"/>
      <c r="C128" s="24" t="s">
        <v>235</v>
      </c>
      <c r="D128" s="24" t="s">
        <v>138</v>
      </c>
      <c r="E128" s="24" t="s">
        <v>157</v>
      </c>
      <c r="F128" s="74">
        <v>1</v>
      </c>
      <c r="G128" s="74">
        <v>1</v>
      </c>
      <c r="H128" s="74">
        <v>1</v>
      </c>
      <c r="I128" s="74">
        <v>1</v>
      </c>
      <c r="J128" s="74">
        <v>1</v>
      </c>
      <c r="K128" s="74">
        <v>1</v>
      </c>
      <c r="L128" s="74">
        <v>1</v>
      </c>
      <c r="M128" s="73"/>
      <c r="N128" s="73"/>
      <c r="O128" s="73"/>
      <c r="P128" s="73"/>
      <c r="U128" s="81">
        <f>ENERGY_CONSUME_SPLIT!DI49</f>
        <v>0</v>
      </c>
      <c r="V128" s="81">
        <f>ENERGY_CONSUME_SPLIT!DJ49</f>
        <v>0</v>
      </c>
      <c r="W128" s="81">
        <f>ENERGY_CONSUME_SPLIT!DK49</f>
        <v>0</v>
      </c>
      <c r="X128" s="81">
        <f>ENERGY_CONSUME_SPLIT!DL49</f>
        <v>0</v>
      </c>
      <c r="Y128" s="81">
        <f>ENERGY_CONSUME_SPLIT!DM49</f>
        <v>0</v>
      </c>
      <c r="Z128" s="81">
        <f>ENERGY_CONSUME_SPLIT!DN49</f>
        <v>0</v>
      </c>
      <c r="AA128" s="81">
        <f>ENERGY_CONSUME_SPLIT!DO49</f>
        <v>0</v>
      </c>
    </row>
    <row r="129" ht="14.5" spans="1:16">
      <c r="A129" s="24"/>
      <c r="B129" s="24"/>
      <c r="C129" s="24"/>
      <c r="D129" s="24"/>
      <c r="E129" s="24"/>
      <c r="F129" s="73"/>
      <c r="G129" s="73"/>
      <c r="H129" s="73"/>
      <c r="I129" s="73"/>
      <c r="J129" s="73"/>
      <c r="K129" s="73"/>
      <c r="L129" s="73"/>
      <c r="M129" s="73"/>
      <c r="N129" s="73"/>
      <c r="O129" s="73"/>
      <c r="P129" s="73"/>
    </row>
    <row r="130" ht="14.5" spans="1:16">
      <c r="A130" s="24"/>
      <c r="B130" s="24"/>
      <c r="C130" s="24"/>
      <c r="D130" s="24"/>
      <c r="E130" s="24"/>
      <c r="F130" s="73"/>
      <c r="G130" s="73"/>
      <c r="H130" s="73"/>
      <c r="I130" s="73"/>
      <c r="J130" s="73"/>
      <c r="K130" s="73"/>
      <c r="L130" s="73"/>
      <c r="M130" s="73"/>
      <c r="N130" s="73"/>
      <c r="O130" s="73"/>
      <c r="P130" s="73"/>
    </row>
    <row r="131" ht="14.5" spans="1:16">
      <c r="A131" s="24"/>
      <c r="B131" s="24"/>
      <c r="C131" s="24"/>
      <c r="D131" s="24"/>
      <c r="E131" s="24"/>
      <c r="F131" s="73"/>
      <c r="G131" s="73"/>
      <c r="H131" s="73"/>
      <c r="I131" s="73"/>
      <c r="J131" s="73"/>
      <c r="K131" s="73"/>
      <c r="L131" s="73"/>
      <c r="M131" s="73"/>
      <c r="N131" s="73"/>
      <c r="O131" s="73"/>
      <c r="P131" s="73"/>
    </row>
    <row r="132" ht="14.5" spans="1:16">
      <c r="A132" s="97"/>
      <c r="B132" s="24"/>
      <c r="C132" s="24"/>
      <c r="D132" s="24"/>
      <c r="E132" s="71" t="s">
        <v>414</v>
      </c>
      <c r="F132" s="26"/>
      <c r="G132" s="26"/>
      <c r="H132" s="26"/>
      <c r="I132" s="26"/>
      <c r="J132" s="26"/>
      <c r="K132" s="26"/>
      <c r="L132" s="26"/>
      <c r="M132" s="73"/>
      <c r="N132" s="98" t="s">
        <v>435</v>
      </c>
      <c r="O132" s="73"/>
      <c r="P132" s="73"/>
    </row>
    <row r="133" ht="15.25" spans="1:27">
      <c r="A133" s="24"/>
      <c r="B133" s="24"/>
      <c r="C133" s="72" t="s">
        <v>15</v>
      </c>
      <c r="D133" s="72" t="s">
        <v>390</v>
      </c>
      <c r="E133" s="72" t="s">
        <v>391</v>
      </c>
      <c r="F133" s="25" t="s">
        <v>392</v>
      </c>
      <c r="G133" s="25" t="s">
        <v>393</v>
      </c>
      <c r="H133" s="25" t="s">
        <v>394</v>
      </c>
      <c r="I133" s="25" t="s">
        <v>395</v>
      </c>
      <c r="J133" s="25" t="s">
        <v>396</v>
      </c>
      <c r="K133" s="25" t="s">
        <v>397</v>
      </c>
      <c r="L133" s="25" t="s">
        <v>398</v>
      </c>
      <c r="M133" s="24"/>
      <c r="N133" s="24"/>
      <c r="O133" s="24"/>
      <c r="P133" s="24"/>
      <c r="R133" s="102"/>
      <c r="S133" s="102"/>
      <c r="T133" s="103" t="s">
        <v>412</v>
      </c>
      <c r="U133" s="102"/>
      <c r="V133" s="102"/>
      <c r="W133" s="102"/>
      <c r="X133" s="102"/>
      <c r="Y133" s="102"/>
      <c r="Z133" s="102"/>
      <c r="AA133" s="102"/>
    </row>
    <row r="134" ht="14.5" spans="1:27">
      <c r="A134" s="33" t="s">
        <v>37</v>
      </c>
      <c r="B134" s="24"/>
      <c r="C134" s="24" t="s">
        <v>108</v>
      </c>
      <c r="D134" s="24" t="s">
        <v>220</v>
      </c>
      <c r="E134" s="24" t="s">
        <v>135</v>
      </c>
      <c r="F134" s="26">
        <v>31.54</v>
      </c>
      <c r="G134" s="26">
        <v>31.54</v>
      </c>
      <c r="H134" s="26">
        <v>31.54</v>
      </c>
      <c r="I134" s="26">
        <v>31.54</v>
      </c>
      <c r="J134" s="26">
        <v>31.54</v>
      </c>
      <c r="K134" s="26">
        <v>31.54</v>
      </c>
      <c r="L134" s="26">
        <v>31.54</v>
      </c>
      <c r="M134" s="73"/>
      <c r="N134" s="73" t="s">
        <v>399</v>
      </c>
      <c r="O134" s="73"/>
      <c r="P134" s="73"/>
      <c r="R134" s="78" t="s">
        <v>7</v>
      </c>
      <c r="S134" s="78" t="s">
        <v>413</v>
      </c>
      <c r="T134" s="83">
        <v>2020</v>
      </c>
      <c r="U134" s="104" t="s">
        <v>392</v>
      </c>
      <c r="V134" s="104" t="s">
        <v>393</v>
      </c>
      <c r="W134" s="104" t="s">
        <v>394</v>
      </c>
      <c r="X134" s="104" t="s">
        <v>395</v>
      </c>
      <c r="Y134" s="104" t="s">
        <v>396</v>
      </c>
      <c r="Z134" s="104" t="s">
        <v>397</v>
      </c>
      <c r="AA134" s="104" t="s">
        <v>398</v>
      </c>
    </row>
    <row r="135" ht="14.5" spans="1:27">
      <c r="A135" s="33" t="s">
        <v>115</v>
      </c>
      <c r="B135" s="24"/>
      <c r="C135" s="24" t="s">
        <v>111</v>
      </c>
      <c r="D135" s="24" t="s">
        <v>224</v>
      </c>
      <c r="E135" s="24" t="s">
        <v>135</v>
      </c>
      <c r="F135" s="26">
        <v>1</v>
      </c>
      <c r="G135" s="26">
        <v>1</v>
      </c>
      <c r="H135" s="26">
        <v>1</v>
      </c>
      <c r="I135" s="26">
        <v>1</v>
      </c>
      <c r="J135" s="26">
        <v>1</v>
      </c>
      <c r="K135" s="26">
        <v>1</v>
      </c>
      <c r="L135" s="26">
        <v>1</v>
      </c>
      <c r="M135" s="73"/>
      <c r="N135" s="73"/>
      <c r="O135" s="73"/>
      <c r="P135" s="73"/>
      <c r="R135" s="107" t="s">
        <v>135</v>
      </c>
      <c r="S135" s="105" t="s">
        <v>30</v>
      </c>
      <c r="T135" s="102"/>
      <c r="U135" s="106">
        <f>SUM(U69:U74)</f>
        <v>0.5</v>
      </c>
      <c r="V135" s="106">
        <f t="shared" ref="V135:AA135" si="14">SUM(V69:V74)</f>
        <v>2.1</v>
      </c>
      <c r="W135" s="106">
        <f t="shared" si="14"/>
        <v>2.4</v>
      </c>
      <c r="X135" s="106">
        <f t="shared" si="14"/>
        <v>0.2</v>
      </c>
      <c r="Y135" s="106">
        <f t="shared" si="14"/>
        <v>0.4</v>
      </c>
      <c r="Z135" s="106">
        <f t="shared" si="14"/>
        <v>1.7</v>
      </c>
      <c r="AA135" s="106">
        <f t="shared" si="14"/>
        <v>0.8</v>
      </c>
    </row>
    <row r="136" ht="14.5" spans="1:27">
      <c r="A136" s="30" t="s">
        <v>63</v>
      </c>
      <c r="B136" s="24"/>
      <c r="C136" s="24" t="s">
        <v>114</v>
      </c>
      <c r="D136" s="24" t="s">
        <v>226</v>
      </c>
      <c r="E136" s="24" t="s">
        <v>135</v>
      </c>
      <c r="F136" s="26">
        <v>1</v>
      </c>
      <c r="G136" s="26">
        <v>1</v>
      </c>
      <c r="H136" s="26">
        <v>1</v>
      </c>
      <c r="I136" s="26">
        <v>1</v>
      </c>
      <c r="J136" s="26">
        <v>1</v>
      </c>
      <c r="K136" s="26">
        <v>1</v>
      </c>
      <c r="L136" s="26">
        <v>1</v>
      </c>
      <c r="M136" s="73"/>
      <c r="N136" s="73"/>
      <c r="O136" s="73"/>
      <c r="P136" s="73"/>
      <c r="R136" s="107" t="s">
        <v>139</v>
      </c>
      <c r="S136" s="105" t="s">
        <v>30</v>
      </c>
      <c r="T136" s="102"/>
      <c r="U136" s="106">
        <f>SUM(U75:U80)</f>
        <v>1.3</v>
      </c>
      <c r="V136" s="106">
        <f t="shared" ref="V136:AA136" si="15">SUM(V75:V80)</f>
        <v>5.2</v>
      </c>
      <c r="W136" s="106">
        <f t="shared" si="15"/>
        <v>6.3</v>
      </c>
      <c r="X136" s="106">
        <f t="shared" si="15"/>
        <v>0.5</v>
      </c>
      <c r="Y136" s="106">
        <f t="shared" si="15"/>
        <v>0.8</v>
      </c>
      <c r="Z136" s="106">
        <f t="shared" si="15"/>
        <v>4.1</v>
      </c>
      <c r="AA136" s="106">
        <f t="shared" si="15"/>
        <v>2.6</v>
      </c>
    </row>
    <row r="137" ht="14.5" spans="1:27">
      <c r="A137" s="29" t="s">
        <v>67</v>
      </c>
      <c r="B137" s="24"/>
      <c r="C137" s="24" t="s">
        <v>117</v>
      </c>
      <c r="D137" s="24" t="s">
        <v>228</v>
      </c>
      <c r="E137" s="24" t="s">
        <v>135</v>
      </c>
      <c r="F137" s="26">
        <v>1</v>
      </c>
      <c r="G137" s="26">
        <v>1</v>
      </c>
      <c r="H137" s="26">
        <v>1</v>
      </c>
      <c r="I137" s="26">
        <v>1</v>
      </c>
      <c r="J137" s="26">
        <v>1</v>
      </c>
      <c r="K137" s="26">
        <v>1</v>
      </c>
      <c r="L137" s="26">
        <v>1</v>
      </c>
      <c r="M137" s="73"/>
      <c r="N137" s="73"/>
      <c r="O137" s="73"/>
      <c r="P137" s="73"/>
      <c r="R137" s="107" t="s">
        <v>143</v>
      </c>
      <c r="S137" s="105" t="s">
        <v>30</v>
      </c>
      <c r="T137" s="102"/>
      <c r="U137" s="106">
        <f>SUM(U81:U86)</f>
        <v>0.2</v>
      </c>
      <c r="V137" s="106">
        <f t="shared" ref="V137:AA137" si="16">SUM(V81:V86)</f>
        <v>1.2</v>
      </c>
      <c r="W137" s="106">
        <f t="shared" si="16"/>
        <v>1.3</v>
      </c>
      <c r="X137" s="106">
        <f t="shared" si="16"/>
        <v>0</v>
      </c>
      <c r="Y137" s="106">
        <f t="shared" si="16"/>
        <v>0</v>
      </c>
      <c r="Z137" s="106">
        <f t="shared" si="16"/>
        <v>0</v>
      </c>
      <c r="AA137" s="106">
        <f t="shared" si="16"/>
        <v>0.1</v>
      </c>
    </row>
    <row r="138" ht="14.5" spans="1:27">
      <c r="A138" s="29" t="s">
        <v>72</v>
      </c>
      <c r="B138" s="24"/>
      <c r="C138" s="24" t="s">
        <v>120</v>
      </c>
      <c r="D138" s="24" t="s">
        <v>230</v>
      </c>
      <c r="E138" s="24" t="s">
        <v>135</v>
      </c>
      <c r="F138" s="26">
        <v>1</v>
      </c>
      <c r="G138" s="26">
        <v>1</v>
      </c>
      <c r="H138" s="26">
        <v>1</v>
      </c>
      <c r="I138" s="26">
        <v>1</v>
      </c>
      <c r="J138" s="26">
        <v>1</v>
      </c>
      <c r="K138" s="26">
        <v>1</v>
      </c>
      <c r="L138" s="26">
        <v>1</v>
      </c>
      <c r="M138" s="73"/>
      <c r="N138" s="73"/>
      <c r="O138" s="73"/>
      <c r="P138" s="73"/>
      <c r="R138" s="107" t="s">
        <v>145</v>
      </c>
      <c r="S138" s="105" t="s">
        <v>30</v>
      </c>
      <c r="T138" s="102"/>
      <c r="U138" s="106">
        <f>SUM(U87:U92)</f>
        <v>0.2</v>
      </c>
      <c r="V138" s="106">
        <f t="shared" ref="V138:AA138" si="17">SUM(V87:V92)</f>
        <v>1.1</v>
      </c>
      <c r="W138" s="106">
        <f t="shared" si="17"/>
        <v>0.8</v>
      </c>
      <c r="X138" s="106">
        <f t="shared" si="17"/>
        <v>0.1</v>
      </c>
      <c r="Y138" s="106">
        <f t="shared" si="17"/>
        <v>0.1</v>
      </c>
      <c r="Z138" s="106">
        <f t="shared" si="17"/>
        <v>0.7</v>
      </c>
      <c r="AA138" s="106">
        <f t="shared" si="17"/>
        <v>0.2</v>
      </c>
    </row>
    <row r="139" ht="14.5" spans="1:27">
      <c r="A139" s="32" t="s">
        <v>77</v>
      </c>
      <c r="B139" s="24"/>
      <c r="C139" s="24" t="s">
        <v>122</v>
      </c>
      <c r="D139" s="24" t="s">
        <v>138</v>
      </c>
      <c r="E139" s="24" t="s">
        <v>135</v>
      </c>
      <c r="F139" s="26">
        <v>1</v>
      </c>
      <c r="G139" s="26">
        <v>1</v>
      </c>
      <c r="H139" s="26">
        <v>1</v>
      </c>
      <c r="I139" s="26">
        <v>1</v>
      </c>
      <c r="J139" s="26">
        <v>1</v>
      </c>
      <c r="K139" s="26">
        <v>1</v>
      </c>
      <c r="L139" s="26">
        <v>1</v>
      </c>
      <c r="M139" s="73"/>
      <c r="N139" s="73"/>
      <c r="O139" s="73"/>
      <c r="P139" s="73"/>
      <c r="R139" s="107" t="s">
        <v>147</v>
      </c>
      <c r="S139" s="105" t="s">
        <v>30</v>
      </c>
      <c r="T139" s="102"/>
      <c r="U139" s="106">
        <f>SUM(U93:U98)</f>
        <v>2.6</v>
      </c>
      <c r="V139" s="106">
        <f t="shared" ref="V139:AA139" si="18">SUM(V93:V98)</f>
        <v>14.7</v>
      </c>
      <c r="W139" s="106">
        <f t="shared" si="18"/>
        <v>24.8</v>
      </c>
      <c r="X139" s="106">
        <f t="shared" si="18"/>
        <v>1.7</v>
      </c>
      <c r="Y139" s="106">
        <f t="shared" si="18"/>
        <v>1.8</v>
      </c>
      <c r="Z139" s="106">
        <f t="shared" si="18"/>
        <v>8.6</v>
      </c>
      <c r="AA139" s="106">
        <f t="shared" si="18"/>
        <v>6.2</v>
      </c>
    </row>
    <row r="140" ht="14.5" spans="1:27">
      <c r="A140" s="33" t="s">
        <v>37</v>
      </c>
      <c r="B140" s="24"/>
      <c r="C140" s="24" t="s">
        <v>124</v>
      </c>
      <c r="D140" s="24" t="s">
        <v>220</v>
      </c>
      <c r="E140" s="24" t="s">
        <v>139</v>
      </c>
      <c r="F140" s="26">
        <v>31.54</v>
      </c>
      <c r="G140" s="26">
        <v>31.54</v>
      </c>
      <c r="H140" s="26">
        <v>31.54</v>
      </c>
      <c r="I140" s="26">
        <v>31.54</v>
      </c>
      <c r="J140" s="26">
        <v>31.54</v>
      </c>
      <c r="K140" s="26">
        <v>31.54</v>
      </c>
      <c r="L140" s="26">
        <v>31.54</v>
      </c>
      <c r="M140" s="73"/>
      <c r="N140" s="73" t="s">
        <v>400</v>
      </c>
      <c r="O140" s="73"/>
      <c r="P140" s="73"/>
      <c r="R140" s="107" t="s">
        <v>149</v>
      </c>
      <c r="S140" s="105" t="s">
        <v>30</v>
      </c>
      <c r="T140" s="102"/>
      <c r="U140" s="106">
        <f>SUM(U99:U104)</f>
        <v>1.3</v>
      </c>
      <c r="V140" s="106">
        <f t="shared" ref="V140:AA140" si="19">SUM(V99:V104)</f>
        <v>5.5</v>
      </c>
      <c r="W140" s="106">
        <f t="shared" si="19"/>
        <v>8.1</v>
      </c>
      <c r="X140" s="106">
        <f t="shared" si="19"/>
        <v>0.7</v>
      </c>
      <c r="Y140" s="106">
        <f t="shared" si="19"/>
        <v>1</v>
      </c>
      <c r="Z140" s="106">
        <f t="shared" si="19"/>
        <v>3.7</v>
      </c>
      <c r="AA140" s="106">
        <f t="shared" si="19"/>
        <v>2.3</v>
      </c>
    </row>
    <row r="141" ht="14.5" spans="1:27">
      <c r="A141" s="33" t="s">
        <v>115</v>
      </c>
      <c r="B141" s="24"/>
      <c r="C141" s="24" t="s">
        <v>126</v>
      </c>
      <c r="D141" s="24" t="s">
        <v>224</v>
      </c>
      <c r="E141" s="24" t="s">
        <v>139</v>
      </c>
      <c r="F141" s="26">
        <v>1</v>
      </c>
      <c r="G141" s="26">
        <v>1</v>
      </c>
      <c r="H141" s="26">
        <v>1</v>
      </c>
      <c r="I141" s="26">
        <v>1</v>
      </c>
      <c r="J141" s="26">
        <v>1</v>
      </c>
      <c r="K141" s="26">
        <v>1</v>
      </c>
      <c r="L141" s="26">
        <v>1</v>
      </c>
      <c r="M141" s="73"/>
      <c r="N141" s="73"/>
      <c r="O141" s="73"/>
      <c r="P141" s="73"/>
      <c r="R141" s="107" t="s">
        <v>151</v>
      </c>
      <c r="S141" s="105" t="s">
        <v>30</v>
      </c>
      <c r="T141" s="102"/>
      <c r="U141" s="106">
        <f>SUM(U105:U110)</f>
        <v>2.8</v>
      </c>
      <c r="V141" s="106">
        <f t="shared" ref="V141:AA141" si="20">SUM(V105:V110)</f>
        <v>11.3</v>
      </c>
      <c r="W141" s="106">
        <f t="shared" si="20"/>
        <v>16.7</v>
      </c>
      <c r="X141" s="106">
        <f t="shared" si="20"/>
        <v>1.3</v>
      </c>
      <c r="Y141" s="106">
        <f t="shared" si="20"/>
        <v>1.9</v>
      </c>
      <c r="Z141" s="106">
        <f t="shared" si="20"/>
        <v>8.2</v>
      </c>
      <c r="AA141" s="106">
        <f t="shared" si="20"/>
        <v>5.3</v>
      </c>
    </row>
    <row r="142" ht="14.5" spans="1:27">
      <c r="A142" s="30" t="s">
        <v>63</v>
      </c>
      <c r="B142" s="24"/>
      <c r="C142" s="24" t="s">
        <v>128</v>
      </c>
      <c r="D142" s="24" t="s">
        <v>226</v>
      </c>
      <c r="E142" s="24" t="s">
        <v>139</v>
      </c>
      <c r="F142" s="26">
        <v>1</v>
      </c>
      <c r="G142" s="26">
        <v>1</v>
      </c>
      <c r="H142" s="26">
        <v>1</v>
      </c>
      <c r="I142" s="26">
        <v>1</v>
      </c>
      <c r="J142" s="26">
        <v>1</v>
      </c>
      <c r="K142" s="26">
        <v>1</v>
      </c>
      <c r="L142" s="26">
        <v>1</v>
      </c>
      <c r="M142" s="73"/>
      <c r="N142" s="73"/>
      <c r="O142" s="73"/>
      <c r="P142" s="73"/>
      <c r="R142" s="107" t="s">
        <v>153</v>
      </c>
      <c r="S142" s="105" t="s">
        <v>30</v>
      </c>
      <c r="T142" s="102"/>
      <c r="U142" s="106">
        <f>SUM(U111:U116)</f>
        <v>0.2</v>
      </c>
      <c r="V142" s="106">
        <f t="shared" ref="V142:AA142" si="21">SUM(V111:V116)</f>
        <v>1.1</v>
      </c>
      <c r="W142" s="106">
        <f t="shared" si="21"/>
        <v>1</v>
      </c>
      <c r="X142" s="106">
        <f t="shared" si="21"/>
        <v>0.1</v>
      </c>
      <c r="Y142" s="106">
        <f t="shared" si="21"/>
        <v>0.1</v>
      </c>
      <c r="Z142" s="106">
        <f t="shared" si="21"/>
        <v>0.6</v>
      </c>
      <c r="AA142" s="106">
        <f t="shared" si="21"/>
        <v>0.4</v>
      </c>
    </row>
    <row r="143" ht="14.5" spans="1:27">
      <c r="A143" s="29" t="s">
        <v>67</v>
      </c>
      <c r="B143" s="24"/>
      <c r="C143" s="24" t="s">
        <v>130</v>
      </c>
      <c r="D143" s="24" t="s">
        <v>228</v>
      </c>
      <c r="E143" s="24" t="s">
        <v>139</v>
      </c>
      <c r="F143" s="26">
        <v>1</v>
      </c>
      <c r="G143" s="26">
        <v>1</v>
      </c>
      <c r="H143" s="26">
        <v>1</v>
      </c>
      <c r="I143" s="26">
        <v>1</v>
      </c>
      <c r="J143" s="26">
        <v>1</v>
      </c>
      <c r="K143" s="26">
        <v>1</v>
      </c>
      <c r="L143" s="26">
        <v>1</v>
      </c>
      <c r="M143" s="73"/>
      <c r="N143" s="73"/>
      <c r="O143" s="73"/>
      <c r="P143" s="73"/>
      <c r="R143" s="107" t="s">
        <v>155</v>
      </c>
      <c r="S143" s="105" t="s">
        <v>30</v>
      </c>
      <c r="T143" s="102"/>
      <c r="U143" s="106">
        <f>SUM(U117:U122)</f>
        <v>0.7</v>
      </c>
      <c r="V143" s="106">
        <f t="shared" ref="V143:AA143" si="22">SUM(V117:V122)</f>
        <v>3</v>
      </c>
      <c r="W143" s="106">
        <f t="shared" si="22"/>
        <v>3.8</v>
      </c>
      <c r="X143" s="106">
        <f t="shared" si="22"/>
        <v>0.2</v>
      </c>
      <c r="Y143" s="106">
        <f t="shared" si="22"/>
        <v>0.3</v>
      </c>
      <c r="Z143" s="106">
        <f t="shared" si="22"/>
        <v>2.3</v>
      </c>
      <c r="AA143" s="106">
        <f t="shared" si="22"/>
        <v>1.8</v>
      </c>
    </row>
    <row r="144" ht="14.5" spans="1:27">
      <c r="A144" s="29" t="s">
        <v>72</v>
      </c>
      <c r="B144" s="24"/>
      <c r="C144" s="24" t="s">
        <v>132</v>
      </c>
      <c r="D144" s="24" t="s">
        <v>230</v>
      </c>
      <c r="E144" s="24" t="s">
        <v>139</v>
      </c>
      <c r="F144" s="26">
        <v>1</v>
      </c>
      <c r="G144" s="26">
        <v>1</v>
      </c>
      <c r="H144" s="26">
        <v>1</v>
      </c>
      <c r="I144" s="26">
        <v>1</v>
      </c>
      <c r="J144" s="26">
        <v>1</v>
      </c>
      <c r="K144" s="26">
        <v>1</v>
      </c>
      <c r="L144" s="26">
        <v>1</v>
      </c>
      <c r="M144" s="73"/>
      <c r="N144" s="73"/>
      <c r="O144" s="73"/>
      <c r="P144" s="73"/>
      <c r="R144" s="107" t="s">
        <v>157</v>
      </c>
      <c r="S144" s="105" t="s">
        <v>30</v>
      </c>
      <c r="T144" s="102"/>
      <c r="U144" s="106">
        <f>SUM(U123:U128)</f>
        <v>0.2</v>
      </c>
      <c r="V144" s="106">
        <f t="shared" ref="V144:AA144" si="23">SUM(V123:V128)</f>
        <v>0.5</v>
      </c>
      <c r="W144" s="106">
        <f t="shared" si="23"/>
        <v>0.7</v>
      </c>
      <c r="X144" s="106">
        <f t="shared" si="23"/>
        <v>0.1</v>
      </c>
      <c r="Y144" s="106">
        <f t="shared" si="23"/>
        <v>0.1</v>
      </c>
      <c r="Z144" s="106">
        <f t="shared" si="23"/>
        <v>0.5</v>
      </c>
      <c r="AA144" s="106">
        <f t="shared" si="23"/>
        <v>0.2</v>
      </c>
    </row>
    <row r="145" ht="14.5" spans="1:18">
      <c r="A145" s="32" t="s">
        <v>77</v>
      </c>
      <c r="B145" s="24"/>
      <c r="C145" s="24" t="s">
        <v>136</v>
      </c>
      <c r="D145" s="24" t="s">
        <v>138</v>
      </c>
      <c r="E145" s="24" t="s">
        <v>139</v>
      </c>
      <c r="F145" s="26">
        <v>1</v>
      </c>
      <c r="G145" s="26">
        <v>1</v>
      </c>
      <c r="H145" s="26">
        <v>1</v>
      </c>
      <c r="I145" s="26">
        <v>1</v>
      </c>
      <c r="J145" s="26">
        <v>1</v>
      </c>
      <c r="K145" s="26">
        <v>1</v>
      </c>
      <c r="L145" s="26">
        <v>1</v>
      </c>
      <c r="M145" s="73"/>
      <c r="N145" s="73"/>
      <c r="O145" s="73"/>
      <c r="P145" s="73"/>
      <c r="R145" s="24"/>
    </row>
    <row r="146" ht="14.5" spans="1:18">
      <c r="A146" s="33" t="s">
        <v>37</v>
      </c>
      <c r="B146" s="24"/>
      <c r="C146" s="24" t="s">
        <v>140</v>
      </c>
      <c r="D146" s="24" t="s">
        <v>220</v>
      </c>
      <c r="E146" s="24" t="s">
        <v>143</v>
      </c>
      <c r="F146" s="26">
        <v>31.54</v>
      </c>
      <c r="G146" s="26">
        <v>31.54</v>
      </c>
      <c r="H146" s="26">
        <v>31.54</v>
      </c>
      <c r="I146" s="26">
        <v>31.54</v>
      </c>
      <c r="J146" s="26">
        <v>31.54</v>
      </c>
      <c r="K146" s="26">
        <v>31.54</v>
      </c>
      <c r="L146" s="26">
        <v>31.54</v>
      </c>
      <c r="M146" s="73"/>
      <c r="N146" s="27" t="s">
        <v>401</v>
      </c>
      <c r="O146" s="73"/>
      <c r="P146" s="73"/>
      <c r="R146" s="24"/>
    </row>
    <row r="147" ht="14.5" spans="1:16">
      <c r="A147" s="33" t="s">
        <v>115</v>
      </c>
      <c r="B147" s="24"/>
      <c r="C147" s="24" t="s">
        <v>144</v>
      </c>
      <c r="D147" s="24" t="s">
        <v>224</v>
      </c>
      <c r="E147" s="24" t="s">
        <v>143</v>
      </c>
      <c r="F147" s="26">
        <v>1</v>
      </c>
      <c r="G147" s="26">
        <v>1</v>
      </c>
      <c r="H147" s="26">
        <v>1</v>
      </c>
      <c r="I147" s="26">
        <v>1</v>
      </c>
      <c r="J147" s="26">
        <v>1</v>
      </c>
      <c r="K147" s="26">
        <v>1</v>
      </c>
      <c r="L147" s="26">
        <v>1</v>
      </c>
      <c r="M147" s="73"/>
      <c r="N147" s="73"/>
      <c r="O147" s="73"/>
      <c r="P147" s="73"/>
    </row>
    <row r="148" ht="14.5" spans="1:18">
      <c r="A148" s="30" t="s">
        <v>63</v>
      </c>
      <c r="B148" s="24"/>
      <c r="C148" s="24" t="s">
        <v>146</v>
      </c>
      <c r="D148" s="24" t="s">
        <v>226</v>
      </c>
      <c r="E148" s="24" t="s">
        <v>143</v>
      </c>
      <c r="F148" s="26">
        <v>1</v>
      </c>
      <c r="G148" s="26">
        <v>1</v>
      </c>
      <c r="H148" s="26">
        <v>1</v>
      </c>
      <c r="I148" s="26">
        <v>1</v>
      </c>
      <c r="J148" s="26">
        <v>1</v>
      </c>
      <c r="K148" s="26">
        <v>1</v>
      </c>
      <c r="L148" s="26">
        <v>1</v>
      </c>
      <c r="M148" s="73"/>
      <c r="N148" s="73"/>
      <c r="O148" s="73"/>
      <c r="P148" s="73"/>
      <c r="R148" s="24"/>
    </row>
    <row r="149" ht="14.5" spans="1:22">
      <c r="A149" s="29" t="s">
        <v>67</v>
      </c>
      <c r="B149" s="24"/>
      <c r="C149" s="24" t="s">
        <v>148</v>
      </c>
      <c r="D149" s="24" t="s">
        <v>228</v>
      </c>
      <c r="E149" s="24" t="s">
        <v>143</v>
      </c>
      <c r="F149" s="26">
        <v>1</v>
      </c>
      <c r="G149" s="26">
        <v>1</v>
      </c>
      <c r="H149" s="26">
        <v>1</v>
      </c>
      <c r="I149" s="26">
        <v>1</v>
      </c>
      <c r="J149" s="26">
        <v>1</v>
      </c>
      <c r="K149" s="26">
        <v>1</v>
      </c>
      <c r="L149" s="26">
        <v>1</v>
      </c>
      <c r="M149" s="73"/>
      <c r="N149" s="73"/>
      <c r="O149" s="73"/>
      <c r="P149" s="73"/>
      <c r="R149" s="86"/>
      <c r="S149" s="86"/>
      <c r="T149" s="92" t="s">
        <v>415</v>
      </c>
      <c r="U149" s="86"/>
      <c r="V149" s="86"/>
    </row>
    <row r="150" ht="14.5" spans="1:22">
      <c r="A150" s="29" t="s">
        <v>72</v>
      </c>
      <c r="B150" s="24"/>
      <c r="C150" s="24" t="s">
        <v>150</v>
      </c>
      <c r="D150" s="24" t="s">
        <v>230</v>
      </c>
      <c r="E150" s="24" t="s">
        <v>143</v>
      </c>
      <c r="F150" s="26">
        <v>1</v>
      </c>
      <c r="G150" s="26">
        <v>1</v>
      </c>
      <c r="H150" s="26">
        <v>1</v>
      </c>
      <c r="I150" s="26">
        <v>1</v>
      </c>
      <c r="J150" s="26">
        <v>1</v>
      </c>
      <c r="K150" s="26">
        <v>1</v>
      </c>
      <c r="L150" s="26">
        <v>1</v>
      </c>
      <c r="M150" s="73"/>
      <c r="N150" s="73"/>
      <c r="O150" s="73"/>
      <c r="P150" s="73"/>
      <c r="R150" s="87" t="s">
        <v>416</v>
      </c>
      <c r="S150" s="87" t="s">
        <v>7</v>
      </c>
      <c r="T150" s="87" t="s">
        <v>417</v>
      </c>
      <c r="U150" s="87">
        <v>2020</v>
      </c>
      <c r="V150" s="93" t="s">
        <v>6</v>
      </c>
    </row>
    <row r="151" ht="30" spans="1:22">
      <c r="A151" s="32" t="s">
        <v>77</v>
      </c>
      <c r="B151" s="24"/>
      <c r="C151" s="24" t="s">
        <v>152</v>
      </c>
      <c r="D151" s="24" t="s">
        <v>138</v>
      </c>
      <c r="E151" s="24" t="s">
        <v>143</v>
      </c>
      <c r="F151" s="26">
        <v>1</v>
      </c>
      <c r="G151" s="26">
        <v>1</v>
      </c>
      <c r="H151" s="26">
        <v>1</v>
      </c>
      <c r="I151" s="26">
        <v>1</v>
      </c>
      <c r="J151" s="26">
        <v>1</v>
      </c>
      <c r="K151" s="26">
        <v>1</v>
      </c>
      <c r="L151" s="26">
        <v>1</v>
      </c>
      <c r="M151" s="73"/>
      <c r="N151" s="73"/>
      <c r="O151" s="73"/>
      <c r="P151" s="73"/>
      <c r="R151" s="88" t="s">
        <v>385</v>
      </c>
      <c r="S151" s="88" t="s">
        <v>418</v>
      </c>
      <c r="T151" s="88"/>
      <c r="U151" s="88"/>
      <c r="V151" s="86"/>
    </row>
    <row r="152" ht="15.25" spans="1:22">
      <c r="A152" s="33" t="s">
        <v>37</v>
      </c>
      <c r="B152" s="24"/>
      <c r="C152" s="24" t="s">
        <v>154</v>
      </c>
      <c r="D152" s="24" t="s">
        <v>220</v>
      </c>
      <c r="E152" s="24" t="s">
        <v>145</v>
      </c>
      <c r="F152" s="26">
        <v>31.54</v>
      </c>
      <c r="G152" s="26">
        <v>31.54</v>
      </c>
      <c r="H152" s="26">
        <v>31.54</v>
      </c>
      <c r="I152" s="26">
        <v>31.54</v>
      </c>
      <c r="J152" s="26">
        <v>31.54</v>
      </c>
      <c r="K152" s="26">
        <v>31.54</v>
      </c>
      <c r="L152" s="26">
        <v>31.54</v>
      </c>
      <c r="M152" s="73"/>
      <c r="N152" s="27" t="s">
        <v>402</v>
      </c>
      <c r="O152" s="73"/>
      <c r="P152" s="73"/>
      <c r="R152" s="89" t="s">
        <v>419</v>
      </c>
      <c r="S152" s="89"/>
      <c r="T152" s="89"/>
      <c r="U152" s="89"/>
      <c r="V152" s="86"/>
    </row>
    <row r="153" ht="14.5" spans="1:24">
      <c r="A153" s="33" t="s">
        <v>115</v>
      </c>
      <c r="B153" s="24"/>
      <c r="C153" s="24" t="s">
        <v>156</v>
      </c>
      <c r="D153" s="24" t="s">
        <v>224</v>
      </c>
      <c r="E153" s="24" t="s">
        <v>145</v>
      </c>
      <c r="F153" s="26">
        <v>1</v>
      </c>
      <c r="G153" s="26">
        <v>1</v>
      </c>
      <c r="H153" s="26">
        <v>1</v>
      </c>
      <c r="I153" s="26">
        <v>1</v>
      </c>
      <c r="J153" s="26">
        <v>1</v>
      </c>
      <c r="K153" s="26">
        <v>1</v>
      </c>
      <c r="L153" s="26">
        <v>1</v>
      </c>
      <c r="M153" s="73"/>
      <c r="N153" s="73"/>
      <c r="O153" s="73"/>
      <c r="P153" s="73"/>
      <c r="R153" s="86" t="s">
        <v>420</v>
      </c>
      <c r="S153" s="79" t="s">
        <v>135</v>
      </c>
      <c r="T153" s="94" t="s">
        <v>421</v>
      </c>
      <c r="U153" s="94">
        <v>0.0941780821917808</v>
      </c>
      <c r="V153" s="86" t="s">
        <v>79</v>
      </c>
      <c r="X153" s="79" t="s">
        <v>147</v>
      </c>
    </row>
    <row r="154" ht="14.5" spans="1:24">
      <c r="A154" s="30" t="s">
        <v>63</v>
      </c>
      <c r="B154" s="24"/>
      <c r="C154" s="24" t="s">
        <v>158</v>
      </c>
      <c r="D154" s="24" t="s">
        <v>226</v>
      </c>
      <c r="E154" s="24" t="s">
        <v>145</v>
      </c>
      <c r="F154" s="26">
        <v>1</v>
      </c>
      <c r="G154" s="26">
        <v>1</v>
      </c>
      <c r="H154" s="26">
        <v>1</v>
      </c>
      <c r="I154" s="26">
        <v>1</v>
      </c>
      <c r="J154" s="26">
        <v>1</v>
      </c>
      <c r="K154" s="26">
        <v>1</v>
      </c>
      <c r="L154" s="26">
        <v>1</v>
      </c>
      <c r="M154" s="73"/>
      <c r="N154" s="73"/>
      <c r="O154" s="73"/>
      <c r="P154" s="73"/>
      <c r="R154" s="86" t="s">
        <v>420</v>
      </c>
      <c r="S154" s="79" t="s">
        <v>135</v>
      </c>
      <c r="T154" s="94" t="s">
        <v>422</v>
      </c>
      <c r="U154" s="94">
        <v>0.102739726027397</v>
      </c>
      <c r="V154" s="86" t="s">
        <v>79</v>
      </c>
      <c r="X154" s="79" t="s">
        <v>149</v>
      </c>
    </row>
    <row r="155" ht="14.5" spans="1:24">
      <c r="A155" s="29" t="s">
        <v>67</v>
      </c>
      <c r="B155" s="24"/>
      <c r="C155" s="24" t="s">
        <v>160</v>
      </c>
      <c r="D155" s="24" t="s">
        <v>228</v>
      </c>
      <c r="E155" s="24" t="s">
        <v>145</v>
      </c>
      <c r="F155" s="26">
        <v>1</v>
      </c>
      <c r="G155" s="26">
        <v>1</v>
      </c>
      <c r="H155" s="26">
        <v>1</v>
      </c>
      <c r="I155" s="26">
        <v>1</v>
      </c>
      <c r="J155" s="26">
        <v>1</v>
      </c>
      <c r="K155" s="26">
        <v>1</v>
      </c>
      <c r="L155" s="26">
        <v>1</v>
      </c>
      <c r="M155" s="73"/>
      <c r="N155" s="73"/>
      <c r="O155" s="73"/>
      <c r="P155" s="73"/>
      <c r="R155" s="86" t="s">
        <v>420</v>
      </c>
      <c r="S155" s="79" t="s">
        <v>135</v>
      </c>
      <c r="T155" s="94" t="s">
        <v>423</v>
      </c>
      <c r="U155" s="94">
        <v>0.00856164383561644</v>
      </c>
      <c r="V155" s="86" t="s">
        <v>79</v>
      </c>
      <c r="X155" s="79" t="s">
        <v>151</v>
      </c>
    </row>
    <row r="156" ht="14.5" spans="1:24">
      <c r="A156" s="29" t="s">
        <v>72</v>
      </c>
      <c r="B156" s="24"/>
      <c r="C156" s="24" t="s">
        <v>162</v>
      </c>
      <c r="D156" s="24" t="s">
        <v>230</v>
      </c>
      <c r="E156" s="24" t="s">
        <v>145</v>
      </c>
      <c r="F156" s="26">
        <v>1</v>
      </c>
      <c r="G156" s="26">
        <v>1</v>
      </c>
      <c r="H156" s="26">
        <v>1</v>
      </c>
      <c r="I156" s="26">
        <v>1</v>
      </c>
      <c r="J156" s="26">
        <v>1</v>
      </c>
      <c r="K156" s="26">
        <v>1</v>
      </c>
      <c r="L156" s="26">
        <v>1</v>
      </c>
      <c r="M156" s="73"/>
      <c r="N156" s="73"/>
      <c r="O156" s="73"/>
      <c r="P156" s="73"/>
      <c r="R156" s="90" t="s">
        <v>420</v>
      </c>
      <c r="S156" s="79" t="s">
        <v>135</v>
      </c>
      <c r="T156" s="94" t="s">
        <v>424</v>
      </c>
      <c r="U156" s="94">
        <v>0.126826484018265</v>
      </c>
      <c r="V156" s="86" t="s">
        <v>79</v>
      </c>
      <c r="X156" s="79" t="s">
        <v>153</v>
      </c>
    </row>
    <row r="157" ht="14.5" spans="1:24">
      <c r="A157" s="32" t="s">
        <v>77</v>
      </c>
      <c r="B157" s="24"/>
      <c r="C157" s="24" t="s">
        <v>164</v>
      </c>
      <c r="D157" s="24" t="s">
        <v>138</v>
      </c>
      <c r="E157" s="24" t="s">
        <v>145</v>
      </c>
      <c r="F157" s="26">
        <v>1</v>
      </c>
      <c r="G157" s="26">
        <v>1</v>
      </c>
      <c r="H157" s="26">
        <v>1</v>
      </c>
      <c r="I157" s="26">
        <v>1</v>
      </c>
      <c r="J157" s="26">
        <v>1</v>
      </c>
      <c r="K157" s="26">
        <v>1</v>
      </c>
      <c r="L157" s="26">
        <v>1</v>
      </c>
      <c r="M157" s="73"/>
      <c r="N157" s="73"/>
      <c r="O157" s="73"/>
      <c r="P157" s="73"/>
      <c r="R157" s="86" t="s">
        <v>420</v>
      </c>
      <c r="S157" s="79" t="s">
        <v>135</v>
      </c>
      <c r="T157" s="94" t="s">
        <v>425</v>
      </c>
      <c r="U157" s="94">
        <v>0.138356164383562</v>
      </c>
      <c r="V157" s="86" t="s">
        <v>79</v>
      </c>
      <c r="X157" s="79" t="s">
        <v>155</v>
      </c>
    </row>
    <row r="158" ht="14.5" spans="1:24">
      <c r="A158" s="33" t="s">
        <v>37</v>
      </c>
      <c r="B158" s="24"/>
      <c r="C158" s="24" t="s">
        <v>166</v>
      </c>
      <c r="D158" s="24" t="s">
        <v>220</v>
      </c>
      <c r="E158" s="24" t="s">
        <v>147</v>
      </c>
      <c r="F158" s="26">
        <v>31.54</v>
      </c>
      <c r="G158" s="26">
        <v>31.54</v>
      </c>
      <c r="H158" s="26">
        <v>31.54</v>
      </c>
      <c r="I158" s="26">
        <v>31.54</v>
      </c>
      <c r="J158" s="26">
        <v>31.54</v>
      </c>
      <c r="K158" s="26">
        <v>31.54</v>
      </c>
      <c r="L158" s="26">
        <v>31.54</v>
      </c>
      <c r="M158" s="73"/>
      <c r="N158" s="27" t="s">
        <v>403</v>
      </c>
      <c r="O158" s="73"/>
      <c r="P158" s="73"/>
      <c r="R158" s="86" t="s">
        <v>420</v>
      </c>
      <c r="S158" s="79" t="s">
        <v>135</v>
      </c>
      <c r="T158" s="94" t="s">
        <v>427</v>
      </c>
      <c r="U158" s="94">
        <v>0.0115296803652968</v>
      </c>
      <c r="V158" s="86" t="s">
        <v>79</v>
      </c>
      <c r="X158" s="79" t="s">
        <v>157</v>
      </c>
    </row>
    <row r="159" ht="14.5" spans="1:24">
      <c r="A159" s="33" t="s">
        <v>115</v>
      </c>
      <c r="B159" s="24"/>
      <c r="C159" s="24" t="s">
        <v>168</v>
      </c>
      <c r="D159" s="24" t="s">
        <v>224</v>
      </c>
      <c r="E159" s="24" t="s">
        <v>147</v>
      </c>
      <c r="F159" s="26">
        <v>1</v>
      </c>
      <c r="G159" s="26">
        <v>1</v>
      </c>
      <c r="H159" s="26">
        <v>1</v>
      </c>
      <c r="I159" s="26">
        <v>1</v>
      </c>
      <c r="J159" s="26">
        <v>1</v>
      </c>
      <c r="K159" s="26">
        <v>1</v>
      </c>
      <c r="L159" s="26">
        <v>1</v>
      </c>
      <c r="M159" s="73"/>
      <c r="N159" s="73"/>
      <c r="O159" s="73"/>
      <c r="P159" s="73"/>
      <c r="R159" s="86" t="s">
        <v>420</v>
      </c>
      <c r="S159" s="79" t="s">
        <v>135</v>
      </c>
      <c r="T159" s="94" t="s">
        <v>428</v>
      </c>
      <c r="U159" s="94">
        <v>0.0992009132420091</v>
      </c>
      <c r="V159" s="86" t="s">
        <v>79</v>
      </c>
      <c r="X159" s="79" t="s">
        <v>159</v>
      </c>
    </row>
    <row r="160" ht="14.5" spans="1:24">
      <c r="A160" s="30" t="s">
        <v>63</v>
      </c>
      <c r="B160" s="24"/>
      <c r="C160" s="24" t="s">
        <v>170</v>
      </c>
      <c r="D160" s="24" t="s">
        <v>226</v>
      </c>
      <c r="E160" s="24" t="s">
        <v>147</v>
      </c>
      <c r="F160" s="26">
        <v>1</v>
      </c>
      <c r="G160" s="26">
        <v>1</v>
      </c>
      <c r="H160" s="26">
        <v>1</v>
      </c>
      <c r="I160" s="26">
        <v>1</v>
      </c>
      <c r="J160" s="26">
        <v>1</v>
      </c>
      <c r="K160" s="26">
        <v>1</v>
      </c>
      <c r="L160" s="26">
        <v>1</v>
      </c>
      <c r="M160" s="73"/>
      <c r="N160" s="73"/>
      <c r="O160" s="73"/>
      <c r="P160" s="73"/>
      <c r="R160" s="90" t="s">
        <v>420</v>
      </c>
      <c r="S160" s="79" t="s">
        <v>135</v>
      </c>
      <c r="T160" s="94" t="s">
        <v>429</v>
      </c>
      <c r="U160" s="94">
        <v>0.108219178082192</v>
      </c>
      <c r="V160" s="86" t="s">
        <v>79</v>
      </c>
      <c r="X160" s="79" t="s">
        <v>161</v>
      </c>
    </row>
    <row r="161" ht="14.5" spans="1:24">
      <c r="A161" s="29" t="s">
        <v>67</v>
      </c>
      <c r="B161" s="24"/>
      <c r="C161" s="24" t="s">
        <v>172</v>
      </c>
      <c r="D161" s="24" t="s">
        <v>228</v>
      </c>
      <c r="E161" s="24" t="s">
        <v>147</v>
      </c>
      <c r="F161" s="26">
        <v>1</v>
      </c>
      <c r="G161" s="26">
        <v>1</v>
      </c>
      <c r="H161" s="26">
        <v>1</v>
      </c>
      <c r="I161" s="26">
        <v>1</v>
      </c>
      <c r="J161" s="26">
        <v>1</v>
      </c>
      <c r="K161" s="26">
        <v>1</v>
      </c>
      <c r="L161" s="26">
        <v>1</v>
      </c>
      <c r="M161" s="73"/>
      <c r="N161" s="73"/>
      <c r="O161" s="73"/>
      <c r="P161" s="73"/>
      <c r="R161" s="86" t="s">
        <v>420</v>
      </c>
      <c r="S161" s="79" t="s">
        <v>135</v>
      </c>
      <c r="T161" s="94" t="s">
        <v>430</v>
      </c>
      <c r="U161" s="94">
        <v>0.00901826484018265</v>
      </c>
      <c r="V161" s="86" t="s">
        <v>79</v>
      </c>
      <c r="X161" s="79" t="s">
        <v>163</v>
      </c>
    </row>
    <row r="162" ht="14.5" spans="1:24">
      <c r="A162" s="29" t="s">
        <v>72</v>
      </c>
      <c r="B162" s="24"/>
      <c r="C162" s="24" t="s">
        <v>174</v>
      </c>
      <c r="D162" s="24" t="s">
        <v>230</v>
      </c>
      <c r="E162" s="24" t="s">
        <v>147</v>
      </c>
      <c r="F162" s="26">
        <v>1</v>
      </c>
      <c r="G162" s="26">
        <v>1</v>
      </c>
      <c r="H162" s="26">
        <v>1</v>
      </c>
      <c r="I162" s="26">
        <v>1</v>
      </c>
      <c r="J162" s="26">
        <v>1</v>
      </c>
      <c r="K162" s="26">
        <v>1</v>
      </c>
      <c r="L162" s="26">
        <v>1</v>
      </c>
      <c r="M162" s="73"/>
      <c r="N162" s="73"/>
      <c r="O162" s="73"/>
      <c r="P162" s="73"/>
      <c r="R162" s="86" t="s">
        <v>420</v>
      </c>
      <c r="S162" s="79" t="s">
        <v>135</v>
      </c>
      <c r="T162" s="94" t="s">
        <v>431</v>
      </c>
      <c r="U162" s="94">
        <v>0.138127853881279</v>
      </c>
      <c r="V162" s="86" t="s">
        <v>79</v>
      </c>
      <c r="X162" s="79" t="s">
        <v>165</v>
      </c>
    </row>
    <row r="163" ht="14.5" spans="1:24">
      <c r="A163" s="32" t="s">
        <v>77</v>
      </c>
      <c r="B163" s="24"/>
      <c r="C163" s="24" t="s">
        <v>176</v>
      </c>
      <c r="D163" s="24" t="s">
        <v>138</v>
      </c>
      <c r="E163" s="24" t="s">
        <v>147</v>
      </c>
      <c r="F163" s="26">
        <v>1</v>
      </c>
      <c r="G163" s="26">
        <v>1</v>
      </c>
      <c r="H163" s="26">
        <v>1</v>
      </c>
      <c r="I163" s="26">
        <v>1</v>
      </c>
      <c r="J163" s="26">
        <v>1</v>
      </c>
      <c r="K163" s="26">
        <v>1</v>
      </c>
      <c r="L163" s="26">
        <v>1</v>
      </c>
      <c r="M163" s="73"/>
      <c r="N163" s="73"/>
      <c r="O163" s="73"/>
      <c r="P163" s="73"/>
      <c r="R163" s="86" t="s">
        <v>420</v>
      </c>
      <c r="S163" s="79" t="s">
        <v>135</v>
      </c>
      <c r="T163" s="94" t="s">
        <v>432</v>
      </c>
      <c r="U163" s="94">
        <v>0.150684931506849</v>
      </c>
      <c r="V163" s="86" t="s">
        <v>79</v>
      </c>
      <c r="X163" s="79" t="s">
        <v>167</v>
      </c>
    </row>
    <row r="164" ht="14.5" spans="1:24">
      <c r="A164" s="33" t="s">
        <v>37</v>
      </c>
      <c r="B164" s="24"/>
      <c r="C164" s="24" t="s">
        <v>178</v>
      </c>
      <c r="D164" s="24" t="s">
        <v>220</v>
      </c>
      <c r="E164" s="24" t="s">
        <v>149</v>
      </c>
      <c r="F164" s="26">
        <v>31.54</v>
      </c>
      <c r="G164" s="26">
        <v>31.54</v>
      </c>
      <c r="H164" s="26">
        <v>31.54</v>
      </c>
      <c r="I164" s="26">
        <v>31.54</v>
      </c>
      <c r="J164" s="26">
        <v>31.54</v>
      </c>
      <c r="K164" s="26">
        <v>31.54</v>
      </c>
      <c r="L164" s="26">
        <v>31.54</v>
      </c>
      <c r="M164" s="73"/>
      <c r="N164" s="27" t="s">
        <v>404</v>
      </c>
      <c r="O164" s="73"/>
      <c r="P164" s="73"/>
      <c r="R164" s="91" t="s">
        <v>420</v>
      </c>
      <c r="S164" s="79" t="s">
        <v>135</v>
      </c>
      <c r="T164" s="95" t="s">
        <v>433</v>
      </c>
      <c r="U164" s="95">
        <v>0.0125570776255708</v>
      </c>
      <c r="V164" s="96" t="s">
        <v>79</v>
      </c>
      <c r="X164" s="79" t="s">
        <v>169</v>
      </c>
    </row>
    <row r="165" ht="14.5" spans="1:24">
      <c r="A165" s="33" t="s">
        <v>115</v>
      </c>
      <c r="B165" s="24"/>
      <c r="C165" s="24" t="s">
        <v>180</v>
      </c>
      <c r="D165" s="24" t="s">
        <v>224</v>
      </c>
      <c r="E165" s="24" t="s">
        <v>149</v>
      </c>
      <c r="F165" s="26">
        <v>1</v>
      </c>
      <c r="G165" s="26">
        <v>1</v>
      </c>
      <c r="H165" s="26">
        <v>1</v>
      </c>
      <c r="I165" s="26">
        <v>1</v>
      </c>
      <c r="J165" s="26">
        <v>1</v>
      </c>
      <c r="K165" s="26">
        <v>1</v>
      </c>
      <c r="L165" s="26">
        <v>1</v>
      </c>
      <c r="M165" s="73"/>
      <c r="N165" s="73"/>
      <c r="O165" s="73"/>
      <c r="P165" s="73"/>
      <c r="R165" s="86" t="s">
        <v>420</v>
      </c>
      <c r="S165" s="79" t="s">
        <v>139</v>
      </c>
      <c r="T165" s="94" t="s">
        <v>421</v>
      </c>
      <c r="U165" s="94">
        <v>0.0941780821917808</v>
      </c>
      <c r="V165" s="86" t="s">
        <v>79</v>
      </c>
      <c r="X165" s="79" t="s">
        <v>171</v>
      </c>
    </row>
    <row r="166" ht="14.5" spans="1:24">
      <c r="A166" s="30" t="s">
        <v>63</v>
      </c>
      <c r="B166" s="24"/>
      <c r="C166" s="24" t="s">
        <v>182</v>
      </c>
      <c r="D166" s="24" t="s">
        <v>226</v>
      </c>
      <c r="E166" s="24" t="s">
        <v>149</v>
      </c>
      <c r="F166" s="26">
        <v>1</v>
      </c>
      <c r="G166" s="26">
        <v>1</v>
      </c>
      <c r="H166" s="26">
        <v>1</v>
      </c>
      <c r="I166" s="26">
        <v>1</v>
      </c>
      <c r="J166" s="26">
        <v>1</v>
      </c>
      <c r="K166" s="26">
        <v>1</v>
      </c>
      <c r="L166" s="26">
        <v>1</v>
      </c>
      <c r="M166" s="73"/>
      <c r="N166" s="73"/>
      <c r="O166" s="73"/>
      <c r="P166" s="73"/>
      <c r="R166" s="86" t="s">
        <v>420</v>
      </c>
      <c r="S166" s="79" t="s">
        <v>139</v>
      </c>
      <c r="T166" s="94" t="s">
        <v>422</v>
      </c>
      <c r="U166" s="94">
        <v>0.102739726027397</v>
      </c>
      <c r="V166" s="86" t="s">
        <v>79</v>
      </c>
      <c r="X166" s="79" t="s">
        <v>173</v>
      </c>
    </row>
    <row r="167" ht="14.5" spans="1:24">
      <c r="A167" s="29" t="s">
        <v>67</v>
      </c>
      <c r="B167" s="24"/>
      <c r="C167" s="24" t="s">
        <v>184</v>
      </c>
      <c r="D167" s="24" t="s">
        <v>228</v>
      </c>
      <c r="E167" s="24" t="s">
        <v>149</v>
      </c>
      <c r="F167" s="26">
        <v>1</v>
      </c>
      <c r="G167" s="26">
        <v>1</v>
      </c>
      <c r="H167" s="26">
        <v>1</v>
      </c>
      <c r="I167" s="26">
        <v>1</v>
      </c>
      <c r="J167" s="26">
        <v>1</v>
      </c>
      <c r="K167" s="26">
        <v>1</v>
      </c>
      <c r="L167" s="26">
        <v>1</v>
      </c>
      <c r="M167" s="73"/>
      <c r="N167" s="73"/>
      <c r="O167" s="73"/>
      <c r="P167" s="73"/>
      <c r="R167" s="86" t="s">
        <v>420</v>
      </c>
      <c r="S167" s="79" t="s">
        <v>139</v>
      </c>
      <c r="T167" s="94" t="s">
        <v>423</v>
      </c>
      <c r="U167" s="94">
        <v>0.00856164383561644</v>
      </c>
      <c r="V167" s="86" t="s">
        <v>79</v>
      </c>
      <c r="X167" s="79" t="s">
        <v>175</v>
      </c>
    </row>
    <row r="168" ht="14.5" spans="1:24">
      <c r="A168" s="29" t="s">
        <v>72</v>
      </c>
      <c r="B168" s="24"/>
      <c r="C168" s="24" t="s">
        <v>186</v>
      </c>
      <c r="D168" s="24" t="s">
        <v>230</v>
      </c>
      <c r="E168" s="24" t="s">
        <v>149</v>
      </c>
      <c r="F168" s="26">
        <v>1</v>
      </c>
      <c r="G168" s="26">
        <v>1</v>
      </c>
      <c r="H168" s="26">
        <v>1</v>
      </c>
      <c r="I168" s="26">
        <v>1</v>
      </c>
      <c r="J168" s="26">
        <v>1</v>
      </c>
      <c r="K168" s="26">
        <v>1</v>
      </c>
      <c r="L168" s="26">
        <v>1</v>
      </c>
      <c r="M168" s="73"/>
      <c r="N168" s="73"/>
      <c r="O168" s="73"/>
      <c r="P168" s="73"/>
      <c r="R168" s="90" t="s">
        <v>420</v>
      </c>
      <c r="S168" s="79" t="s">
        <v>139</v>
      </c>
      <c r="T168" s="94" t="s">
        <v>424</v>
      </c>
      <c r="U168" s="94">
        <v>0.126826484018265</v>
      </c>
      <c r="V168" s="86" t="s">
        <v>79</v>
      </c>
      <c r="X168" s="79" t="s">
        <v>177</v>
      </c>
    </row>
    <row r="169" ht="14.5" spans="1:24">
      <c r="A169" s="32" t="s">
        <v>77</v>
      </c>
      <c r="B169" s="24"/>
      <c r="C169" s="24" t="s">
        <v>188</v>
      </c>
      <c r="D169" s="24" t="s">
        <v>138</v>
      </c>
      <c r="E169" s="24" t="s">
        <v>149</v>
      </c>
      <c r="F169" s="26">
        <v>1</v>
      </c>
      <c r="G169" s="26">
        <v>1</v>
      </c>
      <c r="H169" s="26">
        <v>1</v>
      </c>
      <c r="I169" s="26">
        <v>1</v>
      </c>
      <c r="J169" s="26">
        <v>1</v>
      </c>
      <c r="K169" s="26">
        <v>1</v>
      </c>
      <c r="L169" s="26">
        <v>1</v>
      </c>
      <c r="M169" s="73"/>
      <c r="N169" s="73"/>
      <c r="O169" s="73"/>
      <c r="P169" s="73"/>
      <c r="R169" s="86" t="s">
        <v>420</v>
      </c>
      <c r="S169" s="79" t="s">
        <v>139</v>
      </c>
      <c r="T169" s="94" t="s">
        <v>425</v>
      </c>
      <c r="U169" s="94">
        <v>0.138356164383562</v>
      </c>
      <c r="V169" s="86" t="s">
        <v>79</v>
      </c>
      <c r="X169" s="79" t="s">
        <v>179</v>
      </c>
    </row>
    <row r="170" ht="14.5" spans="1:24">
      <c r="A170" s="33" t="s">
        <v>37</v>
      </c>
      <c r="B170" s="24"/>
      <c r="C170" s="24" t="s">
        <v>190</v>
      </c>
      <c r="D170" s="24" t="s">
        <v>220</v>
      </c>
      <c r="E170" s="24" t="s">
        <v>151</v>
      </c>
      <c r="F170" s="26">
        <v>31.54</v>
      </c>
      <c r="G170" s="26">
        <v>31.54</v>
      </c>
      <c r="H170" s="26">
        <v>31.54</v>
      </c>
      <c r="I170" s="26">
        <v>31.54</v>
      </c>
      <c r="J170" s="26">
        <v>31.54</v>
      </c>
      <c r="K170" s="26">
        <v>31.54</v>
      </c>
      <c r="L170" s="26">
        <v>31.54</v>
      </c>
      <c r="M170" s="73"/>
      <c r="N170" s="27" t="s">
        <v>405</v>
      </c>
      <c r="O170" s="73"/>
      <c r="P170" s="73"/>
      <c r="R170" s="86" t="s">
        <v>420</v>
      </c>
      <c r="S170" s="79" t="s">
        <v>139</v>
      </c>
      <c r="T170" s="94" t="s">
        <v>427</v>
      </c>
      <c r="U170" s="94">
        <v>0.0115296803652968</v>
      </c>
      <c r="V170" s="86" t="s">
        <v>79</v>
      </c>
      <c r="X170" s="79" t="s">
        <v>181</v>
      </c>
    </row>
    <row r="171" ht="14.5" spans="1:24">
      <c r="A171" s="33" t="s">
        <v>115</v>
      </c>
      <c r="B171" s="24"/>
      <c r="C171" s="24" t="s">
        <v>192</v>
      </c>
      <c r="D171" s="24" t="s">
        <v>224</v>
      </c>
      <c r="E171" s="24" t="s">
        <v>151</v>
      </c>
      <c r="F171" s="26">
        <v>1</v>
      </c>
      <c r="G171" s="26">
        <v>1</v>
      </c>
      <c r="H171" s="26">
        <v>1</v>
      </c>
      <c r="I171" s="26">
        <v>1</v>
      </c>
      <c r="J171" s="26">
        <v>1</v>
      </c>
      <c r="K171" s="26">
        <v>1</v>
      </c>
      <c r="L171" s="26">
        <v>1</v>
      </c>
      <c r="M171" s="73"/>
      <c r="N171" s="73"/>
      <c r="O171" s="73"/>
      <c r="P171" s="73"/>
      <c r="R171" s="86" t="s">
        <v>420</v>
      </c>
      <c r="S171" s="79" t="s">
        <v>139</v>
      </c>
      <c r="T171" s="94" t="s">
        <v>428</v>
      </c>
      <c r="U171" s="94">
        <v>0.0992009132420091</v>
      </c>
      <c r="V171" s="86" t="s">
        <v>79</v>
      </c>
      <c r="X171" s="79" t="s">
        <v>183</v>
      </c>
    </row>
    <row r="172" ht="14.5" spans="1:24">
      <c r="A172" s="30" t="s">
        <v>63</v>
      </c>
      <c r="B172" s="24"/>
      <c r="C172" s="24" t="s">
        <v>194</v>
      </c>
      <c r="D172" s="24" t="s">
        <v>226</v>
      </c>
      <c r="E172" s="24" t="s">
        <v>151</v>
      </c>
      <c r="F172" s="26">
        <v>1</v>
      </c>
      <c r="G172" s="26">
        <v>1</v>
      </c>
      <c r="H172" s="26">
        <v>1</v>
      </c>
      <c r="I172" s="26">
        <v>1</v>
      </c>
      <c r="J172" s="26">
        <v>1</v>
      </c>
      <c r="K172" s="26">
        <v>1</v>
      </c>
      <c r="L172" s="26">
        <v>1</v>
      </c>
      <c r="M172" s="73"/>
      <c r="N172" s="73"/>
      <c r="O172" s="73"/>
      <c r="P172" s="73"/>
      <c r="R172" s="90" t="s">
        <v>420</v>
      </c>
      <c r="S172" s="79" t="s">
        <v>139</v>
      </c>
      <c r="T172" s="94" t="s">
        <v>429</v>
      </c>
      <c r="U172" s="94">
        <v>0.108219178082192</v>
      </c>
      <c r="V172" s="86" t="s">
        <v>79</v>
      </c>
      <c r="X172" s="79" t="s">
        <v>185</v>
      </c>
    </row>
    <row r="173" ht="14.5" spans="1:24">
      <c r="A173" s="29" t="s">
        <v>67</v>
      </c>
      <c r="B173" s="24"/>
      <c r="C173" s="24" t="s">
        <v>196</v>
      </c>
      <c r="D173" s="24" t="s">
        <v>228</v>
      </c>
      <c r="E173" s="24" t="s">
        <v>151</v>
      </c>
      <c r="F173" s="26">
        <v>1</v>
      </c>
      <c r="G173" s="26">
        <v>1</v>
      </c>
      <c r="H173" s="26">
        <v>1</v>
      </c>
      <c r="I173" s="26">
        <v>1</v>
      </c>
      <c r="J173" s="26">
        <v>1</v>
      </c>
      <c r="K173" s="26">
        <v>1</v>
      </c>
      <c r="L173" s="26">
        <v>1</v>
      </c>
      <c r="M173" s="73"/>
      <c r="N173" s="73"/>
      <c r="O173" s="73"/>
      <c r="P173" s="73"/>
      <c r="R173" s="86" t="s">
        <v>420</v>
      </c>
      <c r="S173" s="79" t="s">
        <v>139</v>
      </c>
      <c r="T173" s="94" t="s">
        <v>430</v>
      </c>
      <c r="U173" s="94">
        <v>0.00901826484018265</v>
      </c>
      <c r="V173" s="86" t="s">
        <v>79</v>
      </c>
      <c r="X173" s="79" t="s">
        <v>187</v>
      </c>
    </row>
    <row r="174" ht="14.5" spans="1:24">
      <c r="A174" s="29" t="s">
        <v>72</v>
      </c>
      <c r="B174" s="24"/>
      <c r="C174" s="24" t="s">
        <v>198</v>
      </c>
      <c r="D174" s="24" t="s">
        <v>230</v>
      </c>
      <c r="E174" s="24" t="s">
        <v>151</v>
      </c>
      <c r="F174" s="26">
        <v>1</v>
      </c>
      <c r="G174" s="26">
        <v>1</v>
      </c>
      <c r="H174" s="26">
        <v>1</v>
      </c>
      <c r="I174" s="26">
        <v>1</v>
      </c>
      <c r="J174" s="26">
        <v>1</v>
      </c>
      <c r="K174" s="26">
        <v>1</v>
      </c>
      <c r="L174" s="26">
        <v>1</v>
      </c>
      <c r="M174" s="73"/>
      <c r="N174" s="73"/>
      <c r="O174" s="73"/>
      <c r="P174" s="73"/>
      <c r="R174" s="86" t="s">
        <v>420</v>
      </c>
      <c r="S174" s="79" t="s">
        <v>139</v>
      </c>
      <c r="T174" s="94" t="s">
        <v>431</v>
      </c>
      <c r="U174" s="94">
        <v>0.138127853881279</v>
      </c>
      <c r="V174" s="86" t="s">
        <v>79</v>
      </c>
      <c r="X174" s="79" t="s">
        <v>189</v>
      </c>
    </row>
    <row r="175" ht="14.5" spans="1:24">
      <c r="A175" s="32" t="s">
        <v>77</v>
      </c>
      <c r="B175" s="24"/>
      <c r="C175" s="24" t="s">
        <v>200</v>
      </c>
      <c r="D175" s="24" t="s">
        <v>138</v>
      </c>
      <c r="E175" s="24" t="s">
        <v>151</v>
      </c>
      <c r="F175" s="26">
        <v>1</v>
      </c>
      <c r="G175" s="26">
        <v>1</v>
      </c>
      <c r="H175" s="26">
        <v>1</v>
      </c>
      <c r="I175" s="26">
        <v>1</v>
      </c>
      <c r="J175" s="26">
        <v>1</v>
      </c>
      <c r="K175" s="26">
        <v>1</v>
      </c>
      <c r="L175" s="26">
        <v>1</v>
      </c>
      <c r="M175" s="73"/>
      <c r="N175" s="73"/>
      <c r="O175" s="73"/>
      <c r="P175" s="73"/>
      <c r="R175" s="86" t="s">
        <v>420</v>
      </c>
      <c r="S175" s="79" t="s">
        <v>139</v>
      </c>
      <c r="T175" s="94" t="s">
        <v>432</v>
      </c>
      <c r="U175" s="94">
        <v>0.150684931506849</v>
      </c>
      <c r="V175" s="86" t="s">
        <v>79</v>
      </c>
      <c r="X175" s="79" t="s">
        <v>191</v>
      </c>
    </row>
    <row r="176" ht="14.5" spans="1:24">
      <c r="A176" s="33" t="s">
        <v>37</v>
      </c>
      <c r="B176" s="24"/>
      <c r="C176" s="24" t="s">
        <v>202</v>
      </c>
      <c r="D176" s="24" t="s">
        <v>220</v>
      </c>
      <c r="E176" s="24" t="s">
        <v>153</v>
      </c>
      <c r="F176" s="26">
        <v>31.54</v>
      </c>
      <c r="G176" s="26">
        <v>31.54</v>
      </c>
      <c r="H176" s="26">
        <v>31.54</v>
      </c>
      <c r="I176" s="26">
        <v>31.54</v>
      </c>
      <c r="J176" s="26">
        <v>31.54</v>
      </c>
      <c r="K176" s="26">
        <v>31.54</v>
      </c>
      <c r="L176" s="26">
        <v>31.54</v>
      </c>
      <c r="M176" s="73"/>
      <c r="N176" s="27" t="s">
        <v>406</v>
      </c>
      <c r="O176" s="73"/>
      <c r="P176" s="73"/>
      <c r="R176" s="91" t="s">
        <v>420</v>
      </c>
      <c r="S176" s="79" t="s">
        <v>139</v>
      </c>
      <c r="T176" s="95" t="s">
        <v>433</v>
      </c>
      <c r="U176" s="95">
        <v>0.0125570776255708</v>
      </c>
      <c r="V176" s="96" t="s">
        <v>79</v>
      </c>
      <c r="X176" s="79" t="s">
        <v>193</v>
      </c>
    </row>
    <row r="177" ht="14.5" spans="1:24">
      <c r="A177" s="33" t="s">
        <v>115</v>
      </c>
      <c r="B177" s="24"/>
      <c r="C177" s="24" t="s">
        <v>204</v>
      </c>
      <c r="D177" s="24" t="s">
        <v>224</v>
      </c>
      <c r="E177" s="24" t="s">
        <v>153</v>
      </c>
      <c r="F177" s="26">
        <v>1</v>
      </c>
      <c r="G177" s="26">
        <v>1</v>
      </c>
      <c r="H177" s="26">
        <v>1</v>
      </c>
      <c r="I177" s="26">
        <v>1</v>
      </c>
      <c r="J177" s="26">
        <v>1</v>
      </c>
      <c r="K177" s="26">
        <v>1</v>
      </c>
      <c r="L177" s="26">
        <v>1</v>
      </c>
      <c r="M177" s="73"/>
      <c r="N177" s="73"/>
      <c r="O177" s="73"/>
      <c r="P177" s="73"/>
      <c r="R177" s="86" t="s">
        <v>420</v>
      </c>
      <c r="S177" s="79" t="s">
        <v>143</v>
      </c>
      <c r="T177" s="94" t="s">
        <v>421</v>
      </c>
      <c r="U177" s="94">
        <v>0.0941780821917808</v>
      </c>
      <c r="V177" s="86" t="s">
        <v>79</v>
      </c>
      <c r="X177" s="79" t="s">
        <v>195</v>
      </c>
    </row>
    <row r="178" ht="14.5" spans="1:24">
      <c r="A178" s="30" t="s">
        <v>63</v>
      </c>
      <c r="B178" s="24"/>
      <c r="C178" s="24" t="s">
        <v>206</v>
      </c>
      <c r="D178" s="24" t="s">
        <v>226</v>
      </c>
      <c r="E178" s="24" t="s">
        <v>153</v>
      </c>
      <c r="F178" s="26">
        <v>1</v>
      </c>
      <c r="G178" s="26">
        <v>1</v>
      </c>
      <c r="H178" s="26">
        <v>1</v>
      </c>
      <c r="I178" s="26">
        <v>1</v>
      </c>
      <c r="J178" s="26">
        <v>1</v>
      </c>
      <c r="K178" s="26">
        <v>1</v>
      </c>
      <c r="L178" s="26">
        <v>1</v>
      </c>
      <c r="M178" s="73"/>
      <c r="N178" s="73"/>
      <c r="O178" s="73"/>
      <c r="P178" s="73"/>
      <c r="R178" s="86" t="s">
        <v>420</v>
      </c>
      <c r="S178" s="79" t="s">
        <v>143</v>
      </c>
      <c r="T178" s="94" t="s">
        <v>422</v>
      </c>
      <c r="U178" s="94">
        <v>0.102739726027397</v>
      </c>
      <c r="V178" s="86" t="s">
        <v>79</v>
      </c>
      <c r="X178" s="79" t="s">
        <v>197</v>
      </c>
    </row>
    <row r="179" ht="14.5" spans="1:24">
      <c r="A179" s="29" t="s">
        <v>67</v>
      </c>
      <c r="B179" s="24"/>
      <c r="C179" s="24" t="s">
        <v>208</v>
      </c>
      <c r="D179" s="24" t="s">
        <v>228</v>
      </c>
      <c r="E179" s="24" t="s">
        <v>153</v>
      </c>
      <c r="F179" s="26">
        <v>1</v>
      </c>
      <c r="G179" s="26">
        <v>1</v>
      </c>
      <c r="H179" s="26">
        <v>1</v>
      </c>
      <c r="I179" s="26">
        <v>1</v>
      </c>
      <c r="J179" s="26">
        <v>1</v>
      </c>
      <c r="K179" s="26">
        <v>1</v>
      </c>
      <c r="L179" s="26">
        <v>1</v>
      </c>
      <c r="M179" s="73"/>
      <c r="N179" s="73"/>
      <c r="O179" s="73"/>
      <c r="P179" s="73"/>
      <c r="R179" s="86" t="s">
        <v>420</v>
      </c>
      <c r="S179" s="79" t="s">
        <v>143</v>
      </c>
      <c r="T179" s="94" t="s">
        <v>423</v>
      </c>
      <c r="U179" s="94">
        <v>0.00856164383561644</v>
      </c>
      <c r="V179" s="86" t="s">
        <v>79</v>
      </c>
      <c r="X179" s="79" t="s">
        <v>199</v>
      </c>
    </row>
    <row r="180" ht="14.5" spans="1:24">
      <c r="A180" s="29" t="s">
        <v>72</v>
      </c>
      <c r="B180" s="24"/>
      <c r="C180" s="24" t="s">
        <v>210</v>
      </c>
      <c r="D180" s="24" t="s">
        <v>230</v>
      </c>
      <c r="E180" s="24" t="s">
        <v>153</v>
      </c>
      <c r="F180" s="26">
        <v>1</v>
      </c>
      <c r="G180" s="26">
        <v>1</v>
      </c>
      <c r="H180" s="26">
        <v>1</v>
      </c>
      <c r="I180" s="26">
        <v>1</v>
      </c>
      <c r="J180" s="26">
        <v>1</v>
      </c>
      <c r="K180" s="26">
        <v>1</v>
      </c>
      <c r="L180" s="26">
        <v>1</v>
      </c>
      <c r="M180" s="73"/>
      <c r="N180" s="73"/>
      <c r="O180" s="73"/>
      <c r="P180" s="73"/>
      <c r="R180" s="90" t="s">
        <v>420</v>
      </c>
      <c r="S180" s="79" t="s">
        <v>143</v>
      </c>
      <c r="T180" s="94" t="s">
        <v>424</v>
      </c>
      <c r="U180" s="94">
        <v>0.126826484018265</v>
      </c>
      <c r="V180" s="86" t="s">
        <v>79</v>
      </c>
      <c r="X180" s="79" t="s">
        <v>201</v>
      </c>
    </row>
    <row r="181" ht="14.5" spans="1:24">
      <c r="A181" s="32" t="s">
        <v>77</v>
      </c>
      <c r="B181" s="24"/>
      <c r="C181" s="24" t="s">
        <v>212</v>
      </c>
      <c r="D181" s="24" t="s">
        <v>138</v>
      </c>
      <c r="E181" s="24" t="s">
        <v>153</v>
      </c>
      <c r="F181" s="26">
        <v>1</v>
      </c>
      <c r="G181" s="26">
        <v>1</v>
      </c>
      <c r="H181" s="26">
        <v>1</v>
      </c>
      <c r="I181" s="26">
        <v>1</v>
      </c>
      <c r="J181" s="26">
        <v>1</v>
      </c>
      <c r="K181" s="26">
        <v>1</v>
      </c>
      <c r="L181" s="26">
        <v>1</v>
      </c>
      <c r="M181" s="73"/>
      <c r="N181" s="73"/>
      <c r="O181" s="73"/>
      <c r="P181" s="73"/>
      <c r="R181" s="86" t="s">
        <v>420</v>
      </c>
      <c r="S181" s="79" t="s">
        <v>143</v>
      </c>
      <c r="T181" s="94" t="s">
        <v>425</v>
      </c>
      <c r="U181" s="94">
        <v>0.138356164383562</v>
      </c>
      <c r="V181" s="86" t="s">
        <v>79</v>
      </c>
      <c r="X181" s="79" t="s">
        <v>203</v>
      </c>
    </row>
    <row r="182" ht="14.5" spans="1:24">
      <c r="A182" s="33" t="s">
        <v>37</v>
      </c>
      <c r="B182" s="24"/>
      <c r="C182" s="24" t="s">
        <v>214</v>
      </c>
      <c r="D182" s="24" t="s">
        <v>220</v>
      </c>
      <c r="E182" s="24" t="s">
        <v>155</v>
      </c>
      <c r="F182" s="26">
        <v>31.54</v>
      </c>
      <c r="G182" s="26">
        <v>31.54</v>
      </c>
      <c r="H182" s="26">
        <v>31.54</v>
      </c>
      <c r="I182" s="26">
        <v>31.54</v>
      </c>
      <c r="J182" s="26">
        <v>31.54</v>
      </c>
      <c r="K182" s="26">
        <v>31.54</v>
      </c>
      <c r="L182" s="26">
        <v>31.54</v>
      </c>
      <c r="M182" s="73"/>
      <c r="N182" s="27" t="s">
        <v>407</v>
      </c>
      <c r="O182" s="73"/>
      <c r="P182" s="73"/>
      <c r="R182" s="86" t="s">
        <v>420</v>
      </c>
      <c r="S182" s="79" t="s">
        <v>143</v>
      </c>
      <c r="T182" s="94" t="s">
        <v>427</v>
      </c>
      <c r="U182" s="94">
        <v>0.0115296803652968</v>
      </c>
      <c r="V182" s="86" t="s">
        <v>79</v>
      </c>
      <c r="X182" s="79" t="s">
        <v>205</v>
      </c>
    </row>
    <row r="183" ht="14.5" spans="1:24">
      <c r="A183" s="33" t="s">
        <v>115</v>
      </c>
      <c r="B183" s="24"/>
      <c r="C183" s="24" t="s">
        <v>216</v>
      </c>
      <c r="D183" s="24" t="s">
        <v>224</v>
      </c>
      <c r="E183" s="24" t="s">
        <v>155</v>
      </c>
      <c r="F183" s="26">
        <v>1</v>
      </c>
      <c r="G183" s="26">
        <v>1</v>
      </c>
      <c r="H183" s="26">
        <v>1</v>
      </c>
      <c r="I183" s="26">
        <v>1</v>
      </c>
      <c r="J183" s="26">
        <v>1</v>
      </c>
      <c r="K183" s="26">
        <v>1</v>
      </c>
      <c r="L183" s="26">
        <v>1</v>
      </c>
      <c r="M183" s="73"/>
      <c r="N183" s="73"/>
      <c r="O183" s="73"/>
      <c r="P183" s="73"/>
      <c r="R183" s="86" t="s">
        <v>420</v>
      </c>
      <c r="S183" s="79" t="s">
        <v>143</v>
      </c>
      <c r="T183" s="94" t="s">
        <v>428</v>
      </c>
      <c r="U183" s="94">
        <v>0.0992009132420091</v>
      </c>
      <c r="V183" s="86" t="s">
        <v>79</v>
      </c>
      <c r="X183" s="79" t="s">
        <v>207</v>
      </c>
    </row>
    <row r="184" ht="14.5" spans="1:24">
      <c r="A184" s="30" t="s">
        <v>63</v>
      </c>
      <c r="B184" s="24"/>
      <c r="C184" s="24" t="s">
        <v>218</v>
      </c>
      <c r="D184" s="24" t="s">
        <v>226</v>
      </c>
      <c r="E184" s="24" t="s">
        <v>155</v>
      </c>
      <c r="F184" s="26">
        <v>1</v>
      </c>
      <c r="G184" s="26">
        <v>1</v>
      </c>
      <c r="H184" s="26">
        <v>1</v>
      </c>
      <c r="I184" s="26">
        <v>1</v>
      </c>
      <c r="J184" s="26">
        <v>1</v>
      </c>
      <c r="K184" s="26">
        <v>1</v>
      </c>
      <c r="L184" s="26">
        <v>1</v>
      </c>
      <c r="M184" s="73"/>
      <c r="N184" s="73"/>
      <c r="O184" s="73"/>
      <c r="P184" s="73"/>
      <c r="R184" s="90" t="s">
        <v>420</v>
      </c>
      <c r="S184" s="79" t="s">
        <v>143</v>
      </c>
      <c r="T184" s="94" t="s">
        <v>429</v>
      </c>
      <c r="U184" s="94">
        <v>0.108219178082192</v>
      </c>
      <c r="V184" s="86" t="s">
        <v>79</v>
      </c>
      <c r="X184" s="79" t="s">
        <v>209</v>
      </c>
    </row>
    <row r="185" ht="14.5" spans="1:24">
      <c r="A185" s="29" t="s">
        <v>67</v>
      </c>
      <c r="B185" s="24"/>
      <c r="C185" s="24" t="s">
        <v>223</v>
      </c>
      <c r="D185" s="24" t="s">
        <v>228</v>
      </c>
      <c r="E185" s="24" t="s">
        <v>155</v>
      </c>
      <c r="F185" s="26">
        <v>1</v>
      </c>
      <c r="G185" s="26">
        <v>1</v>
      </c>
      <c r="H185" s="26">
        <v>1</v>
      </c>
      <c r="I185" s="26">
        <v>1</v>
      </c>
      <c r="J185" s="26">
        <v>1</v>
      </c>
      <c r="K185" s="26">
        <v>1</v>
      </c>
      <c r="L185" s="26">
        <v>1</v>
      </c>
      <c r="M185" s="73"/>
      <c r="N185" s="73"/>
      <c r="O185" s="73"/>
      <c r="P185" s="73"/>
      <c r="R185" s="86" t="s">
        <v>420</v>
      </c>
      <c r="S185" s="79" t="s">
        <v>143</v>
      </c>
      <c r="T185" s="94" t="s">
        <v>430</v>
      </c>
      <c r="U185" s="94">
        <v>0.00901826484018265</v>
      </c>
      <c r="V185" s="86" t="s">
        <v>79</v>
      </c>
      <c r="X185" s="79" t="s">
        <v>211</v>
      </c>
    </row>
    <row r="186" ht="14.5" spans="1:24">
      <c r="A186" s="29" t="s">
        <v>72</v>
      </c>
      <c r="B186" s="24"/>
      <c r="C186" s="24" t="s">
        <v>225</v>
      </c>
      <c r="D186" s="24" t="s">
        <v>230</v>
      </c>
      <c r="E186" s="24" t="s">
        <v>155</v>
      </c>
      <c r="F186" s="26">
        <v>1</v>
      </c>
      <c r="G186" s="26">
        <v>1</v>
      </c>
      <c r="H186" s="26">
        <v>1</v>
      </c>
      <c r="I186" s="26">
        <v>1</v>
      </c>
      <c r="J186" s="26">
        <v>1</v>
      </c>
      <c r="K186" s="26">
        <v>1</v>
      </c>
      <c r="L186" s="26">
        <v>1</v>
      </c>
      <c r="M186" s="73"/>
      <c r="N186" s="73"/>
      <c r="O186" s="73"/>
      <c r="P186" s="73"/>
      <c r="R186" s="86" t="s">
        <v>420</v>
      </c>
      <c r="S186" s="79" t="s">
        <v>143</v>
      </c>
      <c r="T186" s="94" t="s">
        <v>431</v>
      </c>
      <c r="U186" s="94">
        <v>0.138127853881279</v>
      </c>
      <c r="V186" s="86" t="s">
        <v>79</v>
      </c>
      <c r="X186" s="79" t="s">
        <v>213</v>
      </c>
    </row>
    <row r="187" ht="14.5" spans="1:24">
      <c r="A187" s="32" t="s">
        <v>77</v>
      </c>
      <c r="B187" s="24"/>
      <c r="C187" s="24" t="s">
        <v>227</v>
      </c>
      <c r="D187" s="24" t="s">
        <v>138</v>
      </c>
      <c r="E187" s="24" t="s">
        <v>155</v>
      </c>
      <c r="F187" s="26">
        <v>1</v>
      </c>
      <c r="G187" s="26">
        <v>1</v>
      </c>
      <c r="H187" s="26">
        <v>1</v>
      </c>
      <c r="I187" s="26">
        <v>1</v>
      </c>
      <c r="J187" s="26">
        <v>1</v>
      </c>
      <c r="K187" s="26">
        <v>1</v>
      </c>
      <c r="L187" s="26">
        <v>1</v>
      </c>
      <c r="M187" s="73"/>
      <c r="N187" s="73"/>
      <c r="O187" s="73"/>
      <c r="P187" s="73"/>
      <c r="R187" s="86" t="s">
        <v>420</v>
      </c>
      <c r="S187" s="79" t="s">
        <v>143</v>
      </c>
      <c r="T187" s="94" t="s">
        <v>432</v>
      </c>
      <c r="U187" s="94">
        <v>0.150684931506849</v>
      </c>
      <c r="V187" s="86" t="s">
        <v>79</v>
      </c>
      <c r="X187" s="79" t="s">
        <v>215</v>
      </c>
    </row>
    <row r="188" ht="14.5" spans="1:24">
      <c r="A188" s="33" t="s">
        <v>37</v>
      </c>
      <c r="B188" s="24"/>
      <c r="C188" s="24" t="s">
        <v>229</v>
      </c>
      <c r="D188" s="24" t="s">
        <v>220</v>
      </c>
      <c r="E188" s="24" t="s">
        <v>157</v>
      </c>
      <c r="F188" s="26">
        <v>31.54</v>
      </c>
      <c r="G188" s="26">
        <v>31.54</v>
      </c>
      <c r="H188" s="26">
        <v>31.54</v>
      </c>
      <c r="I188" s="26">
        <v>31.54</v>
      </c>
      <c r="J188" s="26">
        <v>31.54</v>
      </c>
      <c r="K188" s="26">
        <v>31.54</v>
      </c>
      <c r="L188" s="26">
        <v>31.54</v>
      </c>
      <c r="M188" s="73"/>
      <c r="N188" s="73" t="s">
        <v>408</v>
      </c>
      <c r="O188" s="73"/>
      <c r="P188" s="73"/>
      <c r="R188" s="91" t="s">
        <v>420</v>
      </c>
      <c r="S188" s="79" t="s">
        <v>143</v>
      </c>
      <c r="T188" s="95" t="s">
        <v>433</v>
      </c>
      <c r="U188" s="95">
        <v>0.0125570776255708</v>
      </c>
      <c r="V188" s="96" t="s">
        <v>79</v>
      </c>
      <c r="X188" s="79" t="s">
        <v>217</v>
      </c>
    </row>
    <row r="189" ht="14.5" spans="1:22">
      <c r="A189" s="33" t="s">
        <v>115</v>
      </c>
      <c r="B189" s="24"/>
      <c r="C189" s="24" t="s">
        <v>231</v>
      </c>
      <c r="D189" s="24" t="s">
        <v>224</v>
      </c>
      <c r="E189" s="24" t="s">
        <v>157</v>
      </c>
      <c r="F189" s="26">
        <v>1</v>
      </c>
      <c r="G189" s="26">
        <v>1</v>
      </c>
      <c r="H189" s="26">
        <v>1</v>
      </c>
      <c r="I189" s="26">
        <v>1</v>
      </c>
      <c r="J189" s="26">
        <v>1</v>
      </c>
      <c r="K189" s="26">
        <v>1</v>
      </c>
      <c r="L189" s="26">
        <v>1</v>
      </c>
      <c r="M189" s="73"/>
      <c r="N189" s="73"/>
      <c r="O189" s="73"/>
      <c r="P189" s="73"/>
      <c r="R189" s="86" t="s">
        <v>420</v>
      </c>
      <c r="S189" s="79" t="s">
        <v>145</v>
      </c>
      <c r="T189" s="94" t="s">
        <v>421</v>
      </c>
      <c r="U189" s="94">
        <v>0.0941780821917808</v>
      </c>
      <c r="V189" s="86" t="s">
        <v>79</v>
      </c>
    </row>
    <row r="190" ht="14.5" spans="1:22">
      <c r="A190" s="30" t="s">
        <v>63</v>
      </c>
      <c r="B190" s="24"/>
      <c r="C190" s="24" t="s">
        <v>232</v>
      </c>
      <c r="D190" s="24" t="s">
        <v>226</v>
      </c>
      <c r="E190" s="24" t="s">
        <v>157</v>
      </c>
      <c r="F190" s="26">
        <v>1</v>
      </c>
      <c r="G190" s="26">
        <v>1</v>
      </c>
      <c r="H190" s="26">
        <v>1</v>
      </c>
      <c r="I190" s="26">
        <v>1</v>
      </c>
      <c r="J190" s="26">
        <v>1</v>
      </c>
      <c r="K190" s="26">
        <v>1</v>
      </c>
      <c r="L190" s="26">
        <v>1</v>
      </c>
      <c r="M190" s="73"/>
      <c r="N190" s="73"/>
      <c r="O190" s="73"/>
      <c r="P190" s="73"/>
      <c r="R190" s="86" t="s">
        <v>420</v>
      </c>
      <c r="S190" s="79" t="s">
        <v>145</v>
      </c>
      <c r="T190" s="94" t="s">
        <v>422</v>
      </c>
      <c r="U190" s="94">
        <v>0.102739726027397</v>
      </c>
      <c r="V190" s="86" t="s">
        <v>79</v>
      </c>
    </row>
    <row r="191" ht="14.5" spans="1:22">
      <c r="A191" s="29" t="s">
        <v>67</v>
      </c>
      <c r="B191" s="24"/>
      <c r="C191" s="24" t="s">
        <v>233</v>
      </c>
      <c r="D191" s="24" t="s">
        <v>228</v>
      </c>
      <c r="E191" s="24" t="s">
        <v>157</v>
      </c>
      <c r="F191" s="26">
        <v>1</v>
      </c>
      <c r="G191" s="26">
        <v>1</v>
      </c>
      <c r="H191" s="26">
        <v>1</v>
      </c>
      <c r="I191" s="26">
        <v>1</v>
      </c>
      <c r="J191" s="26">
        <v>1</v>
      </c>
      <c r="K191" s="26">
        <v>1</v>
      </c>
      <c r="L191" s="26">
        <v>1</v>
      </c>
      <c r="M191" s="73"/>
      <c r="N191" s="73"/>
      <c r="O191" s="73"/>
      <c r="P191" s="73"/>
      <c r="R191" s="86" t="s">
        <v>420</v>
      </c>
      <c r="S191" s="79" t="s">
        <v>145</v>
      </c>
      <c r="T191" s="94" t="s">
        <v>423</v>
      </c>
      <c r="U191" s="94">
        <v>0.00856164383561644</v>
      </c>
      <c r="V191" s="86" t="s">
        <v>79</v>
      </c>
    </row>
    <row r="192" ht="14.5" spans="1:22">
      <c r="A192" s="29" t="s">
        <v>72</v>
      </c>
      <c r="B192" s="24"/>
      <c r="C192" s="24" t="s">
        <v>234</v>
      </c>
      <c r="D192" s="24" t="s">
        <v>230</v>
      </c>
      <c r="E192" s="24" t="s">
        <v>157</v>
      </c>
      <c r="F192" s="26">
        <v>1</v>
      </c>
      <c r="G192" s="26">
        <v>1</v>
      </c>
      <c r="H192" s="26">
        <v>1</v>
      </c>
      <c r="I192" s="26">
        <v>1</v>
      </c>
      <c r="J192" s="26">
        <v>1</v>
      </c>
      <c r="K192" s="26">
        <v>1</v>
      </c>
      <c r="L192" s="26">
        <v>1</v>
      </c>
      <c r="M192" s="73"/>
      <c r="N192" s="73"/>
      <c r="O192" s="73"/>
      <c r="P192" s="73"/>
      <c r="R192" s="90" t="s">
        <v>420</v>
      </c>
      <c r="S192" s="79" t="s">
        <v>145</v>
      </c>
      <c r="T192" s="94" t="s">
        <v>424</v>
      </c>
      <c r="U192" s="94">
        <v>0.126826484018265</v>
      </c>
      <c r="V192" s="86" t="s">
        <v>79</v>
      </c>
    </row>
    <row r="193" ht="15.65" customHeight="1" spans="1:22">
      <c r="A193" s="32" t="s">
        <v>77</v>
      </c>
      <c r="B193" s="24"/>
      <c r="C193" s="24" t="s">
        <v>235</v>
      </c>
      <c r="D193" s="24" t="s">
        <v>138</v>
      </c>
      <c r="E193" s="24" t="s">
        <v>157</v>
      </c>
      <c r="F193" s="26">
        <v>1</v>
      </c>
      <c r="G193" s="26">
        <v>1</v>
      </c>
      <c r="H193" s="26">
        <v>1</v>
      </c>
      <c r="I193" s="26">
        <v>1</v>
      </c>
      <c r="J193" s="26">
        <v>1</v>
      </c>
      <c r="K193" s="26">
        <v>1</v>
      </c>
      <c r="L193" s="26">
        <v>1</v>
      </c>
      <c r="M193" s="73"/>
      <c r="N193" s="73"/>
      <c r="O193" s="73"/>
      <c r="P193" s="73"/>
      <c r="R193" s="86" t="s">
        <v>420</v>
      </c>
      <c r="S193" s="79" t="s">
        <v>145</v>
      </c>
      <c r="T193" s="94" t="s">
        <v>425</v>
      </c>
      <c r="U193" s="94">
        <v>0.138356164383562</v>
      </c>
      <c r="V193" s="86" t="s">
        <v>79</v>
      </c>
    </row>
    <row r="194" ht="14.5" spans="1:22">
      <c r="A194" s="97"/>
      <c r="B194" s="24"/>
      <c r="C194" s="24"/>
      <c r="D194" s="24"/>
      <c r="E194" s="24"/>
      <c r="F194" s="26"/>
      <c r="G194" s="26"/>
      <c r="H194" s="26"/>
      <c r="I194" s="26"/>
      <c r="J194" s="26"/>
      <c r="K194" s="26"/>
      <c r="L194" s="26"/>
      <c r="M194" s="73"/>
      <c r="N194" s="73"/>
      <c r="O194" s="73"/>
      <c r="P194" s="73"/>
      <c r="R194" s="86" t="s">
        <v>420</v>
      </c>
      <c r="S194" s="79" t="s">
        <v>145</v>
      </c>
      <c r="T194" s="94" t="s">
        <v>427</v>
      </c>
      <c r="U194" s="94">
        <v>0.0115296803652968</v>
      </c>
      <c r="V194" s="86" t="s">
        <v>79</v>
      </c>
    </row>
    <row r="195" ht="14.5" spans="1:22">
      <c r="A195" s="97"/>
      <c r="B195" s="24"/>
      <c r="C195" s="24"/>
      <c r="D195" s="24"/>
      <c r="E195" s="24"/>
      <c r="F195" s="26"/>
      <c r="G195" s="26"/>
      <c r="H195" s="26"/>
      <c r="I195" s="26"/>
      <c r="J195" s="26"/>
      <c r="K195" s="26"/>
      <c r="L195" s="26"/>
      <c r="M195" s="73"/>
      <c r="N195" s="73"/>
      <c r="O195" s="73"/>
      <c r="P195" s="73"/>
      <c r="R195" s="86" t="s">
        <v>420</v>
      </c>
      <c r="S195" s="79" t="s">
        <v>145</v>
      </c>
      <c r="T195" s="94" t="s">
        <v>428</v>
      </c>
      <c r="U195" s="94">
        <v>0.0992009132420091</v>
      </c>
      <c r="V195" s="86" t="s">
        <v>79</v>
      </c>
    </row>
    <row r="196" ht="14.5" spans="1:22">
      <c r="A196" s="97"/>
      <c r="B196" s="24"/>
      <c r="C196" s="24"/>
      <c r="D196" s="24"/>
      <c r="E196" s="24"/>
      <c r="F196" s="26"/>
      <c r="G196" s="26"/>
      <c r="H196" s="26"/>
      <c r="I196" s="26"/>
      <c r="J196" s="26"/>
      <c r="K196" s="26"/>
      <c r="L196" s="26"/>
      <c r="M196" s="73"/>
      <c r="N196" s="73"/>
      <c r="O196" s="73"/>
      <c r="P196" s="73"/>
      <c r="R196" s="90" t="s">
        <v>420</v>
      </c>
      <c r="S196" s="79" t="s">
        <v>145</v>
      </c>
      <c r="T196" s="94" t="s">
        <v>429</v>
      </c>
      <c r="U196" s="94">
        <v>0.108219178082192</v>
      </c>
      <c r="V196" s="86" t="s">
        <v>79</v>
      </c>
    </row>
    <row r="197" ht="14.5" spans="1:22">
      <c r="A197" s="97"/>
      <c r="B197" s="24"/>
      <c r="C197" s="24"/>
      <c r="D197" s="24"/>
      <c r="E197" s="71" t="s">
        <v>426</v>
      </c>
      <c r="F197" s="26"/>
      <c r="G197" s="26"/>
      <c r="H197" s="26"/>
      <c r="I197" s="26"/>
      <c r="J197" s="26"/>
      <c r="K197" s="26"/>
      <c r="L197" s="26"/>
      <c r="M197" s="73"/>
      <c r="N197" s="73"/>
      <c r="O197" s="73"/>
      <c r="P197" s="73"/>
      <c r="R197" s="86" t="s">
        <v>420</v>
      </c>
      <c r="S197" s="79" t="s">
        <v>145</v>
      </c>
      <c r="T197" s="94" t="s">
        <v>430</v>
      </c>
      <c r="U197" s="94">
        <v>0.00901826484018265</v>
      </c>
      <c r="V197" s="86" t="s">
        <v>79</v>
      </c>
    </row>
    <row r="198" ht="15.25" spans="1:22">
      <c r="A198" s="24"/>
      <c r="B198" s="24"/>
      <c r="C198" s="72" t="s">
        <v>15</v>
      </c>
      <c r="D198" s="72" t="s">
        <v>390</v>
      </c>
      <c r="E198" s="72" t="s">
        <v>391</v>
      </c>
      <c r="F198" s="25" t="s">
        <v>392</v>
      </c>
      <c r="G198" s="25" t="s">
        <v>393</v>
      </c>
      <c r="H198" s="25" t="s">
        <v>394</v>
      </c>
      <c r="I198" s="25" t="s">
        <v>395</v>
      </c>
      <c r="J198" s="25" t="s">
        <v>396</v>
      </c>
      <c r="K198" s="25" t="s">
        <v>397</v>
      </c>
      <c r="L198" s="25" t="s">
        <v>398</v>
      </c>
      <c r="M198" s="24"/>
      <c r="N198" s="98" t="s">
        <v>435</v>
      </c>
      <c r="O198" s="24"/>
      <c r="P198" s="24"/>
      <c r="R198" s="86" t="s">
        <v>420</v>
      </c>
      <c r="S198" s="79" t="s">
        <v>145</v>
      </c>
      <c r="T198" s="94" t="s">
        <v>431</v>
      </c>
      <c r="U198" s="94">
        <v>0.138127853881279</v>
      </c>
      <c r="V198" s="86" t="s">
        <v>79</v>
      </c>
    </row>
    <row r="199" ht="14.5" spans="1:22">
      <c r="A199" s="33" t="s">
        <v>37</v>
      </c>
      <c r="B199" s="24"/>
      <c r="C199" s="24" t="s">
        <v>108</v>
      </c>
      <c r="D199" s="24" t="s">
        <v>220</v>
      </c>
      <c r="E199" s="24" t="s">
        <v>135</v>
      </c>
      <c r="F199" s="26">
        <v>0.1</v>
      </c>
      <c r="G199" s="26">
        <v>0.1</v>
      </c>
      <c r="H199" s="26">
        <v>0.1</v>
      </c>
      <c r="I199" s="26">
        <v>0.1</v>
      </c>
      <c r="J199" s="26">
        <v>0.1</v>
      </c>
      <c r="K199" s="26">
        <v>0.1</v>
      </c>
      <c r="L199" s="26">
        <v>0.1</v>
      </c>
      <c r="M199" s="73"/>
      <c r="N199" s="73" t="s">
        <v>399</v>
      </c>
      <c r="O199" s="73"/>
      <c r="P199" s="73"/>
      <c r="R199" s="86" t="s">
        <v>420</v>
      </c>
      <c r="S199" s="79" t="s">
        <v>145</v>
      </c>
      <c r="T199" s="94" t="s">
        <v>432</v>
      </c>
      <c r="U199" s="94">
        <v>0.150684931506849</v>
      </c>
      <c r="V199" s="86" t="s">
        <v>79</v>
      </c>
    </row>
    <row r="200" ht="14.5" spans="1:22">
      <c r="A200" s="33" t="s">
        <v>115</v>
      </c>
      <c r="B200" s="24"/>
      <c r="C200" s="24" t="s">
        <v>111</v>
      </c>
      <c r="D200" s="24" t="s">
        <v>224</v>
      </c>
      <c r="E200" s="24" t="s">
        <v>135</v>
      </c>
      <c r="F200" s="26">
        <v>0.1</v>
      </c>
      <c r="G200" s="26">
        <v>0.1</v>
      </c>
      <c r="H200" s="26">
        <v>0.1</v>
      </c>
      <c r="I200" s="26">
        <v>0.1</v>
      </c>
      <c r="J200" s="26">
        <v>0.1</v>
      </c>
      <c r="K200" s="26">
        <v>0.1</v>
      </c>
      <c r="L200" s="26">
        <v>0.1</v>
      </c>
      <c r="M200" s="73"/>
      <c r="N200" s="73"/>
      <c r="O200" s="73"/>
      <c r="P200" s="73"/>
      <c r="R200" s="91" t="s">
        <v>420</v>
      </c>
      <c r="S200" s="79" t="s">
        <v>145</v>
      </c>
      <c r="T200" s="95" t="s">
        <v>433</v>
      </c>
      <c r="U200" s="95">
        <v>0.0125570776255708</v>
      </c>
      <c r="V200" s="96" t="s">
        <v>79</v>
      </c>
    </row>
    <row r="201" ht="14.5" spans="1:22">
      <c r="A201" s="30" t="s">
        <v>63</v>
      </c>
      <c r="B201" s="24"/>
      <c r="C201" s="24" t="s">
        <v>114</v>
      </c>
      <c r="D201" s="24" t="s">
        <v>226</v>
      </c>
      <c r="E201" s="24" t="s">
        <v>135</v>
      </c>
      <c r="F201" s="26">
        <v>0.1</v>
      </c>
      <c r="G201" s="26">
        <v>0.1</v>
      </c>
      <c r="H201" s="26">
        <v>0.1</v>
      </c>
      <c r="I201" s="26">
        <v>0.1</v>
      </c>
      <c r="J201" s="26">
        <v>0.1</v>
      </c>
      <c r="K201" s="26">
        <v>0.1</v>
      </c>
      <c r="L201" s="26">
        <v>0.1</v>
      </c>
      <c r="M201" s="73"/>
      <c r="N201" s="73"/>
      <c r="O201" s="73"/>
      <c r="P201" s="73"/>
      <c r="R201" s="86" t="s">
        <v>420</v>
      </c>
      <c r="S201" s="79" t="s">
        <v>147</v>
      </c>
      <c r="T201" s="94" t="s">
        <v>421</v>
      </c>
      <c r="U201" s="94">
        <v>0.0941780821917808</v>
      </c>
      <c r="V201" s="86" t="s">
        <v>79</v>
      </c>
    </row>
    <row r="202" ht="14.5" spans="1:22">
      <c r="A202" s="29" t="s">
        <v>67</v>
      </c>
      <c r="B202" s="24"/>
      <c r="C202" s="24" t="s">
        <v>117</v>
      </c>
      <c r="D202" s="24" t="s">
        <v>228</v>
      </c>
      <c r="E202" s="24" t="s">
        <v>135</v>
      </c>
      <c r="F202" s="26">
        <v>0.1</v>
      </c>
      <c r="G202" s="26">
        <v>0.1</v>
      </c>
      <c r="H202" s="26">
        <v>0.1</v>
      </c>
      <c r="I202" s="26">
        <v>0.1</v>
      </c>
      <c r="J202" s="26">
        <v>0.1</v>
      </c>
      <c r="K202" s="26">
        <v>0.1</v>
      </c>
      <c r="L202" s="26">
        <v>0.1</v>
      </c>
      <c r="M202" s="73"/>
      <c r="N202" s="73"/>
      <c r="O202" s="73"/>
      <c r="P202" s="73"/>
      <c r="R202" s="86" t="s">
        <v>420</v>
      </c>
      <c r="S202" s="79" t="s">
        <v>147</v>
      </c>
      <c r="T202" s="94" t="s">
        <v>422</v>
      </c>
      <c r="U202" s="94">
        <v>0.102739726027397</v>
      </c>
      <c r="V202" s="86" t="s">
        <v>79</v>
      </c>
    </row>
    <row r="203" ht="14.5" spans="1:22">
      <c r="A203" s="29" t="s">
        <v>72</v>
      </c>
      <c r="B203" s="24"/>
      <c r="C203" s="24" t="s">
        <v>120</v>
      </c>
      <c r="D203" s="24" t="s">
        <v>230</v>
      </c>
      <c r="E203" s="24" t="s">
        <v>135</v>
      </c>
      <c r="F203" s="26">
        <v>0.1</v>
      </c>
      <c r="G203" s="26">
        <v>0.1</v>
      </c>
      <c r="H203" s="26">
        <v>0.1</v>
      </c>
      <c r="I203" s="26">
        <v>0.1</v>
      </c>
      <c r="J203" s="26">
        <v>0.1</v>
      </c>
      <c r="K203" s="26">
        <v>0.1</v>
      </c>
      <c r="L203" s="26">
        <v>0.1</v>
      </c>
      <c r="M203" s="73"/>
      <c r="N203" s="73"/>
      <c r="O203" s="73"/>
      <c r="P203" s="73"/>
      <c r="R203" s="86" t="s">
        <v>420</v>
      </c>
      <c r="S203" s="79" t="s">
        <v>147</v>
      </c>
      <c r="T203" s="94" t="s">
        <v>423</v>
      </c>
      <c r="U203" s="94">
        <v>0.00856164383561644</v>
      </c>
      <c r="V203" s="86" t="s">
        <v>79</v>
      </c>
    </row>
    <row r="204" ht="14.5" spans="1:22">
      <c r="A204" s="32" t="s">
        <v>77</v>
      </c>
      <c r="B204" s="24"/>
      <c r="C204" s="24" t="s">
        <v>122</v>
      </c>
      <c r="D204" s="24" t="s">
        <v>138</v>
      </c>
      <c r="E204" s="24" t="s">
        <v>135</v>
      </c>
      <c r="F204" s="26">
        <v>0.1</v>
      </c>
      <c r="G204" s="26">
        <v>0.1</v>
      </c>
      <c r="H204" s="26">
        <v>0.1</v>
      </c>
      <c r="I204" s="26">
        <v>0.1</v>
      </c>
      <c r="J204" s="26">
        <v>0.1</v>
      </c>
      <c r="K204" s="26">
        <v>0.1</v>
      </c>
      <c r="L204" s="26">
        <v>0.1</v>
      </c>
      <c r="M204" s="73"/>
      <c r="N204" s="73"/>
      <c r="O204" s="73"/>
      <c r="P204" s="73"/>
      <c r="R204" s="90" t="s">
        <v>420</v>
      </c>
      <c r="S204" s="79" t="s">
        <v>147</v>
      </c>
      <c r="T204" s="94" t="s">
        <v>424</v>
      </c>
      <c r="U204" s="94">
        <v>0.126826484018265</v>
      </c>
      <c r="V204" s="86" t="s">
        <v>79</v>
      </c>
    </row>
    <row r="205" ht="14.5" spans="1:22">
      <c r="A205" s="33" t="s">
        <v>37</v>
      </c>
      <c r="B205" s="24"/>
      <c r="C205" s="24" t="s">
        <v>124</v>
      </c>
      <c r="D205" s="24" t="s">
        <v>220</v>
      </c>
      <c r="E205" s="24" t="s">
        <v>139</v>
      </c>
      <c r="F205" s="26">
        <v>0.1</v>
      </c>
      <c r="G205" s="26">
        <v>0.1</v>
      </c>
      <c r="H205" s="26">
        <v>0.1</v>
      </c>
      <c r="I205" s="26">
        <v>0.1</v>
      </c>
      <c r="J205" s="26">
        <v>0.1</v>
      </c>
      <c r="K205" s="26">
        <v>0.1</v>
      </c>
      <c r="L205" s="26">
        <v>0.1</v>
      </c>
      <c r="M205" s="73"/>
      <c r="N205" s="73" t="s">
        <v>400</v>
      </c>
      <c r="O205" s="73"/>
      <c r="P205" s="73"/>
      <c r="R205" s="86" t="s">
        <v>420</v>
      </c>
      <c r="S205" s="79" t="s">
        <v>147</v>
      </c>
      <c r="T205" s="94" t="s">
        <v>425</v>
      </c>
      <c r="U205" s="94">
        <v>0.138356164383562</v>
      </c>
      <c r="V205" s="86" t="s">
        <v>79</v>
      </c>
    </row>
    <row r="206" ht="14.5" spans="1:22">
      <c r="A206" s="33" t="s">
        <v>115</v>
      </c>
      <c r="B206" s="24"/>
      <c r="C206" s="24" t="s">
        <v>126</v>
      </c>
      <c r="D206" s="24" t="s">
        <v>224</v>
      </c>
      <c r="E206" s="24" t="s">
        <v>139</v>
      </c>
      <c r="F206" s="26">
        <v>0.1</v>
      </c>
      <c r="G206" s="26">
        <v>0.1</v>
      </c>
      <c r="H206" s="26">
        <v>0.1</v>
      </c>
      <c r="I206" s="26">
        <v>0.1</v>
      </c>
      <c r="J206" s="26">
        <v>0.1</v>
      </c>
      <c r="K206" s="26">
        <v>0.1</v>
      </c>
      <c r="L206" s="26">
        <v>0.1</v>
      </c>
      <c r="M206" s="73"/>
      <c r="N206" s="73"/>
      <c r="O206" s="73"/>
      <c r="P206" s="73"/>
      <c r="R206" s="86" t="s">
        <v>420</v>
      </c>
      <c r="S206" s="79" t="s">
        <v>147</v>
      </c>
      <c r="T206" s="94" t="s">
        <v>427</v>
      </c>
      <c r="U206" s="94">
        <v>0.0115296803652968</v>
      </c>
      <c r="V206" s="86" t="s">
        <v>79</v>
      </c>
    </row>
    <row r="207" ht="14.5" spans="1:22">
      <c r="A207" s="30" t="s">
        <v>63</v>
      </c>
      <c r="B207" s="24"/>
      <c r="C207" s="24" t="s">
        <v>128</v>
      </c>
      <c r="D207" s="24" t="s">
        <v>226</v>
      </c>
      <c r="E207" s="24" t="s">
        <v>139</v>
      </c>
      <c r="F207" s="26">
        <v>0.1</v>
      </c>
      <c r="G207" s="26">
        <v>0.1</v>
      </c>
      <c r="H207" s="26">
        <v>0.1</v>
      </c>
      <c r="I207" s="26">
        <v>0.1</v>
      </c>
      <c r="J207" s="26">
        <v>0.1</v>
      </c>
      <c r="K207" s="26">
        <v>0.1</v>
      </c>
      <c r="L207" s="26">
        <v>0.1</v>
      </c>
      <c r="M207" s="73"/>
      <c r="N207" s="73"/>
      <c r="O207" s="73"/>
      <c r="P207" s="73"/>
      <c r="R207" s="86" t="s">
        <v>420</v>
      </c>
      <c r="S207" s="79" t="s">
        <v>147</v>
      </c>
      <c r="T207" s="94" t="s">
        <v>428</v>
      </c>
      <c r="U207" s="94">
        <v>0.0992009132420091</v>
      </c>
      <c r="V207" s="86" t="s">
        <v>79</v>
      </c>
    </row>
    <row r="208" ht="14.5" spans="1:22">
      <c r="A208" s="29" t="s">
        <v>67</v>
      </c>
      <c r="B208" s="24"/>
      <c r="C208" s="24" t="s">
        <v>130</v>
      </c>
      <c r="D208" s="24" t="s">
        <v>228</v>
      </c>
      <c r="E208" s="24" t="s">
        <v>139</v>
      </c>
      <c r="F208" s="26">
        <v>0.1</v>
      </c>
      <c r="G208" s="26">
        <v>0.1</v>
      </c>
      <c r="H208" s="26">
        <v>0.1</v>
      </c>
      <c r="I208" s="26">
        <v>0.1</v>
      </c>
      <c r="J208" s="26">
        <v>0.1</v>
      </c>
      <c r="K208" s="26">
        <v>0.1</v>
      </c>
      <c r="L208" s="26">
        <v>0.1</v>
      </c>
      <c r="M208" s="73"/>
      <c r="N208" s="73"/>
      <c r="O208" s="73"/>
      <c r="P208" s="73"/>
      <c r="R208" s="90" t="s">
        <v>420</v>
      </c>
      <c r="S208" s="79" t="s">
        <v>147</v>
      </c>
      <c r="T208" s="94" t="s">
        <v>429</v>
      </c>
      <c r="U208" s="94">
        <v>0.108219178082192</v>
      </c>
      <c r="V208" s="86" t="s">
        <v>79</v>
      </c>
    </row>
    <row r="209" ht="14.5" spans="1:22">
      <c r="A209" s="29" t="s">
        <v>72</v>
      </c>
      <c r="B209" s="24"/>
      <c r="C209" s="24" t="s">
        <v>132</v>
      </c>
      <c r="D209" s="24" t="s">
        <v>230</v>
      </c>
      <c r="E209" s="24" t="s">
        <v>139</v>
      </c>
      <c r="F209" s="26">
        <v>0.1</v>
      </c>
      <c r="G209" s="26">
        <v>0.1</v>
      </c>
      <c r="H209" s="26">
        <v>0.1</v>
      </c>
      <c r="I209" s="26">
        <v>0.1</v>
      </c>
      <c r="J209" s="26">
        <v>0.1</v>
      </c>
      <c r="K209" s="26">
        <v>0.1</v>
      </c>
      <c r="L209" s="26">
        <v>0.1</v>
      </c>
      <c r="M209" s="73"/>
      <c r="N209" s="73"/>
      <c r="O209" s="73"/>
      <c r="P209" s="73"/>
      <c r="R209" s="86" t="s">
        <v>420</v>
      </c>
      <c r="S209" s="79" t="s">
        <v>147</v>
      </c>
      <c r="T209" s="94" t="s">
        <v>430</v>
      </c>
      <c r="U209" s="94">
        <v>0.00901826484018265</v>
      </c>
      <c r="V209" s="86" t="s">
        <v>79</v>
      </c>
    </row>
    <row r="210" ht="14.5" spans="1:22">
      <c r="A210" s="32" t="s">
        <v>77</v>
      </c>
      <c r="B210" s="24"/>
      <c r="C210" s="24" t="s">
        <v>136</v>
      </c>
      <c r="D210" s="24" t="s">
        <v>138</v>
      </c>
      <c r="E210" s="24" t="s">
        <v>139</v>
      </c>
      <c r="F210" s="26">
        <v>0.1</v>
      </c>
      <c r="G210" s="26">
        <v>0.1</v>
      </c>
      <c r="H210" s="26">
        <v>0.1</v>
      </c>
      <c r="I210" s="26">
        <v>0.1</v>
      </c>
      <c r="J210" s="26">
        <v>0.1</v>
      </c>
      <c r="K210" s="26">
        <v>0.1</v>
      </c>
      <c r="L210" s="26">
        <v>0.1</v>
      </c>
      <c r="M210" s="73"/>
      <c r="N210" s="73"/>
      <c r="O210" s="73"/>
      <c r="P210" s="73"/>
      <c r="R210" s="86" t="s">
        <v>420</v>
      </c>
      <c r="S210" s="79" t="s">
        <v>147</v>
      </c>
      <c r="T210" s="94" t="s">
        <v>431</v>
      </c>
      <c r="U210" s="94">
        <v>0.138127853881279</v>
      </c>
      <c r="V210" s="86" t="s">
        <v>79</v>
      </c>
    </row>
    <row r="211" ht="14.5" spans="1:22">
      <c r="A211" s="33" t="s">
        <v>37</v>
      </c>
      <c r="B211" s="24"/>
      <c r="C211" s="24" t="s">
        <v>140</v>
      </c>
      <c r="D211" s="24" t="s">
        <v>220</v>
      </c>
      <c r="E211" s="24" t="s">
        <v>143</v>
      </c>
      <c r="F211" s="26">
        <v>0.1</v>
      </c>
      <c r="G211" s="26">
        <v>0.1</v>
      </c>
      <c r="H211" s="26">
        <v>0.1</v>
      </c>
      <c r="I211" s="26">
        <v>0.1</v>
      </c>
      <c r="J211" s="26">
        <v>0.1</v>
      </c>
      <c r="K211" s="26">
        <v>0.1</v>
      </c>
      <c r="L211" s="26">
        <v>0.1</v>
      </c>
      <c r="M211" s="73"/>
      <c r="N211" s="27" t="s">
        <v>401</v>
      </c>
      <c r="O211" s="73"/>
      <c r="P211" s="73"/>
      <c r="R211" s="86" t="s">
        <v>420</v>
      </c>
      <c r="S211" s="79" t="s">
        <v>147</v>
      </c>
      <c r="T211" s="94" t="s">
        <v>432</v>
      </c>
      <c r="U211" s="94">
        <v>0.150684931506849</v>
      </c>
      <c r="V211" s="86" t="s">
        <v>79</v>
      </c>
    </row>
    <row r="212" ht="14.5" spans="1:22">
      <c r="A212" s="33" t="s">
        <v>115</v>
      </c>
      <c r="B212" s="24"/>
      <c r="C212" s="24" t="s">
        <v>144</v>
      </c>
      <c r="D212" s="24" t="s">
        <v>224</v>
      </c>
      <c r="E212" s="24" t="s">
        <v>143</v>
      </c>
      <c r="F212" s="26">
        <v>0.1</v>
      </c>
      <c r="G212" s="26">
        <v>0.1</v>
      </c>
      <c r="H212" s="26">
        <v>0.1</v>
      </c>
      <c r="I212" s="26">
        <v>0.1</v>
      </c>
      <c r="J212" s="26">
        <v>0.1</v>
      </c>
      <c r="K212" s="26">
        <v>0.1</v>
      </c>
      <c r="L212" s="26">
        <v>0.1</v>
      </c>
      <c r="M212" s="73"/>
      <c r="N212" s="73"/>
      <c r="O212" s="73"/>
      <c r="P212" s="73"/>
      <c r="R212" s="91" t="s">
        <v>420</v>
      </c>
      <c r="S212" s="79" t="s">
        <v>147</v>
      </c>
      <c r="T212" s="95" t="s">
        <v>433</v>
      </c>
      <c r="U212" s="95">
        <v>0.0125570776255708</v>
      </c>
      <c r="V212" s="96" t="s">
        <v>79</v>
      </c>
    </row>
    <row r="213" ht="14.5" spans="1:22">
      <c r="A213" s="30" t="s">
        <v>63</v>
      </c>
      <c r="B213" s="24"/>
      <c r="C213" s="24" t="s">
        <v>146</v>
      </c>
      <c r="D213" s="24" t="s">
        <v>226</v>
      </c>
      <c r="E213" s="24" t="s">
        <v>143</v>
      </c>
      <c r="F213" s="26">
        <v>0.1</v>
      </c>
      <c r="G213" s="26">
        <v>0.1</v>
      </c>
      <c r="H213" s="26">
        <v>0.1</v>
      </c>
      <c r="I213" s="26">
        <v>0.1</v>
      </c>
      <c r="J213" s="26">
        <v>0.1</v>
      </c>
      <c r="K213" s="26">
        <v>0.1</v>
      </c>
      <c r="L213" s="26">
        <v>0.1</v>
      </c>
      <c r="M213" s="73"/>
      <c r="N213" s="73"/>
      <c r="O213" s="73"/>
      <c r="P213" s="73"/>
      <c r="R213" s="86" t="s">
        <v>420</v>
      </c>
      <c r="S213" s="79" t="s">
        <v>149</v>
      </c>
      <c r="T213" s="94" t="s">
        <v>421</v>
      </c>
      <c r="U213" s="94">
        <v>0.0941780821917808</v>
      </c>
      <c r="V213" s="86" t="s">
        <v>79</v>
      </c>
    </row>
    <row r="214" ht="14.5" spans="1:22">
      <c r="A214" s="29" t="s">
        <v>67</v>
      </c>
      <c r="B214" s="24"/>
      <c r="C214" s="24" t="s">
        <v>148</v>
      </c>
      <c r="D214" s="24" t="s">
        <v>228</v>
      </c>
      <c r="E214" s="24" t="s">
        <v>143</v>
      </c>
      <c r="F214" s="26">
        <v>0.1</v>
      </c>
      <c r="G214" s="26">
        <v>0.1</v>
      </c>
      <c r="H214" s="26">
        <v>0.1</v>
      </c>
      <c r="I214" s="26">
        <v>0.1</v>
      </c>
      <c r="J214" s="26">
        <v>0.1</v>
      </c>
      <c r="K214" s="26">
        <v>0.1</v>
      </c>
      <c r="L214" s="26">
        <v>0.1</v>
      </c>
      <c r="M214" s="73"/>
      <c r="N214" s="73"/>
      <c r="O214" s="73"/>
      <c r="P214" s="73"/>
      <c r="R214" s="86" t="s">
        <v>420</v>
      </c>
      <c r="S214" s="79" t="s">
        <v>149</v>
      </c>
      <c r="T214" s="94" t="s">
        <v>422</v>
      </c>
      <c r="U214" s="94">
        <v>0.102739726027397</v>
      </c>
      <c r="V214" s="86" t="s">
        <v>79</v>
      </c>
    </row>
    <row r="215" ht="14.5" spans="1:22">
      <c r="A215" s="29" t="s">
        <v>72</v>
      </c>
      <c r="B215" s="24"/>
      <c r="C215" s="24" t="s">
        <v>150</v>
      </c>
      <c r="D215" s="24" t="s">
        <v>230</v>
      </c>
      <c r="E215" s="24" t="s">
        <v>143</v>
      </c>
      <c r="F215" s="26">
        <v>0.1</v>
      </c>
      <c r="G215" s="26">
        <v>0.1</v>
      </c>
      <c r="H215" s="26">
        <v>0.1</v>
      </c>
      <c r="I215" s="26">
        <v>0.1</v>
      </c>
      <c r="J215" s="26">
        <v>0.1</v>
      </c>
      <c r="K215" s="26">
        <v>0.1</v>
      </c>
      <c r="L215" s="26">
        <v>0.1</v>
      </c>
      <c r="M215" s="73"/>
      <c r="N215" s="73"/>
      <c r="O215" s="73"/>
      <c r="P215" s="73"/>
      <c r="R215" s="86" t="s">
        <v>420</v>
      </c>
      <c r="S215" s="79" t="s">
        <v>149</v>
      </c>
      <c r="T215" s="94" t="s">
        <v>423</v>
      </c>
      <c r="U215" s="94">
        <v>0.00856164383561644</v>
      </c>
      <c r="V215" s="86" t="s">
        <v>79</v>
      </c>
    </row>
    <row r="216" ht="14.5" spans="1:22">
      <c r="A216" s="32" t="s">
        <v>77</v>
      </c>
      <c r="B216" s="24"/>
      <c r="C216" s="24" t="s">
        <v>152</v>
      </c>
      <c r="D216" s="24" t="s">
        <v>138</v>
      </c>
      <c r="E216" s="24" t="s">
        <v>143</v>
      </c>
      <c r="F216" s="26">
        <v>0.1</v>
      </c>
      <c r="G216" s="26">
        <v>0.1</v>
      </c>
      <c r="H216" s="26">
        <v>0.1</v>
      </c>
      <c r="I216" s="26">
        <v>0.1</v>
      </c>
      <c r="J216" s="26">
        <v>0.1</v>
      </c>
      <c r="K216" s="26">
        <v>0.1</v>
      </c>
      <c r="L216" s="26">
        <v>0.1</v>
      </c>
      <c r="M216" s="73"/>
      <c r="N216" s="73"/>
      <c r="O216" s="73"/>
      <c r="P216" s="73"/>
      <c r="R216" s="90" t="s">
        <v>420</v>
      </c>
      <c r="S216" s="79" t="s">
        <v>149</v>
      </c>
      <c r="T216" s="94" t="s">
        <v>424</v>
      </c>
      <c r="U216" s="94">
        <v>0.126826484018265</v>
      </c>
      <c r="V216" s="86" t="s">
        <v>79</v>
      </c>
    </row>
    <row r="217" ht="14.5" spans="1:22">
      <c r="A217" s="33" t="s">
        <v>37</v>
      </c>
      <c r="B217" s="24"/>
      <c r="C217" s="24" t="s">
        <v>154</v>
      </c>
      <c r="D217" s="24" t="s">
        <v>220</v>
      </c>
      <c r="E217" s="24" t="s">
        <v>145</v>
      </c>
      <c r="F217" s="26">
        <v>0.1</v>
      </c>
      <c r="G217" s="26">
        <v>0.1</v>
      </c>
      <c r="H217" s="26">
        <v>0.1</v>
      </c>
      <c r="I217" s="26">
        <v>0.1</v>
      </c>
      <c r="J217" s="26">
        <v>0.1</v>
      </c>
      <c r="K217" s="26">
        <v>0.1</v>
      </c>
      <c r="L217" s="26">
        <v>0.1</v>
      </c>
      <c r="M217" s="73"/>
      <c r="N217" s="27" t="s">
        <v>402</v>
      </c>
      <c r="O217" s="73"/>
      <c r="P217" s="73"/>
      <c r="R217" s="86" t="s">
        <v>420</v>
      </c>
      <c r="S217" s="79" t="s">
        <v>149</v>
      </c>
      <c r="T217" s="94" t="s">
        <v>425</v>
      </c>
      <c r="U217" s="94">
        <v>0.138356164383562</v>
      </c>
      <c r="V217" s="86" t="s">
        <v>79</v>
      </c>
    </row>
    <row r="218" ht="14.5" spans="1:22">
      <c r="A218" s="33" t="s">
        <v>115</v>
      </c>
      <c r="B218" s="24"/>
      <c r="C218" s="24" t="s">
        <v>156</v>
      </c>
      <c r="D218" s="24" t="s">
        <v>224</v>
      </c>
      <c r="E218" s="24" t="s">
        <v>145</v>
      </c>
      <c r="F218" s="26">
        <v>0.1</v>
      </c>
      <c r="G218" s="26">
        <v>0.1</v>
      </c>
      <c r="H218" s="26">
        <v>0.1</v>
      </c>
      <c r="I218" s="26">
        <v>0.1</v>
      </c>
      <c r="J218" s="26">
        <v>0.1</v>
      </c>
      <c r="K218" s="26">
        <v>0.1</v>
      </c>
      <c r="L218" s="26">
        <v>0.1</v>
      </c>
      <c r="M218" s="73"/>
      <c r="N218" s="73"/>
      <c r="O218" s="73"/>
      <c r="P218" s="73"/>
      <c r="R218" s="86" t="s">
        <v>420</v>
      </c>
      <c r="S218" s="79" t="s">
        <v>149</v>
      </c>
      <c r="T218" s="94" t="s">
        <v>427</v>
      </c>
      <c r="U218" s="94">
        <v>0.0115296803652968</v>
      </c>
      <c r="V218" s="86" t="s">
        <v>79</v>
      </c>
    </row>
    <row r="219" ht="14.5" spans="1:22">
      <c r="A219" s="30" t="s">
        <v>63</v>
      </c>
      <c r="B219" s="24"/>
      <c r="C219" s="24" t="s">
        <v>158</v>
      </c>
      <c r="D219" s="24" t="s">
        <v>226</v>
      </c>
      <c r="E219" s="24" t="s">
        <v>145</v>
      </c>
      <c r="F219" s="26">
        <v>0.1</v>
      </c>
      <c r="G219" s="26">
        <v>0.1</v>
      </c>
      <c r="H219" s="26">
        <v>0.1</v>
      </c>
      <c r="I219" s="26">
        <v>0.1</v>
      </c>
      <c r="J219" s="26">
        <v>0.1</v>
      </c>
      <c r="K219" s="26">
        <v>0.1</v>
      </c>
      <c r="L219" s="26">
        <v>0.1</v>
      </c>
      <c r="M219" s="73"/>
      <c r="N219" s="73"/>
      <c r="O219" s="73"/>
      <c r="P219" s="73"/>
      <c r="R219" s="86" t="s">
        <v>420</v>
      </c>
      <c r="S219" s="79" t="s">
        <v>149</v>
      </c>
      <c r="T219" s="94" t="s">
        <v>428</v>
      </c>
      <c r="U219" s="94">
        <v>0.0992009132420091</v>
      </c>
      <c r="V219" s="86" t="s">
        <v>79</v>
      </c>
    </row>
    <row r="220" ht="14.5" spans="1:22">
      <c r="A220" s="29" t="s">
        <v>67</v>
      </c>
      <c r="B220" s="24"/>
      <c r="C220" s="24" t="s">
        <v>160</v>
      </c>
      <c r="D220" s="24" t="s">
        <v>228</v>
      </c>
      <c r="E220" s="24" t="s">
        <v>145</v>
      </c>
      <c r="F220" s="26">
        <v>0.1</v>
      </c>
      <c r="G220" s="26">
        <v>0.1</v>
      </c>
      <c r="H220" s="26">
        <v>0.1</v>
      </c>
      <c r="I220" s="26">
        <v>0.1</v>
      </c>
      <c r="J220" s="26">
        <v>0.1</v>
      </c>
      <c r="K220" s="26">
        <v>0.1</v>
      </c>
      <c r="L220" s="26">
        <v>0.1</v>
      </c>
      <c r="M220" s="73"/>
      <c r="N220" s="73"/>
      <c r="O220" s="73"/>
      <c r="P220" s="73"/>
      <c r="R220" s="90" t="s">
        <v>420</v>
      </c>
      <c r="S220" s="79" t="s">
        <v>149</v>
      </c>
      <c r="T220" s="94" t="s">
        <v>429</v>
      </c>
      <c r="U220" s="94">
        <v>0.108219178082192</v>
      </c>
      <c r="V220" s="86" t="s">
        <v>79</v>
      </c>
    </row>
    <row r="221" ht="14.5" spans="1:22">
      <c r="A221" s="29" t="s">
        <v>72</v>
      </c>
      <c r="B221" s="24"/>
      <c r="C221" s="24" t="s">
        <v>162</v>
      </c>
      <c r="D221" s="24" t="s">
        <v>230</v>
      </c>
      <c r="E221" s="24" t="s">
        <v>145</v>
      </c>
      <c r="F221" s="26">
        <v>0.1</v>
      </c>
      <c r="G221" s="26">
        <v>0.1</v>
      </c>
      <c r="H221" s="26">
        <v>0.1</v>
      </c>
      <c r="I221" s="26">
        <v>0.1</v>
      </c>
      <c r="J221" s="26">
        <v>0.1</v>
      </c>
      <c r="K221" s="26">
        <v>0.1</v>
      </c>
      <c r="L221" s="26">
        <v>0.1</v>
      </c>
      <c r="M221" s="73"/>
      <c r="N221" s="73"/>
      <c r="O221" s="73"/>
      <c r="P221" s="73"/>
      <c r="R221" s="86" t="s">
        <v>420</v>
      </c>
      <c r="S221" s="79" t="s">
        <v>149</v>
      </c>
      <c r="T221" s="94" t="s">
        <v>430</v>
      </c>
      <c r="U221" s="94">
        <v>0.00901826484018265</v>
      </c>
      <c r="V221" s="86" t="s">
        <v>79</v>
      </c>
    </row>
    <row r="222" ht="14.5" spans="1:22">
      <c r="A222" s="32" t="s">
        <v>77</v>
      </c>
      <c r="B222" s="24"/>
      <c r="C222" s="24" t="s">
        <v>164</v>
      </c>
      <c r="D222" s="24" t="s">
        <v>138</v>
      </c>
      <c r="E222" s="24" t="s">
        <v>145</v>
      </c>
      <c r="F222" s="26">
        <v>0.1</v>
      </c>
      <c r="G222" s="26">
        <v>0.1</v>
      </c>
      <c r="H222" s="26">
        <v>0.1</v>
      </c>
      <c r="I222" s="26">
        <v>0.1</v>
      </c>
      <c r="J222" s="26">
        <v>0.1</v>
      </c>
      <c r="K222" s="26">
        <v>0.1</v>
      </c>
      <c r="L222" s="26">
        <v>0.1</v>
      </c>
      <c r="M222" s="73"/>
      <c r="N222" s="73"/>
      <c r="O222" s="73"/>
      <c r="P222" s="73"/>
      <c r="R222" s="86" t="s">
        <v>420</v>
      </c>
      <c r="S222" s="79" t="s">
        <v>149</v>
      </c>
      <c r="T222" s="94" t="s">
        <v>431</v>
      </c>
      <c r="U222" s="94">
        <v>0.138127853881279</v>
      </c>
      <c r="V222" s="86" t="s">
        <v>79</v>
      </c>
    </row>
    <row r="223" ht="14.5" spans="1:22">
      <c r="A223" s="33" t="s">
        <v>37</v>
      </c>
      <c r="B223" s="24"/>
      <c r="C223" s="24" t="s">
        <v>166</v>
      </c>
      <c r="D223" s="24" t="s">
        <v>220</v>
      </c>
      <c r="E223" s="24" t="s">
        <v>147</v>
      </c>
      <c r="F223" s="26">
        <v>0.1</v>
      </c>
      <c r="G223" s="26">
        <v>0.1</v>
      </c>
      <c r="H223" s="26">
        <v>0.1</v>
      </c>
      <c r="I223" s="26">
        <v>0.1</v>
      </c>
      <c r="J223" s="26">
        <v>0.1</v>
      </c>
      <c r="K223" s="26">
        <v>0.1</v>
      </c>
      <c r="L223" s="26">
        <v>0.1</v>
      </c>
      <c r="M223" s="73"/>
      <c r="N223" s="27" t="s">
        <v>403</v>
      </c>
      <c r="O223" s="73"/>
      <c r="P223" s="73"/>
      <c r="R223" s="86" t="s">
        <v>420</v>
      </c>
      <c r="S223" s="79" t="s">
        <v>149</v>
      </c>
      <c r="T223" s="94" t="s">
        <v>432</v>
      </c>
      <c r="U223" s="94">
        <v>0.150684931506849</v>
      </c>
      <c r="V223" s="86" t="s">
        <v>79</v>
      </c>
    </row>
    <row r="224" ht="14.5" spans="1:22">
      <c r="A224" s="33" t="s">
        <v>115</v>
      </c>
      <c r="B224" s="24"/>
      <c r="C224" s="24" t="s">
        <v>168</v>
      </c>
      <c r="D224" s="24" t="s">
        <v>224</v>
      </c>
      <c r="E224" s="24" t="s">
        <v>147</v>
      </c>
      <c r="F224" s="26">
        <v>0.1</v>
      </c>
      <c r="G224" s="26">
        <v>0.1</v>
      </c>
      <c r="H224" s="26">
        <v>0.1</v>
      </c>
      <c r="I224" s="26">
        <v>0.1</v>
      </c>
      <c r="J224" s="26">
        <v>0.1</v>
      </c>
      <c r="K224" s="26">
        <v>0.1</v>
      </c>
      <c r="L224" s="26">
        <v>0.1</v>
      </c>
      <c r="M224" s="73"/>
      <c r="N224" s="73"/>
      <c r="O224" s="73"/>
      <c r="P224" s="73"/>
      <c r="R224" s="91" t="s">
        <v>420</v>
      </c>
      <c r="S224" s="79" t="s">
        <v>149</v>
      </c>
      <c r="T224" s="95" t="s">
        <v>433</v>
      </c>
      <c r="U224" s="95">
        <v>0.0125570776255708</v>
      </c>
      <c r="V224" s="96" t="s">
        <v>79</v>
      </c>
    </row>
    <row r="225" ht="14.5" spans="1:22">
      <c r="A225" s="30" t="s">
        <v>63</v>
      </c>
      <c r="B225" s="24"/>
      <c r="C225" s="24" t="s">
        <v>170</v>
      </c>
      <c r="D225" s="24" t="s">
        <v>226</v>
      </c>
      <c r="E225" s="24" t="s">
        <v>147</v>
      </c>
      <c r="F225" s="26">
        <v>0.1</v>
      </c>
      <c r="G225" s="26">
        <v>0.1</v>
      </c>
      <c r="H225" s="26">
        <v>0.1</v>
      </c>
      <c r="I225" s="26">
        <v>0.1</v>
      </c>
      <c r="J225" s="26">
        <v>0.1</v>
      </c>
      <c r="K225" s="26">
        <v>0.1</v>
      </c>
      <c r="L225" s="26">
        <v>0.1</v>
      </c>
      <c r="M225" s="73"/>
      <c r="N225" s="73"/>
      <c r="O225" s="73"/>
      <c r="P225" s="73"/>
      <c r="R225" s="86" t="s">
        <v>420</v>
      </c>
      <c r="S225" s="79" t="s">
        <v>151</v>
      </c>
      <c r="T225" s="94" t="s">
        <v>421</v>
      </c>
      <c r="U225" s="94">
        <v>0.0941780821917808</v>
      </c>
      <c r="V225" s="86" t="s">
        <v>79</v>
      </c>
    </row>
    <row r="226" ht="14.5" spans="1:22">
      <c r="A226" s="29" t="s">
        <v>67</v>
      </c>
      <c r="B226" s="24"/>
      <c r="C226" s="24" t="s">
        <v>172</v>
      </c>
      <c r="D226" s="24" t="s">
        <v>228</v>
      </c>
      <c r="E226" s="24" t="s">
        <v>147</v>
      </c>
      <c r="F226" s="26">
        <v>0.1</v>
      </c>
      <c r="G226" s="26">
        <v>0.1</v>
      </c>
      <c r="H226" s="26">
        <v>0.1</v>
      </c>
      <c r="I226" s="26">
        <v>0.1</v>
      </c>
      <c r="J226" s="26">
        <v>0.1</v>
      </c>
      <c r="K226" s="26">
        <v>0.1</v>
      </c>
      <c r="L226" s="26">
        <v>0.1</v>
      </c>
      <c r="M226" s="73"/>
      <c r="N226" s="73"/>
      <c r="O226" s="73"/>
      <c r="P226" s="73"/>
      <c r="R226" s="86" t="s">
        <v>420</v>
      </c>
      <c r="S226" s="79" t="s">
        <v>151</v>
      </c>
      <c r="T226" s="94" t="s">
        <v>422</v>
      </c>
      <c r="U226" s="94">
        <v>0.102739726027397</v>
      </c>
      <c r="V226" s="86" t="s">
        <v>79</v>
      </c>
    </row>
    <row r="227" ht="14.5" spans="1:22">
      <c r="A227" s="29" t="s">
        <v>72</v>
      </c>
      <c r="B227" s="24"/>
      <c r="C227" s="24" t="s">
        <v>174</v>
      </c>
      <c r="D227" s="24" t="s">
        <v>230</v>
      </c>
      <c r="E227" s="24" t="s">
        <v>147</v>
      </c>
      <c r="F227" s="26">
        <v>0.1</v>
      </c>
      <c r="G227" s="26">
        <v>0.1</v>
      </c>
      <c r="H227" s="26">
        <v>0.1</v>
      </c>
      <c r="I227" s="26">
        <v>0.1</v>
      </c>
      <c r="J227" s="26">
        <v>0.1</v>
      </c>
      <c r="K227" s="26">
        <v>0.1</v>
      </c>
      <c r="L227" s="26">
        <v>0.1</v>
      </c>
      <c r="M227" s="73"/>
      <c r="N227" s="73"/>
      <c r="O227" s="73"/>
      <c r="P227" s="73"/>
      <c r="R227" s="86" t="s">
        <v>420</v>
      </c>
      <c r="S227" s="79" t="s">
        <v>151</v>
      </c>
      <c r="T227" s="94" t="s">
        <v>423</v>
      </c>
      <c r="U227" s="94">
        <v>0.00856164383561644</v>
      </c>
      <c r="V227" s="86" t="s">
        <v>79</v>
      </c>
    </row>
    <row r="228" ht="14.5" spans="1:22">
      <c r="A228" s="32" t="s">
        <v>77</v>
      </c>
      <c r="B228" s="24"/>
      <c r="C228" s="24" t="s">
        <v>176</v>
      </c>
      <c r="D228" s="24" t="s">
        <v>138</v>
      </c>
      <c r="E228" s="24" t="s">
        <v>147</v>
      </c>
      <c r="F228" s="26">
        <v>0.1</v>
      </c>
      <c r="G228" s="26">
        <v>0.1</v>
      </c>
      <c r="H228" s="26">
        <v>0.1</v>
      </c>
      <c r="I228" s="26">
        <v>0.1</v>
      </c>
      <c r="J228" s="26">
        <v>0.1</v>
      </c>
      <c r="K228" s="26">
        <v>0.1</v>
      </c>
      <c r="L228" s="26">
        <v>0.1</v>
      </c>
      <c r="M228" s="73"/>
      <c r="N228" s="73"/>
      <c r="O228" s="73"/>
      <c r="P228" s="73"/>
      <c r="R228" s="90" t="s">
        <v>420</v>
      </c>
      <c r="S228" s="79" t="s">
        <v>151</v>
      </c>
      <c r="T228" s="94" t="s">
        <v>424</v>
      </c>
      <c r="U228" s="94">
        <v>0.126826484018265</v>
      </c>
      <c r="V228" s="86" t="s">
        <v>79</v>
      </c>
    </row>
    <row r="229" ht="14.5" spans="1:22">
      <c r="A229" s="33" t="s">
        <v>37</v>
      </c>
      <c r="B229" s="24"/>
      <c r="C229" s="24" t="s">
        <v>178</v>
      </c>
      <c r="D229" s="24" t="s">
        <v>220</v>
      </c>
      <c r="E229" s="24" t="s">
        <v>149</v>
      </c>
      <c r="F229" s="26">
        <v>0.1</v>
      </c>
      <c r="G229" s="26">
        <v>0.1</v>
      </c>
      <c r="H229" s="26">
        <v>0.1</v>
      </c>
      <c r="I229" s="26">
        <v>0.1</v>
      </c>
      <c r="J229" s="26">
        <v>0.1</v>
      </c>
      <c r="K229" s="26">
        <v>0.1</v>
      </c>
      <c r="L229" s="26">
        <v>0.1</v>
      </c>
      <c r="M229" s="73"/>
      <c r="N229" s="27" t="s">
        <v>404</v>
      </c>
      <c r="O229" s="73"/>
      <c r="P229" s="73"/>
      <c r="R229" s="86" t="s">
        <v>420</v>
      </c>
      <c r="S229" s="79" t="s">
        <v>151</v>
      </c>
      <c r="T229" s="94" t="s">
        <v>425</v>
      </c>
      <c r="U229" s="94">
        <v>0.138356164383562</v>
      </c>
      <c r="V229" s="86" t="s">
        <v>79</v>
      </c>
    </row>
    <row r="230" ht="14.5" spans="1:22">
      <c r="A230" s="33" t="s">
        <v>115</v>
      </c>
      <c r="B230" s="24"/>
      <c r="C230" s="24" t="s">
        <v>180</v>
      </c>
      <c r="D230" s="24" t="s">
        <v>224</v>
      </c>
      <c r="E230" s="24" t="s">
        <v>149</v>
      </c>
      <c r="F230" s="26">
        <v>0.1</v>
      </c>
      <c r="G230" s="26">
        <v>0.1</v>
      </c>
      <c r="H230" s="26">
        <v>0.1</v>
      </c>
      <c r="I230" s="26">
        <v>0.1</v>
      </c>
      <c r="J230" s="26">
        <v>0.1</v>
      </c>
      <c r="K230" s="26">
        <v>0.1</v>
      </c>
      <c r="L230" s="26">
        <v>0.1</v>
      </c>
      <c r="M230" s="73"/>
      <c r="N230" s="73"/>
      <c r="O230" s="73"/>
      <c r="P230" s="73"/>
      <c r="R230" s="86" t="s">
        <v>420</v>
      </c>
      <c r="S230" s="79" t="s">
        <v>151</v>
      </c>
      <c r="T230" s="94" t="s">
        <v>427</v>
      </c>
      <c r="U230" s="94">
        <v>0.0115296803652968</v>
      </c>
      <c r="V230" s="86" t="s">
        <v>79</v>
      </c>
    </row>
    <row r="231" ht="14.5" spans="1:22">
      <c r="A231" s="30" t="s">
        <v>63</v>
      </c>
      <c r="B231" s="24"/>
      <c r="C231" s="24" t="s">
        <v>182</v>
      </c>
      <c r="D231" s="24" t="s">
        <v>226</v>
      </c>
      <c r="E231" s="24" t="s">
        <v>149</v>
      </c>
      <c r="F231" s="26">
        <v>0.1</v>
      </c>
      <c r="G231" s="26">
        <v>0.1</v>
      </c>
      <c r="H231" s="26">
        <v>0.1</v>
      </c>
      <c r="I231" s="26">
        <v>0.1</v>
      </c>
      <c r="J231" s="26">
        <v>0.1</v>
      </c>
      <c r="K231" s="26">
        <v>0.1</v>
      </c>
      <c r="L231" s="26">
        <v>0.1</v>
      </c>
      <c r="M231" s="73"/>
      <c r="N231" s="73"/>
      <c r="O231" s="73"/>
      <c r="P231" s="73"/>
      <c r="R231" s="86" t="s">
        <v>420</v>
      </c>
      <c r="S231" s="79" t="s">
        <v>151</v>
      </c>
      <c r="T231" s="94" t="s">
        <v>428</v>
      </c>
      <c r="U231" s="94">
        <v>0.0992009132420091</v>
      </c>
      <c r="V231" s="86" t="s">
        <v>79</v>
      </c>
    </row>
    <row r="232" ht="14.5" spans="1:22">
      <c r="A232" s="29" t="s">
        <v>67</v>
      </c>
      <c r="B232" s="24"/>
      <c r="C232" s="24" t="s">
        <v>184</v>
      </c>
      <c r="D232" s="24" t="s">
        <v>228</v>
      </c>
      <c r="E232" s="24" t="s">
        <v>149</v>
      </c>
      <c r="F232" s="26">
        <v>0.1</v>
      </c>
      <c r="G232" s="26">
        <v>0.1</v>
      </c>
      <c r="H232" s="26">
        <v>0.1</v>
      </c>
      <c r="I232" s="26">
        <v>0.1</v>
      </c>
      <c r="J232" s="26">
        <v>0.1</v>
      </c>
      <c r="K232" s="26">
        <v>0.1</v>
      </c>
      <c r="L232" s="26">
        <v>0.1</v>
      </c>
      <c r="M232" s="73"/>
      <c r="N232" s="73"/>
      <c r="O232" s="73"/>
      <c r="P232" s="73"/>
      <c r="R232" s="90" t="s">
        <v>420</v>
      </c>
      <c r="S232" s="79" t="s">
        <v>151</v>
      </c>
      <c r="T232" s="94" t="s">
        <v>429</v>
      </c>
      <c r="U232" s="94">
        <v>0.108219178082192</v>
      </c>
      <c r="V232" s="86" t="s">
        <v>79</v>
      </c>
    </row>
    <row r="233" ht="14.5" spans="1:22">
      <c r="A233" s="29" t="s">
        <v>72</v>
      </c>
      <c r="B233" s="24"/>
      <c r="C233" s="24" t="s">
        <v>186</v>
      </c>
      <c r="D233" s="24" t="s">
        <v>230</v>
      </c>
      <c r="E233" s="24" t="s">
        <v>149</v>
      </c>
      <c r="F233" s="26">
        <v>0.1</v>
      </c>
      <c r="G233" s="26">
        <v>0.1</v>
      </c>
      <c r="H233" s="26">
        <v>0.1</v>
      </c>
      <c r="I233" s="26">
        <v>0.1</v>
      </c>
      <c r="J233" s="26">
        <v>0.1</v>
      </c>
      <c r="K233" s="26">
        <v>0.1</v>
      </c>
      <c r="L233" s="26">
        <v>0.1</v>
      </c>
      <c r="M233" s="73"/>
      <c r="N233" s="73"/>
      <c r="O233" s="73"/>
      <c r="P233" s="73"/>
      <c r="R233" s="86" t="s">
        <v>420</v>
      </c>
      <c r="S233" s="79" t="s">
        <v>151</v>
      </c>
      <c r="T233" s="94" t="s">
        <v>430</v>
      </c>
      <c r="U233" s="94">
        <v>0.00901826484018265</v>
      </c>
      <c r="V233" s="86" t="s">
        <v>79</v>
      </c>
    </row>
    <row r="234" ht="14.5" spans="1:22">
      <c r="A234" s="32" t="s">
        <v>77</v>
      </c>
      <c r="B234" s="24"/>
      <c r="C234" s="24" t="s">
        <v>188</v>
      </c>
      <c r="D234" s="24" t="s">
        <v>138</v>
      </c>
      <c r="E234" s="24" t="s">
        <v>149</v>
      </c>
      <c r="F234" s="26">
        <v>0.1</v>
      </c>
      <c r="G234" s="26">
        <v>0.1</v>
      </c>
      <c r="H234" s="26">
        <v>0.1</v>
      </c>
      <c r="I234" s="26">
        <v>0.1</v>
      </c>
      <c r="J234" s="26">
        <v>0.1</v>
      </c>
      <c r="K234" s="26">
        <v>0.1</v>
      </c>
      <c r="L234" s="26">
        <v>0.1</v>
      </c>
      <c r="M234" s="73"/>
      <c r="N234" s="73"/>
      <c r="O234" s="73"/>
      <c r="P234" s="73"/>
      <c r="R234" s="86" t="s">
        <v>420</v>
      </c>
      <c r="S234" s="79" t="s">
        <v>151</v>
      </c>
      <c r="T234" s="94" t="s">
        <v>431</v>
      </c>
      <c r="U234" s="94">
        <v>0.138127853881279</v>
      </c>
      <c r="V234" s="86" t="s">
        <v>79</v>
      </c>
    </row>
    <row r="235" ht="14.5" spans="1:22">
      <c r="A235" s="33" t="s">
        <v>37</v>
      </c>
      <c r="B235" s="24"/>
      <c r="C235" s="24" t="s">
        <v>190</v>
      </c>
      <c r="D235" s="24" t="s">
        <v>220</v>
      </c>
      <c r="E235" s="24" t="s">
        <v>151</v>
      </c>
      <c r="F235" s="26">
        <v>0.1</v>
      </c>
      <c r="G235" s="26">
        <v>0.1</v>
      </c>
      <c r="H235" s="26">
        <v>0.1</v>
      </c>
      <c r="I235" s="26">
        <v>0.1</v>
      </c>
      <c r="J235" s="26">
        <v>0.1</v>
      </c>
      <c r="K235" s="26">
        <v>0.1</v>
      </c>
      <c r="L235" s="26">
        <v>0.1</v>
      </c>
      <c r="M235" s="73"/>
      <c r="N235" s="27" t="s">
        <v>405</v>
      </c>
      <c r="O235" s="73"/>
      <c r="P235" s="73"/>
      <c r="R235" s="86" t="s">
        <v>420</v>
      </c>
      <c r="S235" s="79" t="s">
        <v>151</v>
      </c>
      <c r="T235" s="94" t="s">
        <v>432</v>
      </c>
      <c r="U235" s="94">
        <v>0.150684931506849</v>
      </c>
      <c r="V235" s="86" t="s">
        <v>79</v>
      </c>
    </row>
    <row r="236" ht="14.5" spans="1:22">
      <c r="A236" s="33" t="s">
        <v>115</v>
      </c>
      <c r="B236" s="24"/>
      <c r="C236" s="24" t="s">
        <v>192</v>
      </c>
      <c r="D236" s="24" t="s">
        <v>224</v>
      </c>
      <c r="E236" s="24" t="s">
        <v>151</v>
      </c>
      <c r="F236" s="26">
        <v>0.1</v>
      </c>
      <c r="G236" s="26">
        <v>0.1</v>
      </c>
      <c r="H236" s="26">
        <v>0.1</v>
      </c>
      <c r="I236" s="26">
        <v>0.1</v>
      </c>
      <c r="J236" s="26">
        <v>0.1</v>
      </c>
      <c r="K236" s="26">
        <v>0.1</v>
      </c>
      <c r="L236" s="26">
        <v>0.1</v>
      </c>
      <c r="M236" s="73"/>
      <c r="N236" s="73"/>
      <c r="O236" s="73"/>
      <c r="P236" s="73"/>
      <c r="R236" s="91" t="s">
        <v>420</v>
      </c>
      <c r="S236" s="79" t="s">
        <v>151</v>
      </c>
      <c r="T236" s="95" t="s">
        <v>433</v>
      </c>
      <c r="U236" s="95">
        <v>0.0125570776255708</v>
      </c>
      <c r="V236" s="96" t="s">
        <v>79</v>
      </c>
    </row>
    <row r="237" ht="14.5" spans="1:22">
      <c r="A237" s="30" t="s">
        <v>63</v>
      </c>
      <c r="B237" s="24"/>
      <c r="C237" s="24" t="s">
        <v>194</v>
      </c>
      <c r="D237" s="24" t="s">
        <v>226</v>
      </c>
      <c r="E237" s="24" t="s">
        <v>151</v>
      </c>
      <c r="F237" s="26">
        <v>0.1</v>
      </c>
      <c r="G237" s="26">
        <v>0.1</v>
      </c>
      <c r="H237" s="26">
        <v>0.1</v>
      </c>
      <c r="I237" s="26">
        <v>0.1</v>
      </c>
      <c r="J237" s="26">
        <v>0.1</v>
      </c>
      <c r="K237" s="26">
        <v>0.1</v>
      </c>
      <c r="L237" s="26">
        <v>0.1</v>
      </c>
      <c r="M237" s="73"/>
      <c r="N237" s="73"/>
      <c r="O237" s="73"/>
      <c r="P237" s="73"/>
      <c r="R237" s="86" t="s">
        <v>420</v>
      </c>
      <c r="S237" s="79" t="s">
        <v>153</v>
      </c>
      <c r="T237" s="94" t="s">
        <v>421</v>
      </c>
      <c r="U237" s="94">
        <v>0.0941780821917808</v>
      </c>
      <c r="V237" s="86" t="s">
        <v>79</v>
      </c>
    </row>
    <row r="238" ht="14.5" spans="1:22">
      <c r="A238" s="29" t="s">
        <v>67</v>
      </c>
      <c r="B238" s="24"/>
      <c r="C238" s="24" t="s">
        <v>196</v>
      </c>
      <c r="D238" s="24" t="s">
        <v>228</v>
      </c>
      <c r="E238" s="24" t="s">
        <v>151</v>
      </c>
      <c r="F238" s="26">
        <v>0.1</v>
      </c>
      <c r="G238" s="26">
        <v>0.1</v>
      </c>
      <c r="H238" s="26">
        <v>0.1</v>
      </c>
      <c r="I238" s="26">
        <v>0.1</v>
      </c>
      <c r="J238" s="26">
        <v>0.1</v>
      </c>
      <c r="K238" s="26">
        <v>0.1</v>
      </c>
      <c r="L238" s="26">
        <v>0.1</v>
      </c>
      <c r="M238" s="73"/>
      <c r="N238" s="73"/>
      <c r="O238" s="73"/>
      <c r="P238" s="73"/>
      <c r="R238" s="86" t="s">
        <v>420</v>
      </c>
      <c r="S238" s="79" t="s">
        <v>153</v>
      </c>
      <c r="T238" s="94" t="s">
        <v>422</v>
      </c>
      <c r="U238" s="94">
        <v>0.102739726027397</v>
      </c>
      <c r="V238" s="86" t="s">
        <v>79</v>
      </c>
    </row>
    <row r="239" ht="14.5" spans="1:22">
      <c r="A239" s="29" t="s">
        <v>72</v>
      </c>
      <c r="B239" s="24"/>
      <c r="C239" s="24" t="s">
        <v>198</v>
      </c>
      <c r="D239" s="24" t="s">
        <v>230</v>
      </c>
      <c r="E239" s="24" t="s">
        <v>151</v>
      </c>
      <c r="F239" s="26">
        <v>0.1</v>
      </c>
      <c r="G239" s="26">
        <v>0.1</v>
      </c>
      <c r="H239" s="26">
        <v>0.1</v>
      </c>
      <c r="I239" s="26">
        <v>0.1</v>
      </c>
      <c r="J239" s="26">
        <v>0.1</v>
      </c>
      <c r="K239" s="26">
        <v>0.1</v>
      </c>
      <c r="L239" s="26">
        <v>0.1</v>
      </c>
      <c r="M239" s="73"/>
      <c r="N239" s="73"/>
      <c r="O239" s="73"/>
      <c r="P239" s="73"/>
      <c r="R239" s="86" t="s">
        <v>420</v>
      </c>
      <c r="S239" s="79" t="s">
        <v>153</v>
      </c>
      <c r="T239" s="94" t="s">
        <v>423</v>
      </c>
      <c r="U239" s="94">
        <v>0.00856164383561644</v>
      </c>
      <c r="V239" s="86" t="s">
        <v>79</v>
      </c>
    </row>
    <row r="240" ht="14.5" spans="1:22">
      <c r="A240" s="32" t="s">
        <v>77</v>
      </c>
      <c r="B240" s="24"/>
      <c r="C240" s="24" t="s">
        <v>200</v>
      </c>
      <c r="D240" s="24" t="s">
        <v>138</v>
      </c>
      <c r="E240" s="24" t="s">
        <v>151</v>
      </c>
      <c r="F240" s="26">
        <v>0.1</v>
      </c>
      <c r="G240" s="26">
        <v>0.1</v>
      </c>
      <c r="H240" s="26">
        <v>0.1</v>
      </c>
      <c r="I240" s="26">
        <v>0.1</v>
      </c>
      <c r="J240" s="26">
        <v>0.1</v>
      </c>
      <c r="K240" s="26">
        <v>0.1</v>
      </c>
      <c r="L240" s="26">
        <v>0.1</v>
      </c>
      <c r="M240" s="73"/>
      <c r="N240" s="73"/>
      <c r="O240" s="73"/>
      <c r="P240" s="73"/>
      <c r="R240" s="90" t="s">
        <v>420</v>
      </c>
      <c r="S240" s="79" t="s">
        <v>153</v>
      </c>
      <c r="T240" s="94" t="s">
        <v>424</v>
      </c>
      <c r="U240" s="94">
        <v>0.126826484018265</v>
      </c>
      <c r="V240" s="86" t="s">
        <v>79</v>
      </c>
    </row>
    <row r="241" ht="14.5" spans="1:22">
      <c r="A241" s="33" t="s">
        <v>37</v>
      </c>
      <c r="B241" s="24"/>
      <c r="C241" s="24" t="s">
        <v>202</v>
      </c>
      <c r="D241" s="24" t="s">
        <v>220</v>
      </c>
      <c r="E241" s="24" t="s">
        <v>153</v>
      </c>
      <c r="F241" s="26">
        <v>0.1</v>
      </c>
      <c r="G241" s="26">
        <v>0.1</v>
      </c>
      <c r="H241" s="26">
        <v>0.1</v>
      </c>
      <c r="I241" s="26">
        <v>0.1</v>
      </c>
      <c r="J241" s="26">
        <v>0.1</v>
      </c>
      <c r="K241" s="26">
        <v>0.1</v>
      </c>
      <c r="L241" s="26">
        <v>0.1</v>
      </c>
      <c r="M241" s="73"/>
      <c r="N241" s="27" t="s">
        <v>406</v>
      </c>
      <c r="O241" s="73"/>
      <c r="P241" s="73"/>
      <c r="R241" s="86" t="s">
        <v>420</v>
      </c>
      <c r="S241" s="79" t="s">
        <v>153</v>
      </c>
      <c r="T241" s="94" t="s">
        <v>425</v>
      </c>
      <c r="U241" s="94">
        <v>0.138356164383562</v>
      </c>
      <c r="V241" s="86" t="s">
        <v>79</v>
      </c>
    </row>
    <row r="242" ht="14.5" spans="1:22">
      <c r="A242" s="33" t="s">
        <v>115</v>
      </c>
      <c r="B242" s="24"/>
      <c r="C242" s="24" t="s">
        <v>204</v>
      </c>
      <c r="D242" s="24" t="s">
        <v>224</v>
      </c>
      <c r="E242" s="24" t="s">
        <v>153</v>
      </c>
      <c r="F242" s="26">
        <v>0.1</v>
      </c>
      <c r="G242" s="26">
        <v>0.1</v>
      </c>
      <c r="H242" s="26">
        <v>0.1</v>
      </c>
      <c r="I242" s="26">
        <v>0.1</v>
      </c>
      <c r="J242" s="26">
        <v>0.1</v>
      </c>
      <c r="K242" s="26">
        <v>0.1</v>
      </c>
      <c r="L242" s="26">
        <v>0.1</v>
      </c>
      <c r="M242" s="73"/>
      <c r="N242" s="73"/>
      <c r="O242" s="73"/>
      <c r="P242" s="73"/>
      <c r="R242" s="86" t="s">
        <v>420</v>
      </c>
      <c r="S242" s="79" t="s">
        <v>153</v>
      </c>
      <c r="T242" s="94" t="s">
        <v>427</v>
      </c>
      <c r="U242" s="94">
        <v>0.0115296803652968</v>
      </c>
      <c r="V242" s="86" t="s">
        <v>79</v>
      </c>
    </row>
    <row r="243" ht="14.5" spans="1:22">
      <c r="A243" s="30" t="s">
        <v>63</v>
      </c>
      <c r="B243" s="24"/>
      <c r="C243" s="24" t="s">
        <v>206</v>
      </c>
      <c r="D243" s="24" t="s">
        <v>226</v>
      </c>
      <c r="E243" s="24" t="s">
        <v>153</v>
      </c>
      <c r="F243" s="26">
        <v>0.1</v>
      </c>
      <c r="G243" s="26">
        <v>0.1</v>
      </c>
      <c r="H243" s="26">
        <v>0.1</v>
      </c>
      <c r="I243" s="26">
        <v>0.1</v>
      </c>
      <c r="J243" s="26">
        <v>0.1</v>
      </c>
      <c r="K243" s="26">
        <v>0.1</v>
      </c>
      <c r="L243" s="26">
        <v>0.1</v>
      </c>
      <c r="M243" s="73"/>
      <c r="N243" s="73"/>
      <c r="O243" s="73"/>
      <c r="P243" s="73"/>
      <c r="R243" s="86" t="s">
        <v>420</v>
      </c>
      <c r="S243" s="79" t="s">
        <v>153</v>
      </c>
      <c r="T243" s="94" t="s">
        <v>428</v>
      </c>
      <c r="U243" s="94">
        <v>0.0992009132420091</v>
      </c>
      <c r="V243" s="86" t="s">
        <v>79</v>
      </c>
    </row>
    <row r="244" ht="14.5" spans="1:22">
      <c r="A244" s="29" t="s">
        <v>67</v>
      </c>
      <c r="B244" s="24"/>
      <c r="C244" s="24" t="s">
        <v>208</v>
      </c>
      <c r="D244" s="24" t="s">
        <v>228</v>
      </c>
      <c r="E244" s="24" t="s">
        <v>153</v>
      </c>
      <c r="F244" s="26">
        <v>0.1</v>
      </c>
      <c r="G244" s="26">
        <v>0.1</v>
      </c>
      <c r="H244" s="26">
        <v>0.1</v>
      </c>
      <c r="I244" s="26">
        <v>0.1</v>
      </c>
      <c r="J244" s="26">
        <v>0.1</v>
      </c>
      <c r="K244" s="26">
        <v>0.1</v>
      </c>
      <c r="L244" s="26">
        <v>0.1</v>
      </c>
      <c r="M244" s="73"/>
      <c r="N244" s="73"/>
      <c r="O244" s="73"/>
      <c r="P244" s="73"/>
      <c r="R244" s="90" t="s">
        <v>420</v>
      </c>
      <c r="S244" s="79" t="s">
        <v>153</v>
      </c>
      <c r="T244" s="94" t="s">
        <v>429</v>
      </c>
      <c r="U244" s="94">
        <v>0.108219178082192</v>
      </c>
      <c r="V244" s="86" t="s">
        <v>79</v>
      </c>
    </row>
    <row r="245" ht="14.5" spans="1:22">
      <c r="A245" s="29" t="s">
        <v>72</v>
      </c>
      <c r="B245" s="24"/>
      <c r="C245" s="24" t="s">
        <v>210</v>
      </c>
      <c r="D245" s="24" t="s">
        <v>230</v>
      </c>
      <c r="E245" s="24" t="s">
        <v>153</v>
      </c>
      <c r="F245" s="26">
        <v>0.1</v>
      </c>
      <c r="G245" s="26">
        <v>0.1</v>
      </c>
      <c r="H245" s="26">
        <v>0.1</v>
      </c>
      <c r="I245" s="26">
        <v>0.1</v>
      </c>
      <c r="J245" s="26">
        <v>0.1</v>
      </c>
      <c r="K245" s="26">
        <v>0.1</v>
      </c>
      <c r="L245" s="26">
        <v>0.1</v>
      </c>
      <c r="M245" s="73"/>
      <c r="N245" s="73"/>
      <c r="O245" s="73"/>
      <c r="P245" s="73"/>
      <c r="R245" s="86" t="s">
        <v>420</v>
      </c>
      <c r="S245" s="79" t="s">
        <v>153</v>
      </c>
      <c r="T245" s="94" t="s">
        <v>430</v>
      </c>
      <c r="U245" s="94">
        <v>0.00901826484018265</v>
      </c>
      <c r="V245" s="86" t="s">
        <v>79</v>
      </c>
    </row>
    <row r="246" ht="14.5" spans="1:22">
      <c r="A246" s="32" t="s">
        <v>77</v>
      </c>
      <c r="B246" s="24"/>
      <c r="C246" s="24" t="s">
        <v>212</v>
      </c>
      <c r="D246" s="24" t="s">
        <v>138</v>
      </c>
      <c r="E246" s="24" t="s">
        <v>153</v>
      </c>
      <c r="F246" s="26">
        <v>0.1</v>
      </c>
      <c r="G246" s="26">
        <v>0.1</v>
      </c>
      <c r="H246" s="26">
        <v>0.1</v>
      </c>
      <c r="I246" s="26">
        <v>0.1</v>
      </c>
      <c r="J246" s="26">
        <v>0.1</v>
      </c>
      <c r="K246" s="26">
        <v>0.1</v>
      </c>
      <c r="L246" s="26">
        <v>0.1</v>
      </c>
      <c r="M246" s="73"/>
      <c r="N246" s="73"/>
      <c r="O246" s="73"/>
      <c r="P246" s="73"/>
      <c r="R246" s="86" t="s">
        <v>420</v>
      </c>
      <c r="S246" s="79" t="s">
        <v>153</v>
      </c>
      <c r="T246" s="94" t="s">
        <v>431</v>
      </c>
      <c r="U246" s="94">
        <v>0.138127853881279</v>
      </c>
      <c r="V246" s="86" t="s">
        <v>79</v>
      </c>
    </row>
    <row r="247" ht="14.5" spans="1:22">
      <c r="A247" s="33" t="s">
        <v>37</v>
      </c>
      <c r="B247" s="24"/>
      <c r="C247" s="24" t="s">
        <v>214</v>
      </c>
      <c r="D247" s="24" t="s">
        <v>220</v>
      </c>
      <c r="E247" s="24" t="s">
        <v>155</v>
      </c>
      <c r="F247" s="26">
        <v>0.1</v>
      </c>
      <c r="G247" s="26">
        <v>0.1</v>
      </c>
      <c r="H247" s="26">
        <v>0.1</v>
      </c>
      <c r="I247" s="26">
        <v>0.1</v>
      </c>
      <c r="J247" s="26">
        <v>0.1</v>
      </c>
      <c r="K247" s="26">
        <v>0.1</v>
      </c>
      <c r="L247" s="26">
        <v>0.1</v>
      </c>
      <c r="M247" s="73"/>
      <c r="N247" s="27" t="s">
        <v>407</v>
      </c>
      <c r="O247" s="73"/>
      <c r="P247" s="73"/>
      <c r="R247" s="86" t="s">
        <v>420</v>
      </c>
      <c r="S247" s="79" t="s">
        <v>153</v>
      </c>
      <c r="T247" s="94" t="s">
        <v>432</v>
      </c>
      <c r="U247" s="94">
        <v>0.150684931506849</v>
      </c>
      <c r="V247" s="86" t="s">
        <v>79</v>
      </c>
    </row>
    <row r="248" ht="14.5" spans="1:22">
      <c r="A248" s="33" t="s">
        <v>115</v>
      </c>
      <c r="B248" s="24"/>
      <c r="C248" s="24" t="s">
        <v>216</v>
      </c>
      <c r="D248" s="24" t="s">
        <v>224</v>
      </c>
      <c r="E248" s="24" t="s">
        <v>155</v>
      </c>
      <c r="F248" s="26">
        <v>0.1</v>
      </c>
      <c r="G248" s="26">
        <v>0.1</v>
      </c>
      <c r="H248" s="26">
        <v>0.1</v>
      </c>
      <c r="I248" s="26">
        <v>0.1</v>
      </c>
      <c r="J248" s="26">
        <v>0.1</v>
      </c>
      <c r="K248" s="26">
        <v>0.1</v>
      </c>
      <c r="L248" s="26">
        <v>0.1</v>
      </c>
      <c r="M248" s="73"/>
      <c r="N248" s="73"/>
      <c r="O248" s="73"/>
      <c r="P248" s="73"/>
      <c r="R248" s="91" t="s">
        <v>420</v>
      </c>
      <c r="S248" s="79" t="s">
        <v>153</v>
      </c>
      <c r="T248" s="95" t="s">
        <v>433</v>
      </c>
      <c r="U248" s="95">
        <v>0.0125570776255708</v>
      </c>
      <c r="V248" s="96" t="s">
        <v>79</v>
      </c>
    </row>
    <row r="249" ht="14.5" spans="1:22">
      <c r="A249" s="30" t="s">
        <v>63</v>
      </c>
      <c r="B249" s="24"/>
      <c r="C249" s="24" t="s">
        <v>218</v>
      </c>
      <c r="D249" s="24" t="s">
        <v>226</v>
      </c>
      <c r="E249" s="24" t="s">
        <v>155</v>
      </c>
      <c r="F249" s="26">
        <v>0.1</v>
      </c>
      <c r="G249" s="26">
        <v>0.1</v>
      </c>
      <c r="H249" s="26">
        <v>0.1</v>
      </c>
      <c r="I249" s="26">
        <v>0.1</v>
      </c>
      <c r="J249" s="26">
        <v>0.1</v>
      </c>
      <c r="K249" s="26">
        <v>0.1</v>
      </c>
      <c r="L249" s="26">
        <v>0.1</v>
      </c>
      <c r="M249" s="73"/>
      <c r="N249" s="73"/>
      <c r="O249" s="73"/>
      <c r="P249" s="73"/>
      <c r="R249" s="86" t="s">
        <v>420</v>
      </c>
      <c r="S249" s="79" t="s">
        <v>155</v>
      </c>
      <c r="T249" s="94" t="s">
        <v>421</v>
      </c>
      <c r="U249" s="94">
        <v>0.0941780821917808</v>
      </c>
      <c r="V249" s="86" t="s">
        <v>79</v>
      </c>
    </row>
    <row r="250" ht="14.5" spans="1:22">
      <c r="A250" s="29" t="s">
        <v>67</v>
      </c>
      <c r="B250" s="24"/>
      <c r="C250" s="24" t="s">
        <v>223</v>
      </c>
      <c r="D250" s="24" t="s">
        <v>228</v>
      </c>
      <c r="E250" s="24" t="s">
        <v>155</v>
      </c>
      <c r="F250" s="26">
        <v>0.1</v>
      </c>
      <c r="G250" s="26">
        <v>0.1</v>
      </c>
      <c r="H250" s="26">
        <v>0.1</v>
      </c>
      <c r="I250" s="26">
        <v>0.1</v>
      </c>
      <c r="J250" s="26">
        <v>0.1</v>
      </c>
      <c r="K250" s="26">
        <v>0.1</v>
      </c>
      <c r="L250" s="26">
        <v>0.1</v>
      </c>
      <c r="M250" s="73"/>
      <c r="N250" s="73"/>
      <c r="O250" s="73"/>
      <c r="P250" s="73"/>
      <c r="R250" s="86" t="s">
        <v>420</v>
      </c>
      <c r="S250" s="79" t="s">
        <v>155</v>
      </c>
      <c r="T250" s="94" t="s">
        <v>422</v>
      </c>
      <c r="U250" s="94">
        <v>0.102739726027397</v>
      </c>
      <c r="V250" s="86" t="s">
        <v>79</v>
      </c>
    </row>
    <row r="251" ht="14.5" spans="1:22">
      <c r="A251" s="29" t="s">
        <v>72</v>
      </c>
      <c r="B251" s="24"/>
      <c r="C251" s="24" t="s">
        <v>225</v>
      </c>
      <c r="D251" s="24" t="s">
        <v>230</v>
      </c>
      <c r="E251" s="24" t="s">
        <v>155</v>
      </c>
      <c r="F251" s="26">
        <v>0.1</v>
      </c>
      <c r="G251" s="26">
        <v>0.1</v>
      </c>
      <c r="H251" s="26">
        <v>0.1</v>
      </c>
      <c r="I251" s="26">
        <v>0.1</v>
      </c>
      <c r="J251" s="26">
        <v>0.1</v>
      </c>
      <c r="K251" s="26">
        <v>0.1</v>
      </c>
      <c r="L251" s="26">
        <v>0.1</v>
      </c>
      <c r="M251" s="73"/>
      <c r="N251" s="73"/>
      <c r="O251" s="73"/>
      <c r="P251" s="73"/>
      <c r="R251" s="86" t="s">
        <v>420</v>
      </c>
      <c r="S251" s="79" t="s">
        <v>155</v>
      </c>
      <c r="T251" s="94" t="s">
        <v>423</v>
      </c>
      <c r="U251" s="94">
        <v>0.00856164383561644</v>
      </c>
      <c r="V251" s="86" t="s">
        <v>79</v>
      </c>
    </row>
    <row r="252" ht="14.5" spans="1:22">
      <c r="A252" s="32" t="s">
        <v>77</v>
      </c>
      <c r="B252" s="24"/>
      <c r="C252" s="24" t="s">
        <v>227</v>
      </c>
      <c r="D252" s="24" t="s">
        <v>138</v>
      </c>
      <c r="E252" s="24" t="s">
        <v>155</v>
      </c>
      <c r="F252" s="26">
        <v>0.1</v>
      </c>
      <c r="G252" s="26">
        <v>0.1</v>
      </c>
      <c r="H252" s="26">
        <v>0.1</v>
      </c>
      <c r="I252" s="26">
        <v>0.1</v>
      </c>
      <c r="J252" s="26">
        <v>0.1</v>
      </c>
      <c r="K252" s="26">
        <v>0.1</v>
      </c>
      <c r="L252" s="26">
        <v>0.1</v>
      </c>
      <c r="M252" s="73"/>
      <c r="N252" s="73"/>
      <c r="O252" s="73"/>
      <c r="P252" s="73"/>
      <c r="R252" s="90" t="s">
        <v>420</v>
      </c>
      <c r="S252" s="79" t="s">
        <v>155</v>
      </c>
      <c r="T252" s="94" t="s">
        <v>424</v>
      </c>
      <c r="U252" s="94">
        <v>0.126826484018265</v>
      </c>
      <c r="V252" s="86" t="s">
        <v>79</v>
      </c>
    </row>
    <row r="253" ht="14.5" spans="1:22">
      <c r="A253" s="33" t="s">
        <v>37</v>
      </c>
      <c r="B253" s="24"/>
      <c r="C253" s="24" t="s">
        <v>229</v>
      </c>
      <c r="D253" s="24" t="s">
        <v>220</v>
      </c>
      <c r="E253" s="24" t="s">
        <v>157</v>
      </c>
      <c r="F253" s="26">
        <v>0.1</v>
      </c>
      <c r="G253" s="26">
        <v>0.1</v>
      </c>
      <c r="H253" s="26">
        <v>0.1</v>
      </c>
      <c r="I253" s="26">
        <v>0.1</v>
      </c>
      <c r="J253" s="26">
        <v>0.1</v>
      </c>
      <c r="K253" s="26">
        <v>0.1</v>
      </c>
      <c r="L253" s="26">
        <v>0.1</v>
      </c>
      <c r="M253" s="73"/>
      <c r="N253" s="73" t="s">
        <v>408</v>
      </c>
      <c r="O253" s="73"/>
      <c r="P253" s="73"/>
      <c r="R253" s="86" t="s">
        <v>420</v>
      </c>
      <c r="S253" s="79" t="s">
        <v>155</v>
      </c>
      <c r="T253" s="94" t="s">
        <v>425</v>
      </c>
      <c r="U253" s="94">
        <v>0.138356164383562</v>
      </c>
      <c r="V253" s="86" t="s">
        <v>79</v>
      </c>
    </row>
    <row r="254" ht="14.5" spans="1:22">
      <c r="A254" s="33" t="s">
        <v>115</v>
      </c>
      <c r="B254" s="24"/>
      <c r="C254" s="24" t="s">
        <v>231</v>
      </c>
      <c r="D254" s="24" t="s">
        <v>224</v>
      </c>
      <c r="E254" s="24" t="s">
        <v>157</v>
      </c>
      <c r="F254" s="26">
        <v>0.1</v>
      </c>
      <c r="G254" s="26">
        <v>0.1</v>
      </c>
      <c r="H254" s="26">
        <v>0.1</v>
      </c>
      <c r="I254" s="26">
        <v>0.1</v>
      </c>
      <c r="J254" s="26">
        <v>0.1</v>
      </c>
      <c r="K254" s="26">
        <v>0.1</v>
      </c>
      <c r="L254" s="26">
        <v>0.1</v>
      </c>
      <c r="M254" s="73"/>
      <c r="N254" s="73"/>
      <c r="O254" s="73"/>
      <c r="P254" s="73"/>
      <c r="R254" s="86" t="s">
        <v>420</v>
      </c>
      <c r="S254" s="79" t="s">
        <v>155</v>
      </c>
      <c r="T254" s="94" t="s">
        <v>427</v>
      </c>
      <c r="U254" s="94">
        <v>0.0115296803652968</v>
      </c>
      <c r="V254" s="86" t="s">
        <v>79</v>
      </c>
    </row>
    <row r="255" ht="14.5" spans="1:22">
      <c r="A255" s="30" t="s">
        <v>63</v>
      </c>
      <c r="B255" s="24"/>
      <c r="C255" s="24" t="s">
        <v>232</v>
      </c>
      <c r="D255" s="24" t="s">
        <v>226</v>
      </c>
      <c r="E255" s="24" t="s">
        <v>157</v>
      </c>
      <c r="F255" s="26">
        <v>0.1</v>
      </c>
      <c r="G255" s="26">
        <v>0.1</v>
      </c>
      <c r="H255" s="26">
        <v>0.1</v>
      </c>
      <c r="I255" s="26">
        <v>0.1</v>
      </c>
      <c r="J255" s="26">
        <v>0.1</v>
      </c>
      <c r="K255" s="26">
        <v>0.1</v>
      </c>
      <c r="L255" s="26">
        <v>0.1</v>
      </c>
      <c r="M255" s="73"/>
      <c r="N255" s="73"/>
      <c r="O255" s="73"/>
      <c r="P255" s="73"/>
      <c r="R255" s="86" t="s">
        <v>420</v>
      </c>
      <c r="S255" s="79" t="s">
        <v>155</v>
      </c>
      <c r="T255" s="94" t="s">
        <v>428</v>
      </c>
      <c r="U255" s="94">
        <v>0.0992009132420091</v>
      </c>
      <c r="V255" s="86" t="s">
        <v>79</v>
      </c>
    </row>
    <row r="256" ht="14.5" spans="1:22">
      <c r="A256" s="29" t="s">
        <v>67</v>
      </c>
      <c r="B256" s="24"/>
      <c r="C256" s="24" t="s">
        <v>233</v>
      </c>
      <c r="D256" s="24" t="s">
        <v>228</v>
      </c>
      <c r="E256" s="24" t="s">
        <v>157</v>
      </c>
      <c r="F256" s="26">
        <v>0.1</v>
      </c>
      <c r="G256" s="26">
        <v>0.1</v>
      </c>
      <c r="H256" s="26">
        <v>0.1</v>
      </c>
      <c r="I256" s="26">
        <v>0.1</v>
      </c>
      <c r="J256" s="26">
        <v>0.1</v>
      </c>
      <c r="K256" s="26">
        <v>0.1</v>
      </c>
      <c r="L256" s="26">
        <v>0.1</v>
      </c>
      <c r="M256" s="73"/>
      <c r="N256" s="73"/>
      <c r="O256" s="73"/>
      <c r="P256" s="73"/>
      <c r="R256" s="90" t="s">
        <v>420</v>
      </c>
      <c r="S256" s="79" t="s">
        <v>155</v>
      </c>
      <c r="T256" s="94" t="s">
        <v>429</v>
      </c>
      <c r="U256" s="94">
        <v>0.108219178082192</v>
      </c>
      <c r="V256" s="86" t="s">
        <v>79</v>
      </c>
    </row>
    <row r="257" ht="14.5" spans="1:22">
      <c r="A257" s="29" t="s">
        <v>72</v>
      </c>
      <c r="B257" s="24"/>
      <c r="C257" s="24" t="s">
        <v>234</v>
      </c>
      <c r="D257" s="24" t="s">
        <v>230</v>
      </c>
      <c r="E257" s="24" t="s">
        <v>157</v>
      </c>
      <c r="F257" s="26">
        <v>0.1</v>
      </c>
      <c r="G257" s="26">
        <v>0.1</v>
      </c>
      <c r="H257" s="26">
        <v>0.1</v>
      </c>
      <c r="I257" s="26">
        <v>0.1</v>
      </c>
      <c r="J257" s="26">
        <v>0.1</v>
      </c>
      <c r="K257" s="26">
        <v>0.1</v>
      </c>
      <c r="L257" s="26">
        <v>0.1</v>
      </c>
      <c r="M257" s="73"/>
      <c r="N257" s="73"/>
      <c r="O257" s="73"/>
      <c r="P257" s="73"/>
      <c r="R257" s="86" t="s">
        <v>420</v>
      </c>
      <c r="S257" s="79" t="s">
        <v>155</v>
      </c>
      <c r="T257" s="94" t="s">
        <v>430</v>
      </c>
      <c r="U257" s="94">
        <v>0.00901826484018265</v>
      </c>
      <c r="V257" s="86" t="s">
        <v>79</v>
      </c>
    </row>
    <row r="258" ht="15.65" customHeight="1" spans="1:22">
      <c r="A258" s="32" t="s">
        <v>77</v>
      </c>
      <c r="B258" s="24"/>
      <c r="C258" s="24" t="s">
        <v>235</v>
      </c>
      <c r="D258" s="24" t="s">
        <v>138</v>
      </c>
      <c r="E258" s="24" t="s">
        <v>157</v>
      </c>
      <c r="F258" s="26">
        <v>0.1</v>
      </c>
      <c r="G258" s="26">
        <v>0.1</v>
      </c>
      <c r="H258" s="26">
        <v>0.1</v>
      </c>
      <c r="I258" s="26">
        <v>0.1</v>
      </c>
      <c r="J258" s="26">
        <v>0.1</v>
      </c>
      <c r="K258" s="26">
        <v>0.1</v>
      </c>
      <c r="L258" s="26">
        <v>0.1</v>
      </c>
      <c r="M258" s="73"/>
      <c r="N258" s="73"/>
      <c r="O258" s="73"/>
      <c r="P258" s="73"/>
      <c r="R258" s="86" t="s">
        <v>420</v>
      </c>
      <c r="S258" s="79" t="s">
        <v>155</v>
      </c>
      <c r="T258" s="94" t="s">
        <v>431</v>
      </c>
      <c r="U258" s="94">
        <v>0.138127853881279</v>
      </c>
      <c r="V258" s="86" t="s">
        <v>79</v>
      </c>
    </row>
    <row r="259" ht="14.5" spans="1:22">
      <c r="A259" s="24"/>
      <c r="B259" s="24"/>
      <c r="C259" s="24"/>
      <c r="D259" s="24"/>
      <c r="E259" s="24"/>
      <c r="F259" s="73"/>
      <c r="G259" s="73"/>
      <c r="H259" s="73"/>
      <c r="I259" s="73"/>
      <c r="J259" s="73"/>
      <c r="K259" s="73"/>
      <c r="L259" s="73"/>
      <c r="M259" s="73"/>
      <c r="N259" s="73"/>
      <c r="O259" s="73"/>
      <c r="P259" s="73"/>
      <c r="R259" s="86" t="s">
        <v>420</v>
      </c>
      <c r="S259" s="79" t="s">
        <v>155</v>
      </c>
      <c r="T259" s="94" t="s">
        <v>432</v>
      </c>
      <c r="U259" s="94">
        <v>0.150684931506849</v>
      </c>
      <c r="V259" s="86" t="s">
        <v>79</v>
      </c>
    </row>
    <row r="260" ht="14.5" spans="1:22">
      <c r="A260" s="24"/>
      <c r="B260" s="24"/>
      <c r="C260" s="24"/>
      <c r="D260" s="24"/>
      <c r="E260" s="24"/>
      <c r="F260" s="73"/>
      <c r="G260" s="73"/>
      <c r="H260" s="73"/>
      <c r="I260" s="73"/>
      <c r="J260" s="73"/>
      <c r="K260" s="73"/>
      <c r="L260" s="73"/>
      <c r="M260" s="73"/>
      <c r="N260" s="73"/>
      <c r="O260" s="73"/>
      <c r="P260" s="73"/>
      <c r="R260" s="91" t="s">
        <v>420</v>
      </c>
      <c r="S260" s="79" t="s">
        <v>155</v>
      </c>
      <c r="T260" s="95" t="s">
        <v>433</v>
      </c>
      <c r="U260" s="95">
        <v>0.0125570776255708</v>
      </c>
      <c r="V260" s="96" t="s">
        <v>79</v>
      </c>
    </row>
    <row r="261" ht="14.5" spans="1:22">
      <c r="A261" s="24"/>
      <c r="B261" s="24"/>
      <c r="C261" s="24"/>
      <c r="D261" s="24"/>
      <c r="E261" s="24"/>
      <c r="F261" s="73"/>
      <c r="G261" s="73"/>
      <c r="H261" s="73"/>
      <c r="I261" s="73"/>
      <c r="J261" s="73"/>
      <c r="K261" s="73"/>
      <c r="L261" s="73"/>
      <c r="M261" s="73"/>
      <c r="N261" s="73"/>
      <c r="O261" s="73"/>
      <c r="P261" s="73"/>
      <c r="R261" s="86" t="s">
        <v>420</v>
      </c>
      <c r="S261" s="79" t="s">
        <v>157</v>
      </c>
      <c r="T261" s="94" t="s">
        <v>421</v>
      </c>
      <c r="U261" s="94">
        <v>0.0941780821917808</v>
      </c>
      <c r="V261" s="86" t="s">
        <v>79</v>
      </c>
    </row>
    <row r="262" ht="14.5" spans="1:22">
      <c r="A262" s="97"/>
      <c r="B262" s="24"/>
      <c r="C262" s="24"/>
      <c r="D262" s="24"/>
      <c r="E262" s="71" t="s">
        <v>434</v>
      </c>
      <c r="F262" s="26"/>
      <c r="G262" s="26"/>
      <c r="H262" s="26"/>
      <c r="I262" s="26"/>
      <c r="J262" s="26"/>
      <c r="K262" s="26"/>
      <c r="L262" s="26"/>
      <c r="M262" s="73"/>
      <c r="N262" s="73"/>
      <c r="O262" s="73"/>
      <c r="P262" s="73"/>
      <c r="R262" s="86" t="s">
        <v>420</v>
      </c>
      <c r="S262" s="79" t="s">
        <v>157</v>
      </c>
      <c r="T262" s="94" t="s">
        <v>422</v>
      </c>
      <c r="U262" s="94">
        <v>0.102739726027397</v>
      </c>
      <c r="V262" s="86" t="s">
        <v>79</v>
      </c>
    </row>
    <row r="263" ht="15.25" spans="1:22">
      <c r="A263" s="24"/>
      <c r="B263" s="24"/>
      <c r="C263" s="72" t="s">
        <v>15</v>
      </c>
      <c r="D263" s="72" t="s">
        <v>390</v>
      </c>
      <c r="E263" s="72" t="s">
        <v>391</v>
      </c>
      <c r="F263" s="25" t="s">
        <v>392</v>
      </c>
      <c r="G263" s="25" t="s">
        <v>393</v>
      </c>
      <c r="H263" s="25" t="s">
        <v>394</v>
      </c>
      <c r="I263" s="25" t="s">
        <v>395</v>
      </c>
      <c r="J263" s="25" t="s">
        <v>396</v>
      </c>
      <c r="K263" s="25" t="s">
        <v>397</v>
      </c>
      <c r="L263" s="25" t="s">
        <v>398</v>
      </c>
      <c r="M263" s="24"/>
      <c r="N263" s="98" t="s">
        <v>435</v>
      </c>
      <c r="O263" s="24"/>
      <c r="P263" s="24"/>
      <c r="R263" s="86" t="s">
        <v>420</v>
      </c>
      <c r="S263" s="79" t="s">
        <v>157</v>
      </c>
      <c r="T263" s="94" t="s">
        <v>423</v>
      </c>
      <c r="U263" s="94">
        <v>0.00856164383561644</v>
      </c>
      <c r="V263" s="86" t="s">
        <v>79</v>
      </c>
    </row>
    <row r="264" ht="14.5" spans="1:22">
      <c r="A264" s="33" t="s">
        <v>37</v>
      </c>
      <c r="B264" s="24"/>
      <c r="C264" s="24" t="s">
        <v>108</v>
      </c>
      <c r="D264" s="24" t="s">
        <v>220</v>
      </c>
      <c r="E264" s="24" t="s">
        <v>135</v>
      </c>
      <c r="F264" s="73">
        <v>15</v>
      </c>
      <c r="G264" s="73">
        <v>15</v>
      </c>
      <c r="H264" s="73">
        <v>15</v>
      </c>
      <c r="I264" s="73">
        <v>15</v>
      </c>
      <c r="J264" s="73">
        <v>15</v>
      </c>
      <c r="K264" s="73">
        <v>15</v>
      </c>
      <c r="L264" s="73">
        <v>15</v>
      </c>
      <c r="M264" s="73"/>
      <c r="N264" s="73" t="s">
        <v>399</v>
      </c>
      <c r="O264" s="73"/>
      <c r="P264" s="73"/>
      <c r="R264" s="90" t="s">
        <v>420</v>
      </c>
      <c r="S264" s="79" t="s">
        <v>157</v>
      </c>
      <c r="T264" s="94" t="s">
        <v>424</v>
      </c>
      <c r="U264" s="94">
        <v>0.126826484018265</v>
      </c>
      <c r="V264" s="86" t="s">
        <v>79</v>
      </c>
    </row>
    <row r="265" ht="14.5" spans="1:22">
      <c r="A265" s="33" t="s">
        <v>115</v>
      </c>
      <c r="B265" s="24"/>
      <c r="C265" s="24" t="s">
        <v>111</v>
      </c>
      <c r="D265" s="24" t="s">
        <v>224</v>
      </c>
      <c r="E265" s="24" t="s">
        <v>135</v>
      </c>
      <c r="F265" s="73">
        <v>15</v>
      </c>
      <c r="G265" s="73">
        <v>15</v>
      </c>
      <c r="H265" s="73">
        <v>15</v>
      </c>
      <c r="I265" s="73">
        <v>15</v>
      </c>
      <c r="J265" s="73">
        <v>15</v>
      </c>
      <c r="K265" s="73">
        <v>15</v>
      </c>
      <c r="L265" s="73">
        <v>15</v>
      </c>
      <c r="M265" s="73"/>
      <c r="N265" s="73"/>
      <c r="O265" s="73"/>
      <c r="P265" s="73"/>
      <c r="R265" s="86" t="s">
        <v>420</v>
      </c>
      <c r="S265" s="79" t="s">
        <v>157</v>
      </c>
      <c r="T265" s="94" t="s">
        <v>425</v>
      </c>
      <c r="U265" s="94">
        <v>0.138356164383562</v>
      </c>
      <c r="V265" s="86" t="s">
        <v>79</v>
      </c>
    </row>
    <row r="266" ht="14.5" spans="1:22">
      <c r="A266" s="30" t="s">
        <v>63</v>
      </c>
      <c r="B266" s="24"/>
      <c r="C266" s="24" t="s">
        <v>114</v>
      </c>
      <c r="D266" s="24" t="s">
        <v>226</v>
      </c>
      <c r="E266" s="24" t="s">
        <v>135</v>
      </c>
      <c r="F266" s="73">
        <v>15</v>
      </c>
      <c r="G266" s="73">
        <v>15</v>
      </c>
      <c r="H266" s="73">
        <v>15</v>
      </c>
      <c r="I266" s="73">
        <v>15</v>
      </c>
      <c r="J266" s="73">
        <v>15</v>
      </c>
      <c r="K266" s="73">
        <v>15</v>
      </c>
      <c r="L266" s="73">
        <v>15</v>
      </c>
      <c r="M266" s="73"/>
      <c r="N266" s="73"/>
      <c r="O266" s="73"/>
      <c r="P266" s="73"/>
      <c r="R266" s="86" t="s">
        <v>420</v>
      </c>
      <c r="S266" s="79" t="s">
        <v>157</v>
      </c>
      <c r="T266" s="94" t="s">
        <v>427</v>
      </c>
      <c r="U266" s="94">
        <v>0.0115296803652968</v>
      </c>
      <c r="V266" s="86" t="s">
        <v>79</v>
      </c>
    </row>
    <row r="267" ht="14.5" spans="1:22">
      <c r="A267" s="29" t="s">
        <v>67</v>
      </c>
      <c r="B267" s="24"/>
      <c r="C267" s="24" t="s">
        <v>117</v>
      </c>
      <c r="D267" s="24" t="s">
        <v>228</v>
      </c>
      <c r="E267" s="24" t="s">
        <v>135</v>
      </c>
      <c r="F267" s="73">
        <v>15</v>
      </c>
      <c r="G267" s="73">
        <v>15</v>
      </c>
      <c r="H267" s="73">
        <v>15</v>
      </c>
      <c r="I267" s="73">
        <v>15</v>
      </c>
      <c r="J267" s="73">
        <v>15</v>
      </c>
      <c r="K267" s="73">
        <v>15</v>
      </c>
      <c r="L267" s="73">
        <v>15</v>
      </c>
      <c r="M267" s="73"/>
      <c r="N267" s="73"/>
      <c r="O267" s="73"/>
      <c r="P267" s="73"/>
      <c r="R267" s="86" t="s">
        <v>420</v>
      </c>
      <c r="S267" s="79" t="s">
        <v>157</v>
      </c>
      <c r="T267" s="94" t="s">
        <v>428</v>
      </c>
      <c r="U267" s="94">
        <v>0.0992009132420091</v>
      </c>
      <c r="V267" s="86" t="s">
        <v>79</v>
      </c>
    </row>
    <row r="268" ht="14.5" spans="1:22">
      <c r="A268" s="29" t="s">
        <v>72</v>
      </c>
      <c r="B268" s="24"/>
      <c r="C268" s="24" t="s">
        <v>120</v>
      </c>
      <c r="D268" s="24" t="s">
        <v>230</v>
      </c>
      <c r="E268" s="24" t="s">
        <v>135</v>
      </c>
      <c r="F268" s="73">
        <v>15</v>
      </c>
      <c r="G268" s="73">
        <v>15</v>
      </c>
      <c r="H268" s="73">
        <v>15</v>
      </c>
      <c r="I268" s="73">
        <v>15</v>
      </c>
      <c r="J268" s="73">
        <v>15</v>
      </c>
      <c r="K268" s="73">
        <v>15</v>
      </c>
      <c r="L268" s="73">
        <v>15</v>
      </c>
      <c r="M268" s="73"/>
      <c r="N268" s="73"/>
      <c r="O268" s="73"/>
      <c r="P268" s="73"/>
      <c r="R268" s="90" t="s">
        <v>420</v>
      </c>
      <c r="S268" s="79" t="s">
        <v>157</v>
      </c>
      <c r="T268" s="94" t="s">
        <v>429</v>
      </c>
      <c r="U268" s="94">
        <v>0.108219178082192</v>
      </c>
      <c r="V268" s="86" t="s">
        <v>79</v>
      </c>
    </row>
    <row r="269" ht="14.5" spans="1:22">
      <c r="A269" s="32" t="s">
        <v>77</v>
      </c>
      <c r="B269" s="24"/>
      <c r="C269" s="24" t="s">
        <v>122</v>
      </c>
      <c r="D269" s="24" t="s">
        <v>138</v>
      </c>
      <c r="E269" s="24" t="s">
        <v>135</v>
      </c>
      <c r="F269" s="73">
        <v>15</v>
      </c>
      <c r="G269" s="73">
        <v>15</v>
      </c>
      <c r="H269" s="73">
        <v>15</v>
      </c>
      <c r="I269" s="73">
        <v>15</v>
      </c>
      <c r="J269" s="73">
        <v>15</v>
      </c>
      <c r="K269" s="73">
        <v>15</v>
      </c>
      <c r="L269" s="73">
        <v>15</v>
      </c>
      <c r="M269" s="73"/>
      <c r="N269" s="73"/>
      <c r="O269" s="73"/>
      <c r="P269" s="73"/>
      <c r="R269" s="86" t="s">
        <v>420</v>
      </c>
      <c r="S269" s="79" t="s">
        <v>157</v>
      </c>
      <c r="T269" s="94" t="s">
        <v>430</v>
      </c>
      <c r="U269" s="94">
        <v>0.00901826484018265</v>
      </c>
      <c r="V269" s="86" t="s">
        <v>79</v>
      </c>
    </row>
    <row r="270" ht="14.5" spans="1:22">
      <c r="A270" s="33" t="s">
        <v>37</v>
      </c>
      <c r="B270" s="24"/>
      <c r="C270" s="24" t="s">
        <v>124</v>
      </c>
      <c r="D270" s="24" t="s">
        <v>220</v>
      </c>
      <c r="E270" s="24" t="s">
        <v>139</v>
      </c>
      <c r="F270" s="73">
        <v>15</v>
      </c>
      <c r="G270" s="73">
        <v>15</v>
      </c>
      <c r="H270" s="73">
        <v>15</v>
      </c>
      <c r="I270" s="73">
        <v>15</v>
      </c>
      <c r="J270" s="73">
        <v>15</v>
      </c>
      <c r="K270" s="73">
        <v>15</v>
      </c>
      <c r="L270" s="73">
        <v>15</v>
      </c>
      <c r="M270" s="73"/>
      <c r="N270" s="73" t="s">
        <v>400</v>
      </c>
      <c r="O270" s="73"/>
      <c r="P270" s="73"/>
      <c r="R270" s="86" t="s">
        <v>420</v>
      </c>
      <c r="S270" s="79" t="s">
        <v>157</v>
      </c>
      <c r="T270" s="94" t="s">
        <v>431</v>
      </c>
      <c r="U270" s="94">
        <v>0.138127853881279</v>
      </c>
      <c r="V270" s="86" t="s">
        <v>79</v>
      </c>
    </row>
    <row r="271" ht="14.5" spans="1:22">
      <c r="A271" s="33" t="s">
        <v>115</v>
      </c>
      <c r="B271" s="24"/>
      <c r="C271" s="24" t="s">
        <v>126</v>
      </c>
      <c r="D271" s="24" t="s">
        <v>224</v>
      </c>
      <c r="E271" s="24" t="s">
        <v>139</v>
      </c>
      <c r="F271" s="73">
        <v>15</v>
      </c>
      <c r="G271" s="73">
        <v>15</v>
      </c>
      <c r="H271" s="73">
        <v>15</v>
      </c>
      <c r="I271" s="73">
        <v>15</v>
      </c>
      <c r="J271" s="73">
        <v>15</v>
      </c>
      <c r="K271" s="73">
        <v>15</v>
      </c>
      <c r="L271" s="73">
        <v>15</v>
      </c>
      <c r="M271" s="73"/>
      <c r="N271" s="73"/>
      <c r="O271" s="73"/>
      <c r="P271" s="73"/>
      <c r="R271" s="86" t="s">
        <v>420</v>
      </c>
      <c r="S271" s="79" t="s">
        <v>157</v>
      </c>
      <c r="T271" s="94" t="s">
        <v>432</v>
      </c>
      <c r="U271" s="94">
        <v>0.150684931506849</v>
      </c>
      <c r="V271" s="86" t="s">
        <v>79</v>
      </c>
    </row>
    <row r="272" ht="14.5" spans="1:22">
      <c r="A272" s="30" t="s">
        <v>63</v>
      </c>
      <c r="B272" s="24"/>
      <c r="C272" s="24" t="s">
        <v>128</v>
      </c>
      <c r="D272" s="24" t="s">
        <v>226</v>
      </c>
      <c r="E272" s="24" t="s">
        <v>139</v>
      </c>
      <c r="F272" s="73">
        <v>15</v>
      </c>
      <c r="G272" s="73">
        <v>15</v>
      </c>
      <c r="H272" s="73">
        <v>15</v>
      </c>
      <c r="I272" s="73">
        <v>15</v>
      </c>
      <c r="J272" s="73">
        <v>15</v>
      </c>
      <c r="K272" s="73">
        <v>15</v>
      </c>
      <c r="L272" s="73">
        <v>15</v>
      </c>
      <c r="M272" s="73"/>
      <c r="N272" s="73"/>
      <c r="O272" s="73"/>
      <c r="P272" s="73"/>
      <c r="R272" s="91" t="s">
        <v>420</v>
      </c>
      <c r="S272" s="79" t="s">
        <v>157</v>
      </c>
      <c r="T272" s="95" t="s">
        <v>433</v>
      </c>
      <c r="U272" s="95">
        <v>0.0125570776255708</v>
      </c>
      <c r="V272" s="96" t="s">
        <v>79</v>
      </c>
    </row>
    <row r="273" ht="14.5" spans="1:16">
      <c r="A273" s="29" t="s">
        <v>67</v>
      </c>
      <c r="B273" s="24"/>
      <c r="C273" s="24" t="s">
        <v>130</v>
      </c>
      <c r="D273" s="24" t="s">
        <v>228</v>
      </c>
      <c r="E273" s="24" t="s">
        <v>139</v>
      </c>
      <c r="F273" s="73">
        <v>15</v>
      </c>
      <c r="G273" s="73">
        <v>15</v>
      </c>
      <c r="H273" s="73">
        <v>15</v>
      </c>
      <c r="I273" s="73">
        <v>15</v>
      </c>
      <c r="J273" s="73">
        <v>15</v>
      </c>
      <c r="K273" s="73">
        <v>15</v>
      </c>
      <c r="L273" s="73">
        <v>15</v>
      </c>
      <c r="M273" s="73"/>
      <c r="N273" s="73"/>
      <c r="O273" s="73"/>
      <c r="P273" s="73"/>
    </row>
    <row r="274" ht="14.5" spans="1:16">
      <c r="A274" s="29" t="s">
        <v>72</v>
      </c>
      <c r="B274" s="24"/>
      <c r="C274" s="24" t="s">
        <v>132</v>
      </c>
      <c r="D274" s="24" t="s">
        <v>230</v>
      </c>
      <c r="E274" s="24" t="s">
        <v>139</v>
      </c>
      <c r="F274" s="73">
        <v>15</v>
      </c>
      <c r="G274" s="73">
        <v>15</v>
      </c>
      <c r="H274" s="73">
        <v>15</v>
      </c>
      <c r="I274" s="73">
        <v>15</v>
      </c>
      <c r="J274" s="73">
        <v>15</v>
      </c>
      <c r="K274" s="73">
        <v>15</v>
      </c>
      <c r="L274" s="73">
        <v>15</v>
      </c>
      <c r="M274" s="73"/>
      <c r="N274" s="73"/>
      <c r="O274" s="73"/>
      <c r="P274" s="73"/>
    </row>
    <row r="275" ht="14.5" spans="1:16">
      <c r="A275" s="32" t="s">
        <v>77</v>
      </c>
      <c r="B275" s="24"/>
      <c r="C275" s="24" t="s">
        <v>136</v>
      </c>
      <c r="D275" s="24" t="s">
        <v>138</v>
      </c>
      <c r="E275" s="24" t="s">
        <v>139</v>
      </c>
      <c r="F275" s="73">
        <v>15</v>
      </c>
      <c r="G275" s="73">
        <v>15</v>
      </c>
      <c r="H275" s="73">
        <v>15</v>
      </c>
      <c r="I275" s="73">
        <v>15</v>
      </c>
      <c r="J275" s="73">
        <v>15</v>
      </c>
      <c r="K275" s="73">
        <v>15</v>
      </c>
      <c r="L275" s="73">
        <v>15</v>
      </c>
      <c r="M275" s="73"/>
      <c r="N275" s="73"/>
      <c r="O275" s="73"/>
      <c r="P275" s="73"/>
    </row>
    <row r="276" ht="14.5" spans="1:16">
      <c r="A276" s="33" t="s">
        <v>37</v>
      </c>
      <c r="B276" s="24"/>
      <c r="C276" s="24" t="s">
        <v>140</v>
      </c>
      <c r="D276" s="24" t="s">
        <v>220</v>
      </c>
      <c r="E276" s="24" t="s">
        <v>143</v>
      </c>
      <c r="F276" s="73">
        <v>15</v>
      </c>
      <c r="G276" s="73">
        <v>15</v>
      </c>
      <c r="H276" s="73">
        <v>15</v>
      </c>
      <c r="I276" s="73">
        <v>15</v>
      </c>
      <c r="J276" s="73">
        <v>15</v>
      </c>
      <c r="K276" s="73">
        <v>15</v>
      </c>
      <c r="L276" s="73">
        <v>15</v>
      </c>
      <c r="M276" s="73"/>
      <c r="N276" s="27" t="s">
        <v>401</v>
      </c>
      <c r="O276" s="73"/>
      <c r="P276" s="73"/>
    </row>
    <row r="277" ht="14.5" spans="1:16">
      <c r="A277" s="33" t="s">
        <v>115</v>
      </c>
      <c r="B277" s="24"/>
      <c r="C277" s="24" t="s">
        <v>144</v>
      </c>
      <c r="D277" s="24" t="s">
        <v>224</v>
      </c>
      <c r="E277" s="24" t="s">
        <v>143</v>
      </c>
      <c r="F277" s="73">
        <v>15</v>
      </c>
      <c r="G277" s="73">
        <v>15</v>
      </c>
      <c r="H277" s="73">
        <v>15</v>
      </c>
      <c r="I277" s="73">
        <v>15</v>
      </c>
      <c r="J277" s="73">
        <v>15</v>
      </c>
      <c r="K277" s="73">
        <v>15</v>
      </c>
      <c r="L277" s="73">
        <v>15</v>
      </c>
      <c r="M277" s="73"/>
      <c r="N277" s="73"/>
      <c r="O277" s="73"/>
      <c r="P277" s="73"/>
    </row>
    <row r="278" ht="14.5" spans="1:16">
      <c r="A278" s="30" t="s">
        <v>63</v>
      </c>
      <c r="B278" s="24"/>
      <c r="C278" s="24" t="s">
        <v>146</v>
      </c>
      <c r="D278" s="24" t="s">
        <v>226</v>
      </c>
      <c r="E278" s="24" t="s">
        <v>143</v>
      </c>
      <c r="F278" s="73">
        <v>15</v>
      </c>
      <c r="G278" s="73">
        <v>15</v>
      </c>
      <c r="H278" s="73">
        <v>15</v>
      </c>
      <c r="I278" s="73">
        <v>15</v>
      </c>
      <c r="J278" s="73">
        <v>15</v>
      </c>
      <c r="K278" s="73">
        <v>15</v>
      </c>
      <c r="L278" s="73">
        <v>15</v>
      </c>
      <c r="M278" s="73"/>
      <c r="N278" s="73"/>
      <c r="O278" s="73"/>
      <c r="P278" s="73"/>
    </row>
    <row r="279" ht="14.5" spans="1:16">
      <c r="A279" s="29" t="s">
        <v>67</v>
      </c>
      <c r="B279" s="24"/>
      <c r="C279" s="24" t="s">
        <v>148</v>
      </c>
      <c r="D279" s="24" t="s">
        <v>228</v>
      </c>
      <c r="E279" s="24" t="s">
        <v>143</v>
      </c>
      <c r="F279" s="73">
        <v>15</v>
      </c>
      <c r="G279" s="73">
        <v>15</v>
      </c>
      <c r="H279" s="73">
        <v>15</v>
      </c>
      <c r="I279" s="73">
        <v>15</v>
      </c>
      <c r="J279" s="73">
        <v>15</v>
      </c>
      <c r="K279" s="73">
        <v>15</v>
      </c>
      <c r="L279" s="73">
        <v>15</v>
      </c>
      <c r="M279" s="73"/>
      <c r="N279" s="73"/>
      <c r="O279" s="73"/>
      <c r="P279" s="73"/>
    </row>
    <row r="280" ht="14.5" spans="1:16">
      <c r="A280" s="29" t="s">
        <v>72</v>
      </c>
      <c r="B280" s="24"/>
      <c r="C280" s="24" t="s">
        <v>150</v>
      </c>
      <c r="D280" s="24" t="s">
        <v>230</v>
      </c>
      <c r="E280" s="24" t="s">
        <v>143</v>
      </c>
      <c r="F280" s="73">
        <v>15</v>
      </c>
      <c r="G280" s="73">
        <v>15</v>
      </c>
      <c r="H280" s="73">
        <v>15</v>
      </c>
      <c r="I280" s="73">
        <v>15</v>
      </c>
      <c r="J280" s="73">
        <v>15</v>
      </c>
      <c r="K280" s="73">
        <v>15</v>
      </c>
      <c r="L280" s="73">
        <v>15</v>
      </c>
      <c r="M280" s="73"/>
      <c r="N280" s="73"/>
      <c r="O280" s="73"/>
      <c r="P280" s="73"/>
    </row>
    <row r="281" ht="14.5" spans="1:16">
      <c r="A281" s="32" t="s">
        <v>77</v>
      </c>
      <c r="B281" s="24"/>
      <c r="C281" s="24" t="s">
        <v>152</v>
      </c>
      <c r="D281" s="24" t="s">
        <v>138</v>
      </c>
      <c r="E281" s="24" t="s">
        <v>143</v>
      </c>
      <c r="F281" s="73">
        <v>15</v>
      </c>
      <c r="G281" s="73">
        <v>15</v>
      </c>
      <c r="H281" s="73">
        <v>15</v>
      </c>
      <c r="I281" s="73">
        <v>15</v>
      </c>
      <c r="J281" s="73">
        <v>15</v>
      </c>
      <c r="K281" s="73">
        <v>15</v>
      </c>
      <c r="L281" s="73">
        <v>15</v>
      </c>
      <c r="M281" s="73"/>
      <c r="N281" s="73"/>
      <c r="O281" s="73"/>
      <c r="P281" s="73"/>
    </row>
    <row r="282" ht="14.5" spans="1:16">
      <c r="A282" s="33" t="s">
        <v>37</v>
      </c>
      <c r="B282" s="24"/>
      <c r="C282" s="24" t="s">
        <v>154</v>
      </c>
      <c r="D282" s="24" t="s">
        <v>220</v>
      </c>
      <c r="E282" s="24" t="s">
        <v>145</v>
      </c>
      <c r="F282" s="73">
        <v>15</v>
      </c>
      <c r="G282" s="73">
        <v>15</v>
      </c>
      <c r="H282" s="73">
        <v>15</v>
      </c>
      <c r="I282" s="73">
        <v>15</v>
      </c>
      <c r="J282" s="73">
        <v>15</v>
      </c>
      <c r="K282" s="73">
        <v>15</v>
      </c>
      <c r="L282" s="73">
        <v>15</v>
      </c>
      <c r="M282" s="73"/>
      <c r="N282" s="27" t="s">
        <v>402</v>
      </c>
      <c r="O282" s="73"/>
      <c r="P282" s="73"/>
    </row>
    <row r="283" ht="14.5" spans="1:16">
      <c r="A283" s="33" t="s">
        <v>115</v>
      </c>
      <c r="B283" s="24"/>
      <c r="C283" s="24" t="s">
        <v>156</v>
      </c>
      <c r="D283" s="24" t="s">
        <v>224</v>
      </c>
      <c r="E283" s="24" t="s">
        <v>145</v>
      </c>
      <c r="F283" s="73">
        <v>15</v>
      </c>
      <c r="G283" s="73">
        <v>15</v>
      </c>
      <c r="H283" s="73">
        <v>15</v>
      </c>
      <c r="I283" s="73">
        <v>15</v>
      </c>
      <c r="J283" s="73">
        <v>15</v>
      </c>
      <c r="K283" s="73">
        <v>15</v>
      </c>
      <c r="L283" s="73">
        <v>15</v>
      </c>
      <c r="M283" s="73"/>
      <c r="N283" s="73"/>
      <c r="O283" s="73"/>
      <c r="P283" s="73"/>
    </row>
    <row r="284" ht="14.5" spans="1:16">
      <c r="A284" s="30" t="s">
        <v>63</v>
      </c>
      <c r="B284" s="24"/>
      <c r="C284" s="24" t="s">
        <v>158</v>
      </c>
      <c r="D284" s="24" t="s">
        <v>226</v>
      </c>
      <c r="E284" s="24" t="s">
        <v>145</v>
      </c>
      <c r="F284" s="73">
        <v>15</v>
      </c>
      <c r="G284" s="73">
        <v>15</v>
      </c>
      <c r="H284" s="73">
        <v>15</v>
      </c>
      <c r="I284" s="73">
        <v>15</v>
      </c>
      <c r="J284" s="73">
        <v>15</v>
      </c>
      <c r="K284" s="73">
        <v>15</v>
      </c>
      <c r="L284" s="73">
        <v>15</v>
      </c>
      <c r="M284" s="73"/>
      <c r="N284" s="73"/>
      <c r="O284" s="73"/>
      <c r="P284" s="73"/>
    </row>
    <row r="285" ht="14.5" spans="1:16">
      <c r="A285" s="29" t="s">
        <v>67</v>
      </c>
      <c r="B285" s="24"/>
      <c r="C285" s="24" t="s">
        <v>160</v>
      </c>
      <c r="D285" s="24" t="s">
        <v>228</v>
      </c>
      <c r="E285" s="24" t="s">
        <v>145</v>
      </c>
      <c r="F285" s="73">
        <v>15</v>
      </c>
      <c r="G285" s="73">
        <v>15</v>
      </c>
      <c r="H285" s="73">
        <v>15</v>
      </c>
      <c r="I285" s="73">
        <v>15</v>
      </c>
      <c r="J285" s="73">
        <v>15</v>
      </c>
      <c r="K285" s="73">
        <v>15</v>
      </c>
      <c r="L285" s="73">
        <v>15</v>
      </c>
      <c r="M285" s="73"/>
      <c r="N285" s="73"/>
      <c r="O285" s="73"/>
      <c r="P285" s="73"/>
    </row>
    <row r="286" ht="14.5" spans="1:16">
      <c r="A286" s="29" t="s">
        <v>72</v>
      </c>
      <c r="B286" s="24"/>
      <c r="C286" s="24" t="s">
        <v>162</v>
      </c>
      <c r="D286" s="24" t="s">
        <v>230</v>
      </c>
      <c r="E286" s="24" t="s">
        <v>145</v>
      </c>
      <c r="F286" s="73">
        <v>15</v>
      </c>
      <c r="G286" s="73">
        <v>15</v>
      </c>
      <c r="H286" s="73">
        <v>15</v>
      </c>
      <c r="I286" s="73">
        <v>15</v>
      </c>
      <c r="J286" s="73">
        <v>15</v>
      </c>
      <c r="K286" s="73">
        <v>15</v>
      </c>
      <c r="L286" s="73">
        <v>15</v>
      </c>
      <c r="M286" s="73"/>
      <c r="N286" s="73"/>
      <c r="O286" s="73"/>
      <c r="P286" s="73"/>
    </row>
    <row r="287" ht="14.5" spans="1:16">
      <c r="A287" s="32" t="s">
        <v>77</v>
      </c>
      <c r="B287" s="24"/>
      <c r="C287" s="24" t="s">
        <v>164</v>
      </c>
      <c r="D287" s="24" t="s">
        <v>138</v>
      </c>
      <c r="E287" s="24" t="s">
        <v>145</v>
      </c>
      <c r="F287" s="73">
        <v>15</v>
      </c>
      <c r="G287" s="73">
        <v>15</v>
      </c>
      <c r="H287" s="73">
        <v>15</v>
      </c>
      <c r="I287" s="73">
        <v>15</v>
      </c>
      <c r="J287" s="73">
        <v>15</v>
      </c>
      <c r="K287" s="73">
        <v>15</v>
      </c>
      <c r="L287" s="73">
        <v>15</v>
      </c>
      <c r="M287" s="73"/>
      <c r="N287" s="73"/>
      <c r="O287" s="73"/>
      <c r="P287" s="73"/>
    </row>
    <row r="288" ht="14.5" spans="1:16">
      <c r="A288" s="33" t="s">
        <v>37</v>
      </c>
      <c r="B288" s="24"/>
      <c r="C288" s="24" t="s">
        <v>166</v>
      </c>
      <c r="D288" s="24" t="s">
        <v>220</v>
      </c>
      <c r="E288" s="24" t="s">
        <v>147</v>
      </c>
      <c r="F288" s="73">
        <v>15</v>
      </c>
      <c r="G288" s="73">
        <v>15</v>
      </c>
      <c r="H288" s="73">
        <v>15</v>
      </c>
      <c r="I288" s="73">
        <v>15</v>
      </c>
      <c r="J288" s="73">
        <v>15</v>
      </c>
      <c r="K288" s="73">
        <v>15</v>
      </c>
      <c r="L288" s="73">
        <v>15</v>
      </c>
      <c r="M288" s="73"/>
      <c r="N288" s="27" t="s">
        <v>403</v>
      </c>
      <c r="O288" s="73"/>
      <c r="P288" s="73"/>
    </row>
    <row r="289" ht="14.5" spans="1:16">
      <c r="A289" s="33" t="s">
        <v>115</v>
      </c>
      <c r="B289" s="24"/>
      <c r="C289" s="24" t="s">
        <v>168</v>
      </c>
      <c r="D289" s="24" t="s">
        <v>224</v>
      </c>
      <c r="E289" s="24" t="s">
        <v>147</v>
      </c>
      <c r="F289" s="73">
        <v>15</v>
      </c>
      <c r="G289" s="73">
        <v>15</v>
      </c>
      <c r="H289" s="73">
        <v>15</v>
      </c>
      <c r="I289" s="73">
        <v>15</v>
      </c>
      <c r="J289" s="73">
        <v>15</v>
      </c>
      <c r="K289" s="73">
        <v>15</v>
      </c>
      <c r="L289" s="73">
        <v>15</v>
      </c>
      <c r="M289" s="73"/>
      <c r="N289" s="73"/>
      <c r="O289" s="73"/>
      <c r="P289" s="73"/>
    </row>
    <row r="290" ht="14.5" spans="1:16">
      <c r="A290" s="30" t="s">
        <v>63</v>
      </c>
      <c r="B290" s="24"/>
      <c r="C290" s="24" t="s">
        <v>170</v>
      </c>
      <c r="D290" s="24" t="s">
        <v>226</v>
      </c>
      <c r="E290" s="24" t="s">
        <v>147</v>
      </c>
      <c r="F290" s="73">
        <v>15</v>
      </c>
      <c r="G290" s="73">
        <v>15</v>
      </c>
      <c r="H290" s="73">
        <v>15</v>
      </c>
      <c r="I290" s="73">
        <v>15</v>
      </c>
      <c r="J290" s="73">
        <v>15</v>
      </c>
      <c r="K290" s="73">
        <v>15</v>
      </c>
      <c r="L290" s="73">
        <v>15</v>
      </c>
      <c r="M290" s="73"/>
      <c r="N290" s="73"/>
      <c r="O290" s="73"/>
      <c r="P290" s="73"/>
    </row>
    <row r="291" ht="14.5" spans="1:16">
      <c r="A291" s="29" t="s">
        <v>67</v>
      </c>
      <c r="B291" s="24"/>
      <c r="C291" s="24" t="s">
        <v>172</v>
      </c>
      <c r="D291" s="24" t="s">
        <v>228</v>
      </c>
      <c r="E291" s="24" t="s">
        <v>147</v>
      </c>
      <c r="F291" s="73">
        <v>15</v>
      </c>
      <c r="G291" s="73">
        <v>15</v>
      </c>
      <c r="H291" s="73">
        <v>15</v>
      </c>
      <c r="I291" s="73">
        <v>15</v>
      </c>
      <c r="J291" s="73">
        <v>15</v>
      </c>
      <c r="K291" s="73">
        <v>15</v>
      </c>
      <c r="L291" s="73">
        <v>15</v>
      </c>
      <c r="M291" s="73"/>
      <c r="N291" s="73"/>
      <c r="O291" s="73"/>
      <c r="P291" s="73"/>
    </row>
    <row r="292" ht="14.5" spans="1:16">
      <c r="A292" s="29" t="s">
        <v>72</v>
      </c>
      <c r="B292" s="24"/>
      <c r="C292" s="24" t="s">
        <v>174</v>
      </c>
      <c r="D292" s="24" t="s">
        <v>230</v>
      </c>
      <c r="E292" s="24" t="s">
        <v>147</v>
      </c>
      <c r="F292" s="73">
        <v>15</v>
      </c>
      <c r="G292" s="73">
        <v>15</v>
      </c>
      <c r="H292" s="73">
        <v>15</v>
      </c>
      <c r="I292" s="73">
        <v>15</v>
      </c>
      <c r="J292" s="73">
        <v>15</v>
      </c>
      <c r="K292" s="73">
        <v>15</v>
      </c>
      <c r="L292" s="73">
        <v>15</v>
      </c>
      <c r="M292" s="73"/>
      <c r="N292" s="73"/>
      <c r="O292" s="73"/>
      <c r="P292" s="73"/>
    </row>
    <row r="293" ht="14.5" spans="1:16">
      <c r="A293" s="32" t="s">
        <v>77</v>
      </c>
      <c r="B293" s="24"/>
      <c r="C293" s="24" t="s">
        <v>176</v>
      </c>
      <c r="D293" s="24" t="s">
        <v>138</v>
      </c>
      <c r="E293" s="24" t="s">
        <v>147</v>
      </c>
      <c r="F293" s="73">
        <v>15</v>
      </c>
      <c r="G293" s="73">
        <v>15</v>
      </c>
      <c r="H293" s="73">
        <v>15</v>
      </c>
      <c r="I293" s="73">
        <v>15</v>
      </c>
      <c r="J293" s="73">
        <v>15</v>
      </c>
      <c r="K293" s="73">
        <v>15</v>
      </c>
      <c r="L293" s="73">
        <v>15</v>
      </c>
      <c r="M293" s="73"/>
      <c r="N293" s="73"/>
      <c r="O293" s="73"/>
      <c r="P293" s="73"/>
    </row>
    <row r="294" ht="14.5" spans="1:16">
      <c r="A294" s="33" t="s">
        <v>37</v>
      </c>
      <c r="B294" s="24"/>
      <c r="C294" s="24" t="s">
        <v>178</v>
      </c>
      <c r="D294" s="24" t="s">
        <v>220</v>
      </c>
      <c r="E294" s="24" t="s">
        <v>149</v>
      </c>
      <c r="F294" s="73">
        <v>15</v>
      </c>
      <c r="G294" s="73">
        <v>15</v>
      </c>
      <c r="H294" s="73">
        <v>15</v>
      </c>
      <c r="I294" s="73">
        <v>15</v>
      </c>
      <c r="J294" s="73">
        <v>15</v>
      </c>
      <c r="K294" s="73">
        <v>15</v>
      </c>
      <c r="L294" s="73">
        <v>15</v>
      </c>
      <c r="M294" s="73"/>
      <c r="N294" s="27" t="s">
        <v>404</v>
      </c>
      <c r="O294" s="73"/>
      <c r="P294" s="73"/>
    </row>
    <row r="295" ht="14.5" spans="1:16">
      <c r="A295" s="33" t="s">
        <v>115</v>
      </c>
      <c r="B295" s="24"/>
      <c r="C295" s="24" t="s">
        <v>180</v>
      </c>
      <c r="D295" s="24" t="s">
        <v>224</v>
      </c>
      <c r="E295" s="24" t="s">
        <v>149</v>
      </c>
      <c r="F295" s="73">
        <v>15</v>
      </c>
      <c r="G295" s="73">
        <v>15</v>
      </c>
      <c r="H295" s="73">
        <v>15</v>
      </c>
      <c r="I295" s="73">
        <v>15</v>
      </c>
      <c r="J295" s="73">
        <v>15</v>
      </c>
      <c r="K295" s="73">
        <v>15</v>
      </c>
      <c r="L295" s="73">
        <v>15</v>
      </c>
      <c r="M295" s="73"/>
      <c r="N295" s="73"/>
      <c r="O295" s="73"/>
      <c r="P295" s="73"/>
    </row>
    <row r="296" ht="14.5" spans="1:16">
      <c r="A296" s="30" t="s">
        <v>63</v>
      </c>
      <c r="B296" s="24"/>
      <c r="C296" s="24" t="s">
        <v>182</v>
      </c>
      <c r="D296" s="24" t="s">
        <v>226</v>
      </c>
      <c r="E296" s="24" t="s">
        <v>149</v>
      </c>
      <c r="F296" s="73">
        <v>15</v>
      </c>
      <c r="G296" s="73">
        <v>15</v>
      </c>
      <c r="H296" s="73">
        <v>15</v>
      </c>
      <c r="I296" s="73">
        <v>15</v>
      </c>
      <c r="J296" s="73">
        <v>15</v>
      </c>
      <c r="K296" s="73">
        <v>15</v>
      </c>
      <c r="L296" s="73">
        <v>15</v>
      </c>
      <c r="M296" s="73"/>
      <c r="N296" s="73"/>
      <c r="O296" s="73"/>
      <c r="P296" s="73"/>
    </row>
    <row r="297" ht="14.5" spans="1:16">
      <c r="A297" s="29" t="s">
        <v>67</v>
      </c>
      <c r="B297" s="24"/>
      <c r="C297" s="24" t="s">
        <v>184</v>
      </c>
      <c r="D297" s="24" t="s">
        <v>228</v>
      </c>
      <c r="E297" s="24" t="s">
        <v>149</v>
      </c>
      <c r="F297" s="73">
        <v>15</v>
      </c>
      <c r="G297" s="73">
        <v>15</v>
      </c>
      <c r="H297" s="73">
        <v>15</v>
      </c>
      <c r="I297" s="73">
        <v>15</v>
      </c>
      <c r="J297" s="73">
        <v>15</v>
      </c>
      <c r="K297" s="73">
        <v>15</v>
      </c>
      <c r="L297" s="73">
        <v>15</v>
      </c>
      <c r="M297" s="73"/>
      <c r="N297" s="73"/>
      <c r="O297" s="73"/>
      <c r="P297" s="73"/>
    </row>
    <row r="298" ht="14.5" spans="1:16">
      <c r="A298" s="29" t="s">
        <v>72</v>
      </c>
      <c r="B298" s="24"/>
      <c r="C298" s="24" t="s">
        <v>186</v>
      </c>
      <c r="D298" s="24" t="s">
        <v>230</v>
      </c>
      <c r="E298" s="24" t="s">
        <v>149</v>
      </c>
      <c r="F298" s="73">
        <v>15</v>
      </c>
      <c r="G298" s="73">
        <v>15</v>
      </c>
      <c r="H298" s="73">
        <v>15</v>
      </c>
      <c r="I298" s="73">
        <v>15</v>
      </c>
      <c r="J298" s="73">
        <v>15</v>
      </c>
      <c r="K298" s="73">
        <v>15</v>
      </c>
      <c r="L298" s="73">
        <v>15</v>
      </c>
      <c r="M298" s="73"/>
      <c r="N298" s="73"/>
      <c r="O298" s="73"/>
      <c r="P298" s="73"/>
    </row>
    <row r="299" ht="14.5" spans="1:16">
      <c r="A299" s="32" t="s">
        <v>77</v>
      </c>
      <c r="B299" s="24"/>
      <c r="C299" s="24" t="s">
        <v>188</v>
      </c>
      <c r="D299" s="24" t="s">
        <v>138</v>
      </c>
      <c r="E299" s="24" t="s">
        <v>149</v>
      </c>
      <c r="F299" s="73">
        <v>15</v>
      </c>
      <c r="G299" s="73">
        <v>15</v>
      </c>
      <c r="H299" s="73">
        <v>15</v>
      </c>
      <c r="I299" s="73">
        <v>15</v>
      </c>
      <c r="J299" s="73">
        <v>15</v>
      </c>
      <c r="K299" s="73">
        <v>15</v>
      </c>
      <c r="L299" s="73">
        <v>15</v>
      </c>
      <c r="M299" s="73"/>
      <c r="N299" s="73"/>
      <c r="O299" s="73"/>
      <c r="P299" s="73"/>
    </row>
    <row r="300" ht="14.5" spans="1:16">
      <c r="A300" s="33" t="s">
        <v>37</v>
      </c>
      <c r="B300" s="24"/>
      <c r="C300" s="24" t="s">
        <v>190</v>
      </c>
      <c r="D300" s="24" t="s">
        <v>220</v>
      </c>
      <c r="E300" s="24" t="s">
        <v>151</v>
      </c>
      <c r="F300" s="73">
        <v>15</v>
      </c>
      <c r="G300" s="73">
        <v>15</v>
      </c>
      <c r="H300" s="73">
        <v>15</v>
      </c>
      <c r="I300" s="73">
        <v>15</v>
      </c>
      <c r="J300" s="73">
        <v>15</v>
      </c>
      <c r="K300" s="73">
        <v>15</v>
      </c>
      <c r="L300" s="73">
        <v>15</v>
      </c>
      <c r="M300" s="73"/>
      <c r="N300" s="27" t="s">
        <v>405</v>
      </c>
      <c r="O300" s="73"/>
      <c r="P300" s="73"/>
    </row>
    <row r="301" ht="14.5" spans="1:16">
      <c r="A301" s="33" t="s">
        <v>115</v>
      </c>
      <c r="B301" s="24"/>
      <c r="C301" s="24" t="s">
        <v>192</v>
      </c>
      <c r="D301" s="24" t="s">
        <v>224</v>
      </c>
      <c r="E301" s="24" t="s">
        <v>151</v>
      </c>
      <c r="F301" s="73">
        <v>15</v>
      </c>
      <c r="G301" s="73">
        <v>15</v>
      </c>
      <c r="H301" s="73">
        <v>15</v>
      </c>
      <c r="I301" s="73">
        <v>15</v>
      </c>
      <c r="J301" s="73">
        <v>15</v>
      </c>
      <c r="K301" s="73">
        <v>15</v>
      </c>
      <c r="L301" s="73">
        <v>15</v>
      </c>
      <c r="M301" s="73"/>
      <c r="N301" s="73"/>
      <c r="O301" s="73"/>
      <c r="P301" s="73"/>
    </row>
    <row r="302" ht="14.5" spans="1:16">
      <c r="A302" s="30" t="s">
        <v>63</v>
      </c>
      <c r="B302" s="24"/>
      <c r="C302" s="24" t="s">
        <v>194</v>
      </c>
      <c r="D302" s="24" t="s">
        <v>226</v>
      </c>
      <c r="E302" s="24" t="s">
        <v>151</v>
      </c>
      <c r="F302" s="73">
        <v>15</v>
      </c>
      <c r="G302" s="73">
        <v>15</v>
      </c>
      <c r="H302" s="73">
        <v>15</v>
      </c>
      <c r="I302" s="73">
        <v>15</v>
      </c>
      <c r="J302" s="73">
        <v>15</v>
      </c>
      <c r="K302" s="73">
        <v>15</v>
      </c>
      <c r="L302" s="73">
        <v>15</v>
      </c>
      <c r="M302" s="73"/>
      <c r="N302" s="73"/>
      <c r="O302" s="73"/>
      <c r="P302" s="73"/>
    </row>
    <row r="303" ht="14.5" spans="1:16">
      <c r="A303" s="29" t="s">
        <v>67</v>
      </c>
      <c r="B303" s="24"/>
      <c r="C303" s="24" t="s">
        <v>196</v>
      </c>
      <c r="D303" s="24" t="s">
        <v>228</v>
      </c>
      <c r="E303" s="24" t="s">
        <v>151</v>
      </c>
      <c r="F303" s="73">
        <v>15</v>
      </c>
      <c r="G303" s="73">
        <v>15</v>
      </c>
      <c r="H303" s="73">
        <v>15</v>
      </c>
      <c r="I303" s="73">
        <v>15</v>
      </c>
      <c r="J303" s="73">
        <v>15</v>
      </c>
      <c r="K303" s="73">
        <v>15</v>
      </c>
      <c r="L303" s="73">
        <v>15</v>
      </c>
      <c r="M303" s="73"/>
      <c r="N303" s="73"/>
      <c r="O303" s="73"/>
      <c r="P303" s="73"/>
    </row>
    <row r="304" ht="14.5" spans="1:16">
      <c r="A304" s="29" t="s">
        <v>72</v>
      </c>
      <c r="B304" s="24"/>
      <c r="C304" s="24" t="s">
        <v>198</v>
      </c>
      <c r="D304" s="24" t="s">
        <v>230</v>
      </c>
      <c r="E304" s="24" t="s">
        <v>151</v>
      </c>
      <c r="F304" s="73">
        <v>15</v>
      </c>
      <c r="G304" s="73">
        <v>15</v>
      </c>
      <c r="H304" s="73">
        <v>15</v>
      </c>
      <c r="I304" s="73">
        <v>15</v>
      </c>
      <c r="J304" s="73">
        <v>15</v>
      </c>
      <c r="K304" s="73">
        <v>15</v>
      </c>
      <c r="L304" s="73">
        <v>15</v>
      </c>
      <c r="M304" s="73"/>
      <c r="N304" s="73"/>
      <c r="O304" s="73"/>
      <c r="P304" s="73"/>
    </row>
    <row r="305" ht="14.5" spans="1:16">
      <c r="A305" s="32" t="s">
        <v>77</v>
      </c>
      <c r="B305" s="24"/>
      <c r="C305" s="24" t="s">
        <v>200</v>
      </c>
      <c r="D305" s="24" t="s">
        <v>138</v>
      </c>
      <c r="E305" s="24" t="s">
        <v>151</v>
      </c>
      <c r="F305" s="73">
        <v>15</v>
      </c>
      <c r="G305" s="73">
        <v>15</v>
      </c>
      <c r="H305" s="73">
        <v>15</v>
      </c>
      <c r="I305" s="73">
        <v>15</v>
      </c>
      <c r="J305" s="73">
        <v>15</v>
      </c>
      <c r="K305" s="73">
        <v>15</v>
      </c>
      <c r="L305" s="73">
        <v>15</v>
      </c>
      <c r="M305" s="73"/>
      <c r="N305" s="73"/>
      <c r="O305" s="73"/>
      <c r="P305" s="73"/>
    </row>
    <row r="306" ht="14.5" spans="1:16">
      <c r="A306" s="33" t="s">
        <v>37</v>
      </c>
      <c r="B306" s="24"/>
      <c r="C306" s="24" t="s">
        <v>202</v>
      </c>
      <c r="D306" s="24" t="s">
        <v>220</v>
      </c>
      <c r="E306" s="24" t="s">
        <v>153</v>
      </c>
      <c r="F306" s="73">
        <v>15</v>
      </c>
      <c r="G306" s="73">
        <v>15</v>
      </c>
      <c r="H306" s="73">
        <v>15</v>
      </c>
      <c r="I306" s="73">
        <v>15</v>
      </c>
      <c r="J306" s="73">
        <v>15</v>
      </c>
      <c r="K306" s="73">
        <v>15</v>
      </c>
      <c r="L306" s="73">
        <v>15</v>
      </c>
      <c r="M306" s="73"/>
      <c r="N306" s="27" t="s">
        <v>406</v>
      </c>
      <c r="O306" s="73"/>
      <c r="P306" s="73"/>
    </row>
    <row r="307" ht="14.5" spans="1:16">
      <c r="A307" s="33" t="s">
        <v>115</v>
      </c>
      <c r="B307" s="24"/>
      <c r="C307" s="24" t="s">
        <v>204</v>
      </c>
      <c r="D307" s="24" t="s">
        <v>224</v>
      </c>
      <c r="E307" s="24" t="s">
        <v>153</v>
      </c>
      <c r="F307" s="73">
        <v>15</v>
      </c>
      <c r="G307" s="73">
        <v>15</v>
      </c>
      <c r="H307" s="73">
        <v>15</v>
      </c>
      <c r="I307" s="73">
        <v>15</v>
      </c>
      <c r="J307" s="73">
        <v>15</v>
      </c>
      <c r="K307" s="73">
        <v>15</v>
      </c>
      <c r="L307" s="73">
        <v>15</v>
      </c>
      <c r="M307" s="73"/>
      <c r="N307" s="73"/>
      <c r="O307" s="73"/>
      <c r="P307" s="73"/>
    </row>
    <row r="308" ht="14.5" spans="1:16">
      <c r="A308" s="30" t="s">
        <v>63</v>
      </c>
      <c r="B308" s="24"/>
      <c r="C308" s="24" t="s">
        <v>206</v>
      </c>
      <c r="D308" s="24" t="s">
        <v>226</v>
      </c>
      <c r="E308" s="24" t="s">
        <v>153</v>
      </c>
      <c r="F308" s="73">
        <v>15</v>
      </c>
      <c r="G308" s="73">
        <v>15</v>
      </c>
      <c r="H308" s="73">
        <v>15</v>
      </c>
      <c r="I308" s="73">
        <v>15</v>
      </c>
      <c r="J308" s="73">
        <v>15</v>
      </c>
      <c r="K308" s="73">
        <v>15</v>
      </c>
      <c r="L308" s="73">
        <v>15</v>
      </c>
      <c r="M308" s="73"/>
      <c r="N308" s="73"/>
      <c r="O308" s="73"/>
      <c r="P308" s="73"/>
    </row>
    <row r="309" ht="14.5" spans="1:16">
      <c r="A309" s="29" t="s">
        <v>67</v>
      </c>
      <c r="B309" s="24"/>
      <c r="C309" s="24" t="s">
        <v>208</v>
      </c>
      <c r="D309" s="24" t="s">
        <v>228</v>
      </c>
      <c r="E309" s="24" t="s">
        <v>153</v>
      </c>
      <c r="F309" s="73">
        <v>15</v>
      </c>
      <c r="G309" s="73">
        <v>15</v>
      </c>
      <c r="H309" s="73">
        <v>15</v>
      </c>
      <c r="I309" s="73">
        <v>15</v>
      </c>
      <c r="J309" s="73">
        <v>15</v>
      </c>
      <c r="K309" s="73">
        <v>15</v>
      </c>
      <c r="L309" s="73">
        <v>15</v>
      </c>
      <c r="M309" s="73"/>
      <c r="N309" s="73"/>
      <c r="O309" s="73"/>
      <c r="P309" s="73"/>
    </row>
    <row r="310" ht="14.5" spans="1:16">
      <c r="A310" s="29" t="s">
        <v>72</v>
      </c>
      <c r="B310" s="24"/>
      <c r="C310" s="24" t="s">
        <v>210</v>
      </c>
      <c r="D310" s="24" t="s">
        <v>230</v>
      </c>
      <c r="E310" s="24" t="s">
        <v>153</v>
      </c>
      <c r="F310" s="73">
        <v>15</v>
      </c>
      <c r="G310" s="73">
        <v>15</v>
      </c>
      <c r="H310" s="73">
        <v>15</v>
      </c>
      <c r="I310" s="73">
        <v>15</v>
      </c>
      <c r="J310" s="73">
        <v>15</v>
      </c>
      <c r="K310" s="73">
        <v>15</v>
      </c>
      <c r="L310" s="73">
        <v>15</v>
      </c>
      <c r="M310" s="73"/>
      <c r="N310" s="73"/>
      <c r="O310" s="73"/>
      <c r="P310" s="73"/>
    </row>
    <row r="311" ht="14.5" spans="1:16">
      <c r="A311" s="32" t="s">
        <v>77</v>
      </c>
      <c r="B311" s="24"/>
      <c r="C311" s="24" t="s">
        <v>212</v>
      </c>
      <c r="D311" s="24" t="s">
        <v>138</v>
      </c>
      <c r="E311" s="24" t="s">
        <v>153</v>
      </c>
      <c r="F311" s="73">
        <v>15</v>
      </c>
      <c r="G311" s="73">
        <v>15</v>
      </c>
      <c r="H311" s="73">
        <v>15</v>
      </c>
      <c r="I311" s="73">
        <v>15</v>
      </c>
      <c r="J311" s="73">
        <v>15</v>
      </c>
      <c r="K311" s="73">
        <v>15</v>
      </c>
      <c r="L311" s="73">
        <v>15</v>
      </c>
      <c r="M311" s="73"/>
      <c r="N311" s="73"/>
      <c r="O311" s="73"/>
      <c r="P311" s="73"/>
    </row>
    <row r="312" ht="14.5" spans="1:16">
      <c r="A312" s="33" t="s">
        <v>37</v>
      </c>
      <c r="B312" s="24"/>
      <c r="C312" s="24" t="s">
        <v>214</v>
      </c>
      <c r="D312" s="24" t="s">
        <v>220</v>
      </c>
      <c r="E312" s="24" t="s">
        <v>155</v>
      </c>
      <c r="F312" s="73">
        <v>15</v>
      </c>
      <c r="G312" s="73">
        <v>15</v>
      </c>
      <c r="H312" s="73">
        <v>15</v>
      </c>
      <c r="I312" s="73">
        <v>15</v>
      </c>
      <c r="J312" s="73">
        <v>15</v>
      </c>
      <c r="K312" s="73">
        <v>15</v>
      </c>
      <c r="L312" s="73">
        <v>15</v>
      </c>
      <c r="M312" s="73"/>
      <c r="N312" s="27" t="s">
        <v>407</v>
      </c>
      <c r="O312" s="73"/>
      <c r="P312" s="73"/>
    </row>
    <row r="313" ht="14.5" spans="1:16">
      <c r="A313" s="33" t="s">
        <v>115</v>
      </c>
      <c r="B313" s="24"/>
      <c r="C313" s="24" t="s">
        <v>216</v>
      </c>
      <c r="D313" s="24" t="s">
        <v>224</v>
      </c>
      <c r="E313" s="24" t="s">
        <v>155</v>
      </c>
      <c r="F313" s="73">
        <v>15</v>
      </c>
      <c r="G313" s="73">
        <v>15</v>
      </c>
      <c r="H313" s="73">
        <v>15</v>
      </c>
      <c r="I313" s="73">
        <v>15</v>
      </c>
      <c r="J313" s="73">
        <v>15</v>
      </c>
      <c r="K313" s="73">
        <v>15</v>
      </c>
      <c r="L313" s="73">
        <v>15</v>
      </c>
      <c r="M313" s="73"/>
      <c r="N313" s="73"/>
      <c r="O313" s="73"/>
      <c r="P313" s="73"/>
    </row>
    <row r="314" ht="14.5" spans="1:16">
      <c r="A314" s="30" t="s">
        <v>63</v>
      </c>
      <c r="B314" s="24"/>
      <c r="C314" s="24" t="s">
        <v>218</v>
      </c>
      <c r="D314" s="24" t="s">
        <v>226</v>
      </c>
      <c r="E314" s="24" t="s">
        <v>155</v>
      </c>
      <c r="F314" s="73">
        <v>15</v>
      </c>
      <c r="G314" s="73">
        <v>15</v>
      </c>
      <c r="H314" s="73">
        <v>15</v>
      </c>
      <c r="I314" s="73">
        <v>15</v>
      </c>
      <c r="J314" s="73">
        <v>15</v>
      </c>
      <c r="K314" s="73">
        <v>15</v>
      </c>
      <c r="L314" s="73">
        <v>15</v>
      </c>
      <c r="M314" s="73"/>
      <c r="N314" s="73"/>
      <c r="O314" s="73"/>
      <c r="P314" s="73"/>
    </row>
    <row r="315" ht="14.5" spans="1:16">
      <c r="A315" s="29" t="s">
        <v>67</v>
      </c>
      <c r="B315" s="24"/>
      <c r="C315" s="24" t="s">
        <v>223</v>
      </c>
      <c r="D315" s="24" t="s">
        <v>228</v>
      </c>
      <c r="E315" s="24" t="s">
        <v>155</v>
      </c>
      <c r="F315" s="73">
        <v>15</v>
      </c>
      <c r="G315" s="73">
        <v>15</v>
      </c>
      <c r="H315" s="73">
        <v>15</v>
      </c>
      <c r="I315" s="73">
        <v>15</v>
      </c>
      <c r="J315" s="73">
        <v>15</v>
      </c>
      <c r="K315" s="73">
        <v>15</v>
      </c>
      <c r="L315" s="73">
        <v>15</v>
      </c>
      <c r="M315" s="73"/>
      <c r="N315" s="73"/>
      <c r="O315" s="73"/>
      <c r="P315" s="73"/>
    </row>
    <row r="316" ht="14.5" spans="1:16">
      <c r="A316" s="29" t="s">
        <v>72</v>
      </c>
      <c r="B316" s="24"/>
      <c r="C316" s="24" t="s">
        <v>225</v>
      </c>
      <c r="D316" s="24" t="s">
        <v>230</v>
      </c>
      <c r="E316" s="24" t="s">
        <v>155</v>
      </c>
      <c r="F316" s="73">
        <v>15</v>
      </c>
      <c r="G316" s="73">
        <v>15</v>
      </c>
      <c r="H316" s="73">
        <v>15</v>
      </c>
      <c r="I316" s="73">
        <v>15</v>
      </c>
      <c r="J316" s="73">
        <v>15</v>
      </c>
      <c r="K316" s="73">
        <v>15</v>
      </c>
      <c r="L316" s="73">
        <v>15</v>
      </c>
      <c r="M316" s="73"/>
      <c r="N316" s="73"/>
      <c r="O316" s="73"/>
      <c r="P316" s="73"/>
    </row>
    <row r="317" ht="14.5" spans="1:16">
      <c r="A317" s="32" t="s">
        <v>77</v>
      </c>
      <c r="B317" s="24"/>
      <c r="C317" s="24" t="s">
        <v>227</v>
      </c>
      <c r="D317" s="24" t="s">
        <v>138</v>
      </c>
      <c r="E317" s="24" t="s">
        <v>155</v>
      </c>
      <c r="F317" s="73">
        <v>15</v>
      </c>
      <c r="G317" s="73">
        <v>15</v>
      </c>
      <c r="H317" s="73">
        <v>15</v>
      </c>
      <c r="I317" s="73">
        <v>15</v>
      </c>
      <c r="J317" s="73">
        <v>15</v>
      </c>
      <c r="K317" s="73">
        <v>15</v>
      </c>
      <c r="L317" s="73">
        <v>15</v>
      </c>
      <c r="M317" s="73"/>
      <c r="N317" s="73"/>
      <c r="O317" s="73"/>
      <c r="P317" s="73"/>
    </row>
    <row r="318" ht="14.5" spans="1:16">
      <c r="A318" s="33" t="s">
        <v>37</v>
      </c>
      <c r="B318" s="24"/>
      <c r="C318" s="24" t="s">
        <v>229</v>
      </c>
      <c r="D318" s="24" t="s">
        <v>220</v>
      </c>
      <c r="E318" s="24" t="s">
        <v>157</v>
      </c>
      <c r="F318" s="73">
        <v>15</v>
      </c>
      <c r="G318" s="73">
        <v>15</v>
      </c>
      <c r="H318" s="73">
        <v>15</v>
      </c>
      <c r="I318" s="73">
        <v>15</v>
      </c>
      <c r="J318" s="73">
        <v>15</v>
      </c>
      <c r="K318" s="73">
        <v>15</v>
      </c>
      <c r="L318" s="73">
        <v>15</v>
      </c>
      <c r="M318" s="73"/>
      <c r="N318" s="73" t="s">
        <v>408</v>
      </c>
      <c r="O318" s="73"/>
      <c r="P318" s="73"/>
    </row>
    <row r="319" ht="14.5" spans="1:16">
      <c r="A319" s="33" t="s">
        <v>115</v>
      </c>
      <c r="B319" s="24"/>
      <c r="C319" s="24" t="s">
        <v>231</v>
      </c>
      <c r="D319" s="24" t="s">
        <v>224</v>
      </c>
      <c r="E319" s="24" t="s">
        <v>157</v>
      </c>
      <c r="F319" s="73">
        <v>15</v>
      </c>
      <c r="G319" s="73">
        <v>15</v>
      </c>
      <c r="H319" s="73">
        <v>15</v>
      </c>
      <c r="I319" s="73">
        <v>15</v>
      </c>
      <c r="J319" s="73">
        <v>15</v>
      </c>
      <c r="K319" s="73">
        <v>15</v>
      </c>
      <c r="L319" s="73">
        <v>15</v>
      </c>
      <c r="M319" s="73"/>
      <c r="N319" s="73"/>
      <c r="O319" s="73"/>
      <c r="P319" s="73"/>
    </row>
    <row r="320" ht="14.5" spans="1:16">
      <c r="A320" s="30" t="s">
        <v>63</v>
      </c>
      <c r="B320" s="24"/>
      <c r="C320" s="24" t="s">
        <v>232</v>
      </c>
      <c r="D320" s="24" t="s">
        <v>226</v>
      </c>
      <c r="E320" s="24" t="s">
        <v>157</v>
      </c>
      <c r="F320" s="73">
        <v>15</v>
      </c>
      <c r="G320" s="73">
        <v>15</v>
      </c>
      <c r="H320" s="73">
        <v>15</v>
      </c>
      <c r="I320" s="73">
        <v>15</v>
      </c>
      <c r="J320" s="73">
        <v>15</v>
      </c>
      <c r="K320" s="73">
        <v>15</v>
      </c>
      <c r="L320" s="73">
        <v>15</v>
      </c>
      <c r="M320" s="73"/>
      <c r="N320" s="73"/>
      <c r="O320" s="73"/>
      <c r="P320" s="73"/>
    </row>
    <row r="321" ht="14.5" spans="1:16">
      <c r="A321" s="29" t="s">
        <v>67</v>
      </c>
      <c r="B321" s="24"/>
      <c r="C321" s="24" t="s">
        <v>233</v>
      </c>
      <c r="D321" s="24" t="s">
        <v>228</v>
      </c>
      <c r="E321" s="24" t="s">
        <v>157</v>
      </c>
      <c r="F321" s="73">
        <v>15</v>
      </c>
      <c r="G321" s="73">
        <v>15</v>
      </c>
      <c r="H321" s="73">
        <v>15</v>
      </c>
      <c r="I321" s="73">
        <v>15</v>
      </c>
      <c r="J321" s="73">
        <v>15</v>
      </c>
      <c r="K321" s="73">
        <v>15</v>
      </c>
      <c r="L321" s="73">
        <v>15</v>
      </c>
      <c r="M321" s="73"/>
      <c r="N321" s="73"/>
      <c r="O321" s="73"/>
      <c r="P321" s="73"/>
    </row>
    <row r="322" ht="14.5" spans="1:16">
      <c r="A322" s="29" t="s">
        <v>72</v>
      </c>
      <c r="B322" s="24"/>
      <c r="C322" s="24" t="s">
        <v>234</v>
      </c>
      <c r="D322" s="24" t="s">
        <v>230</v>
      </c>
      <c r="E322" s="24" t="s">
        <v>157</v>
      </c>
      <c r="F322" s="73">
        <v>15</v>
      </c>
      <c r="G322" s="73">
        <v>15</v>
      </c>
      <c r="H322" s="73">
        <v>15</v>
      </c>
      <c r="I322" s="73">
        <v>15</v>
      </c>
      <c r="J322" s="73">
        <v>15</v>
      </c>
      <c r="K322" s="73">
        <v>15</v>
      </c>
      <c r="L322" s="73">
        <v>15</v>
      </c>
      <c r="M322" s="73"/>
      <c r="N322" s="73"/>
      <c r="O322" s="73"/>
      <c r="P322" s="73"/>
    </row>
    <row r="323" ht="15.65" customHeight="1" spans="1:16">
      <c r="A323" s="32" t="s">
        <v>77</v>
      </c>
      <c r="B323" s="24"/>
      <c r="C323" s="24" t="s">
        <v>235</v>
      </c>
      <c r="D323" s="24" t="s">
        <v>138</v>
      </c>
      <c r="E323" s="24" t="s">
        <v>157</v>
      </c>
      <c r="F323" s="73">
        <v>15</v>
      </c>
      <c r="G323" s="73">
        <v>15</v>
      </c>
      <c r="H323" s="73">
        <v>15</v>
      </c>
      <c r="I323" s="73">
        <v>15</v>
      </c>
      <c r="J323" s="73">
        <v>15</v>
      </c>
      <c r="K323" s="73">
        <v>15</v>
      </c>
      <c r="L323" s="73">
        <v>15</v>
      </c>
      <c r="M323" s="73"/>
      <c r="N323" s="73"/>
      <c r="O323" s="73"/>
      <c r="P323" s="73"/>
    </row>
    <row r="324" ht="14.5" spans="1:16">
      <c r="A324" s="24"/>
      <c r="B324" s="24"/>
      <c r="C324" s="24"/>
      <c r="D324" s="24"/>
      <c r="E324" s="24"/>
      <c r="F324" s="73"/>
      <c r="G324" s="73"/>
      <c r="H324" s="73"/>
      <c r="I324" s="73"/>
      <c r="J324" s="73"/>
      <c r="K324" s="73"/>
      <c r="L324" s="73"/>
      <c r="M324" s="73"/>
      <c r="N324" s="73"/>
      <c r="O324" s="73"/>
      <c r="P324" s="73"/>
    </row>
    <row r="325" ht="14.5" spans="1:16">
      <c r="A325" s="24"/>
      <c r="B325" s="24"/>
      <c r="C325" s="24"/>
      <c r="D325" s="24"/>
      <c r="E325" s="71"/>
      <c r="F325" s="24"/>
      <c r="G325" s="24"/>
      <c r="H325" s="24"/>
      <c r="I325" s="24"/>
      <c r="J325" s="24"/>
      <c r="K325" s="24"/>
      <c r="L325" s="24"/>
      <c r="M325" s="73"/>
      <c r="N325" s="73"/>
      <c r="O325" s="73"/>
      <c r="P325" s="73"/>
    </row>
    <row r="326" ht="15.25" spans="1:16">
      <c r="A326" s="24"/>
      <c r="B326" s="24"/>
      <c r="C326" s="72"/>
      <c r="D326" s="72"/>
      <c r="E326" s="72"/>
      <c r="F326" s="25"/>
      <c r="G326" s="25"/>
      <c r="H326" s="25"/>
      <c r="I326" s="25"/>
      <c r="J326" s="25"/>
      <c r="K326" s="25"/>
      <c r="L326" s="25"/>
      <c r="M326" s="73"/>
      <c r="N326" s="73"/>
      <c r="O326" s="73"/>
      <c r="P326" s="73"/>
    </row>
    <row r="327" ht="14.5" spans="1:16">
      <c r="A327" s="24"/>
      <c r="B327" s="24"/>
      <c r="C327" s="24"/>
      <c r="D327" s="24"/>
      <c r="E327" s="24"/>
      <c r="F327" s="100"/>
      <c r="G327" s="100"/>
      <c r="H327" s="100"/>
      <c r="I327" s="100"/>
      <c r="J327" s="100"/>
      <c r="K327" s="100"/>
      <c r="L327" s="100"/>
      <c r="M327" s="75"/>
      <c r="N327" s="73"/>
      <c r="O327" s="73"/>
      <c r="P327" s="73"/>
    </row>
    <row r="328" ht="14.5" spans="1:16">
      <c r="A328" s="97"/>
      <c r="B328" s="24"/>
      <c r="C328" s="24"/>
      <c r="D328" s="24"/>
      <c r="E328" s="108"/>
      <c r="F328" s="26"/>
      <c r="G328" s="26"/>
      <c r="H328" s="26"/>
      <c r="I328" s="26"/>
      <c r="J328" s="26"/>
      <c r="K328" s="26"/>
      <c r="L328" s="26"/>
      <c r="M328" s="75"/>
      <c r="N328" s="73"/>
      <c r="O328" s="109"/>
      <c r="P328" s="73"/>
    </row>
    <row r="329" ht="15.25" spans="1:16">
      <c r="A329" s="24"/>
      <c r="B329" s="24"/>
      <c r="C329" s="72"/>
      <c r="D329" s="72"/>
      <c r="E329" s="72"/>
      <c r="F329" s="25"/>
      <c r="G329" s="25"/>
      <c r="H329" s="25"/>
      <c r="I329" s="25"/>
      <c r="J329" s="25"/>
      <c r="K329" s="25"/>
      <c r="L329" s="25"/>
      <c r="M329" s="75"/>
      <c r="N329" s="73"/>
      <c r="O329" s="73"/>
      <c r="P329" s="73"/>
    </row>
    <row r="330" ht="14.5" spans="1:16">
      <c r="A330" s="33"/>
      <c r="B330" s="24"/>
      <c r="C330" s="24"/>
      <c r="D330" s="24"/>
      <c r="E330" s="24"/>
      <c r="F330" s="73"/>
      <c r="G330" s="73"/>
      <c r="H330" s="73"/>
      <c r="I330" s="73"/>
      <c r="J330" s="73"/>
      <c r="K330" s="73"/>
      <c r="L330" s="73"/>
      <c r="M330" s="75"/>
      <c r="N330" s="73"/>
      <c r="O330" s="73"/>
      <c r="P330" s="73"/>
    </row>
    <row r="331" ht="14.5" spans="1:16">
      <c r="A331" s="33"/>
      <c r="B331" s="24"/>
      <c r="C331" s="24"/>
      <c r="D331" s="24"/>
      <c r="E331" s="24"/>
      <c r="F331" s="73"/>
      <c r="G331" s="73"/>
      <c r="H331" s="73"/>
      <c r="I331" s="73"/>
      <c r="J331" s="73"/>
      <c r="K331" s="73"/>
      <c r="L331" s="73"/>
      <c r="M331" s="75"/>
      <c r="N331" s="73"/>
      <c r="O331" s="73"/>
      <c r="P331" s="73"/>
    </row>
    <row r="332" ht="14.5" spans="1:16">
      <c r="A332" s="30"/>
      <c r="B332" s="24"/>
      <c r="C332" s="24"/>
      <c r="D332" s="24"/>
      <c r="E332" s="24"/>
      <c r="F332" s="73"/>
      <c r="G332" s="73"/>
      <c r="H332" s="73"/>
      <c r="I332" s="73"/>
      <c r="J332" s="73"/>
      <c r="K332" s="73"/>
      <c r="L332" s="73"/>
      <c r="M332" s="75"/>
      <c r="N332" s="73"/>
      <c r="O332" s="73"/>
      <c r="P332" s="73"/>
    </row>
    <row r="333" ht="14.5" spans="1:16">
      <c r="A333" s="29"/>
      <c r="B333" s="24"/>
      <c r="C333" s="24"/>
      <c r="D333" s="24"/>
      <c r="E333" s="24"/>
      <c r="F333" s="73"/>
      <c r="G333" s="73"/>
      <c r="H333" s="73"/>
      <c r="I333" s="73"/>
      <c r="J333" s="73"/>
      <c r="K333" s="73"/>
      <c r="L333" s="73"/>
      <c r="M333" s="75"/>
      <c r="N333" s="73"/>
      <c r="O333" s="73"/>
      <c r="P333" s="73"/>
    </row>
    <row r="334" ht="14.5" spans="1:16">
      <c r="A334" s="29"/>
      <c r="B334" s="24"/>
      <c r="C334" s="24"/>
      <c r="D334" s="24"/>
      <c r="E334" s="24"/>
      <c r="F334" s="73"/>
      <c r="G334" s="73"/>
      <c r="H334" s="73"/>
      <c r="I334" s="73"/>
      <c r="J334" s="73"/>
      <c r="K334" s="73"/>
      <c r="L334" s="73"/>
      <c r="M334" s="75"/>
      <c r="N334" s="73"/>
      <c r="O334" s="73"/>
      <c r="P334" s="73"/>
    </row>
    <row r="335" ht="14.5" spans="1:16">
      <c r="A335" s="32"/>
      <c r="B335" s="24"/>
      <c r="C335" s="24"/>
      <c r="D335" s="24"/>
      <c r="E335" s="24"/>
      <c r="F335" s="73"/>
      <c r="G335" s="73"/>
      <c r="H335" s="73"/>
      <c r="I335" s="73"/>
      <c r="J335" s="73"/>
      <c r="K335" s="73"/>
      <c r="L335" s="73"/>
      <c r="M335" s="75"/>
      <c r="N335" s="73"/>
      <c r="O335" s="73"/>
      <c r="P335" s="73"/>
    </row>
    <row r="336" ht="14.5" spans="1:16">
      <c r="A336" s="33"/>
      <c r="B336" s="24"/>
      <c r="C336" s="24"/>
      <c r="D336" s="24"/>
      <c r="E336" s="24"/>
      <c r="F336" s="73"/>
      <c r="G336" s="73"/>
      <c r="H336" s="73"/>
      <c r="I336" s="73"/>
      <c r="J336" s="73"/>
      <c r="K336" s="73"/>
      <c r="L336" s="73"/>
      <c r="M336" s="75"/>
      <c r="N336" s="73"/>
      <c r="O336" s="73"/>
      <c r="P336" s="73"/>
    </row>
    <row r="337" ht="14.5" spans="1:16">
      <c r="A337" s="33"/>
      <c r="B337" s="24"/>
      <c r="C337" s="24"/>
      <c r="D337" s="24"/>
      <c r="E337" s="24"/>
      <c r="F337" s="73"/>
      <c r="G337" s="73"/>
      <c r="H337" s="73"/>
      <c r="I337" s="73"/>
      <c r="J337" s="73"/>
      <c r="K337" s="73"/>
      <c r="L337" s="73"/>
      <c r="M337" s="75"/>
      <c r="N337" s="73"/>
      <c r="O337" s="73"/>
      <c r="P337" s="73"/>
    </row>
    <row r="338" ht="14.5" spans="1:16">
      <c r="A338" s="30"/>
      <c r="B338" s="24"/>
      <c r="C338" s="24"/>
      <c r="D338" s="24"/>
      <c r="E338" s="24"/>
      <c r="F338" s="73"/>
      <c r="G338" s="73"/>
      <c r="H338" s="73"/>
      <c r="I338" s="73"/>
      <c r="J338" s="73"/>
      <c r="K338" s="73"/>
      <c r="L338" s="73"/>
      <c r="M338" s="75"/>
      <c r="N338" s="73"/>
      <c r="O338" s="73"/>
      <c r="P338" s="73"/>
    </row>
    <row r="339" ht="14.5" spans="1:16">
      <c r="A339" s="29"/>
      <c r="B339" s="24"/>
      <c r="C339" s="24"/>
      <c r="D339" s="24"/>
      <c r="E339" s="24"/>
      <c r="F339" s="73"/>
      <c r="G339" s="73"/>
      <c r="H339" s="73"/>
      <c r="I339" s="73"/>
      <c r="J339" s="73"/>
      <c r="K339" s="73"/>
      <c r="L339" s="73"/>
      <c r="M339" s="75"/>
      <c r="N339" s="73"/>
      <c r="O339" s="73"/>
      <c r="P339" s="73"/>
    </row>
    <row r="340" ht="14.5" spans="1:16">
      <c r="A340" s="29"/>
      <c r="B340" s="24"/>
      <c r="C340" s="24"/>
      <c r="D340" s="24"/>
      <c r="E340" s="24"/>
      <c r="F340" s="73"/>
      <c r="G340" s="73"/>
      <c r="H340" s="73"/>
      <c r="I340" s="73"/>
      <c r="J340" s="73"/>
      <c r="K340" s="73"/>
      <c r="L340" s="73"/>
      <c r="M340" s="75"/>
      <c r="N340" s="73"/>
      <c r="O340" s="73"/>
      <c r="P340" s="73"/>
    </row>
    <row r="341" ht="14.5" spans="1:16">
      <c r="A341" s="32"/>
      <c r="B341" s="24"/>
      <c r="C341" s="24"/>
      <c r="D341" s="24"/>
      <c r="E341" s="24"/>
      <c r="F341" s="73"/>
      <c r="G341" s="73"/>
      <c r="H341" s="73"/>
      <c r="I341" s="73"/>
      <c r="J341" s="73"/>
      <c r="K341" s="73"/>
      <c r="L341" s="73"/>
      <c r="M341" s="75"/>
      <c r="N341" s="73"/>
      <c r="O341" s="73"/>
      <c r="P341" s="73"/>
    </row>
    <row r="342" ht="14.5" spans="1:16">
      <c r="A342" s="33"/>
      <c r="B342" s="24"/>
      <c r="C342" s="24"/>
      <c r="D342" s="24"/>
      <c r="E342" s="24"/>
      <c r="F342" s="73"/>
      <c r="G342" s="73"/>
      <c r="H342" s="73"/>
      <c r="I342" s="73"/>
      <c r="J342" s="73"/>
      <c r="K342" s="73"/>
      <c r="L342" s="73"/>
      <c r="M342" s="75"/>
      <c r="N342" s="73"/>
      <c r="O342" s="73"/>
      <c r="P342" s="73"/>
    </row>
    <row r="343" ht="14.5" spans="1:16">
      <c r="A343" s="33"/>
      <c r="B343" s="24"/>
      <c r="C343" s="24"/>
      <c r="D343" s="24"/>
      <c r="E343" s="24"/>
      <c r="F343" s="73"/>
      <c r="G343" s="73"/>
      <c r="H343" s="73"/>
      <c r="I343" s="73"/>
      <c r="J343" s="73"/>
      <c r="K343" s="73"/>
      <c r="L343" s="73"/>
      <c r="M343" s="76"/>
      <c r="N343" s="24"/>
      <c r="O343" s="24"/>
      <c r="P343" s="24"/>
    </row>
    <row r="344" ht="14.5" spans="1:16">
      <c r="A344" s="30"/>
      <c r="B344" s="24"/>
      <c r="C344" s="24"/>
      <c r="D344" s="24"/>
      <c r="E344" s="24"/>
      <c r="F344" s="73"/>
      <c r="G344" s="73"/>
      <c r="H344" s="73"/>
      <c r="I344" s="73"/>
      <c r="J344" s="73"/>
      <c r="K344" s="73"/>
      <c r="L344" s="73"/>
      <c r="M344" s="76"/>
      <c r="N344" s="24"/>
      <c r="O344" s="24"/>
      <c r="P344" s="24"/>
    </row>
    <row r="345" ht="14.5" spans="1:16">
      <c r="A345" s="29"/>
      <c r="B345" s="24"/>
      <c r="C345" s="24"/>
      <c r="D345" s="24"/>
      <c r="E345" s="24"/>
      <c r="F345" s="73"/>
      <c r="G345" s="73"/>
      <c r="H345" s="73"/>
      <c r="I345" s="73"/>
      <c r="J345" s="73"/>
      <c r="K345" s="73"/>
      <c r="L345" s="73"/>
      <c r="M345" s="76"/>
      <c r="N345" s="24"/>
      <c r="O345" s="24"/>
      <c r="P345" s="24"/>
    </row>
    <row r="346" ht="14.5" spans="1:16">
      <c r="A346" s="29"/>
      <c r="B346" s="24"/>
      <c r="C346" s="24"/>
      <c r="D346" s="24"/>
      <c r="E346" s="24"/>
      <c r="F346" s="73"/>
      <c r="G346" s="73"/>
      <c r="H346" s="73"/>
      <c r="I346" s="73"/>
      <c r="J346" s="73"/>
      <c r="K346" s="73"/>
      <c r="L346" s="73"/>
      <c r="M346" s="76"/>
      <c r="N346" s="24"/>
      <c r="O346" s="24"/>
      <c r="P346" s="24"/>
    </row>
    <row r="347" ht="14.5" spans="1:16">
      <c r="A347" s="32"/>
      <c r="B347" s="24"/>
      <c r="C347" s="24"/>
      <c r="D347" s="24"/>
      <c r="E347" s="24"/>
      <c r="F347" s="73"/>
      <c r="G347" s="73"/>
      <c r="H347" s="73"/>
      <c r="I347" s="73"/>
      <c r="J347" s="73"/>
      <c r="K347" s="73"/>
      <c r="L347" s="73"/>
      <c r="M347" s="76"/>
      <c r="N347" s="24"/>
      <c r="O347" s="24"/>
      <c r="P347" s="24"/>
    </row>
    <row r="348" ht="14.5" spans="1:16">
      <c r="A348" s="33"/>
      <c r="B348" s="24"/>
      <c r="C348" s="24"/>
      <c r="D348" s="24"/>
      <c r="E348" s="24"/>
      <c r="F348" s="73"/>
      <c r="G348" s="73"/>
      <c r="H348" s="73"/>
      <c r="I348" s="73"/>
      <c r="J348" s="73"/>
      <c r="K348" s="73"/>
      <c r="L348" s="73"/>
      <c r="M348" s="76"/>
      <c r="N348" s="24"/>
      <c r="O348" s="24"/>
      <c r="P348" s="24"/>
    </row>
    <row r="349" ht="14.5" spans="1:16">
      <c r="A349" s="33"/>
      <c r="B349" s="24"/>
      <c r="C349" s="24"/>
      <c r="D349" s="24"/>
      <c r="E349" s="24"/>
      <c r="F349" s="73"/>
      <c r="G349" s="73"/>
      <c r="H349" s="73"/>
      <c r="I349" s="73"/>
      <c r="J349" s="73"/>
      <c r="K349" s="73"/>
      <c r="L349" s="73"/>
      <c r="M349" s="76"/>
      <c r="N349" s="24"/>
      <c r="O349" s="24"/>
      <c r="P349" s="24"/>
    </row>
    <row r="350" ht="14.5" spans="1:16">
      <c r="A350" s="30"/>
      <c r="B350" s="24"/>
      <c r="C350" s="24"/>
      <c r="D350" s="24"/>
      <c r="E350" s="24"/>
      <c r="F350" s="73"/>
      <c r="G350" s="73"/>
      <c r="H350" s="73"/>
      <c r="I350" s="73"/>
      <c r="J350" s="73"/>
      <c r="K350" s="73"/>
      <c r="L350" s="73"/>
      <c r="M350" s="76"/>
      <c r="N350" s="24"/>
      <c r="O350" s="24"/>
      <c r="P350" s="24"/>
    </row>
    <row r="351" ht="14.5" spans="1:13">
      <c r="A351" s="29"/>
      <c r="B351" s="24"/>
      <c r="C351" s="24"/>
      <c r="D351" s="24"/>
      <c r="E351" s="24"/>
      <c r="F351" s="73"/>
      <c r="G351" s="73"/>
      <c r="H351" s="73"/>
      <c r="I351" s="73"/>
      <c r="J351" s="73"/>
      <c r="K351" s="73"/>
      <c r="L351" s="73"/>
      <c r="M351" s="76"/>
    </row>
    <row r="352" ht="14.5" spans="1:13">
      <c r="A352" s="29"/>
      <c r="B352" s="24"/>
      <c r="C352" s="24"/>
      <c r="D352" s="24"/>
      <c r="E352" s="24"/>
      <c r="F352" s="73"/>
      <c r="G352" s="73"/>
      <c r="H352" s="73"/>
      <c r="I352" s="73"/>
      <c r="J352" s="73"/>
      <c r="K352" s="73"/>
      <c r="L352" s="73"/>
      <c r="M352" s="76"/>
    </row>
    <row r="353" ht="14.5" spans="1:13">
      <c r="A353" s="32"/>
      <c r="B353" s="24"/>
      <c r="C353" s="24"/>
      <c r="D353" s="24"/>
      <c r="E353" s="24"/>
      <c r="F353" s="73"/>
      <c r="G353" s="73"/>
      <c r="H353" s="73"/>
      <c r="I353" s="73"/>
      <c r="J353" s="73"/>
      <c r="K353" s="73"/>
      <c r="L353" s="73"/>
      <c r="M353" s="76"/>
    </row>
    <row r="354" ht="14.5" spans="1:13">
      <c r="A354" s="33"/>
      <c r="B354" s="24"/>
      <c r="C354" s="24"/>
      <c r="D354" s="24"/>
      <c r="E354" s="24"/>
      <c r="F354" s="73"/>
      <c r="G354" s="73"/>
      <c r="H354" s="73"/>
      <c r="I354" s="73"/>
      <c r="J354" s="73"/>
      <c r="K354" s="73"/>
      <c r="L354" s="73"/>
      <c r="M354" s="76"/>
    </row>
    <row r="355" ht="14.5" spans="1:13">
      <c r="A355" s="33"/>
      <c r="B355" s="24"/>
      <c r="C355" s="24"/>
      <c r="D355" s="24"/>
      <c r="E355" s="24"/>
      <c r="F355" s="73"/>
      <c r="G355" s="73"/>
      <c r="H355" s="73"/>
      <c r="I355" s="73"/>
      <c r="J355" s="73"/>
      <c r="K355" s="73"/>
      <c r="L355" s="73"/>
      <c r="M355" s="76"/>
    </row>
    <row r="356" ht="14.5" spans="1:13">
      <c r="A356" s="30"/>
      <c r="B356" s="24"/>
      <c r="C356" s="24"/>
      <c r="D356" s="24"/>
      <c r="E356" s="24"/>
      <c r="F356" s="73"/>
      <c r="G356" s="73"/>
      <c r="H356" s="73"/>
      <c r="I356" s="73"/>
      <c r="J356" s="73"/>
      <c r="K356" s="73"/>
      <c r="L356" s="73"/>
      <c r="M356" s="76"/>
    </row>
    <row r="357" ht="14.5" spans="1:13">
      <c r="A357" s="29"/>
      <c r="B357" s="24"/>
      <c r="C357" s="24"/>
      <c r="D357" s="24"/>
      <c r="E357" s="24"/>
      <c r="F357" s="73"/>
      <c r="G357" s="73"/>
      <c r="H357" s="73"/>
      <c r="I357" s="73"/>
      <c r="J357" s="73"/>
      <c r="K357" s="73"/>
      <c r="L357" s="73"/>
      <c r="M357" s="76"/>
    </row>
    <row r="358" ht="14.5" spans="1:13">
      <c r="A358" s="29"/>
      <c r="B358" s="24"/>
      <c r="C358" s="24"/>
      <c r="D358" s="24"/>
      <c r="E358" s="24"/>
      <c r="F358" s="73"/>
      <c r="G358" s="73"/>
      <c r="H358" s="73"/>
      <c r="I358" s="73"/>
      <c r="J358" s="73"/>
      <c r="K358" s="73"/>
      <c r="L358" s="73"/>
      <c r="M358" s="76"/>
    </row>
    <row r="359" ht="14.5" spans="1:13">
      <c r="A359" s="32"/>
      <c r="B359" s="24"/>
      <c r="C359" s="24"/>
      <c r="D359" s="24"/>
      <c r="E359" s="24"/>
      <c r="F359" s="73"/>
      <c r="G359" s="73"/>
      <c r="H359" s="73"/>
      <c r="I359" s="73"/>
      <c r="J359" s="73"/>
      <c r="K359" s="73"/>
      <c r="L359" s="73"/>
      <c r="M359" s="76"/>
    </row>
    <row r="360" ht="14.5" spans="1:13">
      <c r="A360" s="33"/>
      <c r="B360" s="24"/>
      <c r="C360" s="24"/>
      <c r="D360" s="24"/>
      <c r="E360" s="24"/>
      <c r="F360" s="73"/>
      <c r="G360" s="73"/>
      <c r="H360" s="73"/>
      <c r="I360" s="73"/>
      <c r="J360" s="73"/>
      <c r="K360" s="73"/>
      <c r="L360" s="73"/>
      <c r="M360" s="76"/>
    </row>
    <row r="361" ht="14.5" spans="1:13">
      <c r="A361" s="33"/>
      <c r="B361" s="24"/>
      <c r="C361" s="24"/>
      <c r="D361" s="24"/>
      <c r="E361" s="24"/>
      <c r="F361" s="73"/>
      <c r="G361" s="73"/>
      <c r="H361" s="73"/>
      <c r="I361" s="73"/>
      <c r="J361" s="73"/>
      <c r="K361" s="73"/>
      <c r="L361" s="73"/>
      <c r="M361" s="76"/>
    </row>
    <row r="362" ht="14.5" spans="1:13">
      <c r="A362" s="30"/>
      <c r="B362" s="24"/>
      <c r="C362" s="24"/>
      <c r="D362" s="24"/>
      <c r="E362" s="24"/>
      <c r="F362" s="73"/>
      <c r="G362" s="73"/>
      <c r="H362" s="73"/>
      <c r="I362" s="73"/>
      <c r="J362" s="73"/>
      <c r="K362" s="73"/>
      <c r="L362" s="73"/>
      <c r="M362" s="76"/>
    </row>
    <row r="363" ht="14.5" spans="1:13">
      <c r="A363" s="29"/>
      <c r="B363" s="24"/>
      <c r="C363" s="24"/>
      <c r="D363" s="24"/>
      <c r="E363" s="24"/>
      <c r="F363" s="73"/>
      <c r="G363" s="73"/>
      <c r="H363" s="73"/>
      <c r="I363" s="73"/>
      <c r="J363" s="73"/>
      <c r="K363" s="73"/>
      <c r="L363" s="73"/>
      <c r="M363" s="76"/>
    </row>
    <row r="364" ht="14.5" spans="1:13">
      <c r="A364" s="29"/>
      <c r="B364" s="24"/>
      <c r="C364" s="24"/>
      <c r="D364" s="24"/>
      <c r="E364" s="24"/>
      <c r="F364" s="73"/>
      <c r="G364" s="73"/>
      <c r="H364" s="73"/>
      <c r="I364" s="73"/>
      <c r="J364" s="73"/>
      <c r="K364" s="73"/>
      <c r="L364" s="73"/>
      <c r="M364" s="76"/>
    </row>
    <row r="365" ht="14.5" spans="1:13">
      <c r="A365" s="32"/>
      <c r="B365" s="24"/>
      <c r="C365" s="24"/>
      <c r="D365" s="24"/>
      <c r="E365" s="24"/>
      <c r="F365" s="73"/>
      <c r="G365" s="73"/>
      <c r="H365" s="73"/>
      <c r="I365" s="73"/>
      <c r="J365" s="73"/>
      <c r="K365" s="73"/>
      <c r="L365" s="73"/>
      <c r="M365" s="76"/>
    </row>
    <row r="366" ht="14.5" spans="1:13">
      <c r="A366" s="33"/>
      <c r="B366" s="24"/>
      <c r="C366" s="24"/>
      <c r="D366" s="24"/>
      <c r="E366" s="24"/>
      <c r="F366" s="73"/>
      <c r="G366" s="73"/>
      <c r="H366" s="73"/>
      <c r="I366" s="73"/>
      <c r="J366" s="73"/>
      <c r="K366" s="73"/>
      <c r="L366" s="73"/>
      <c r="M366" s="76"/>
    </row>
    <row r="367" ht="14.5" spans="1:15">
      <c r="A367" s="33"/>
      <c r="B367" s="24"/>
      <c r="C367" s="24"/>
      <c r="D367" s="24"/>
      <c r="E367" s="24"/>
      <c r="F367" s="73"/>
      <c r="G367" s="73"/>
      <c r="H367" s="73"/>
      <c r="I367" s="73"/>
      <c r="J367" s="73"/>
      <c r="K367" s="73"/>
      <c r="L367" s="73"/>
      <c r="M367" s="76"/>
      <c r="N367" s="24"/>
      <c r="O367" s="24"/>
    </row>
    <row r="368" ht="14.5" spans="1:15">
      <c r="A368" s="30"/>
      <c r="B368" s="24"/>
      <c r="C368" s="24"/>
      <c r="D368" s="24"/>
      <c r="E368" s="24"/>
      <c r="F368" s="73"/>
      <c r="G368" s="73"/>
      <c r="H368" s="73"/>
      <c r="I368" s="73"/>
      <c r="J368" s="73"/>
      <c r="K368" s="73"/>
      <c r="L368" s="73"/>
      <c r="M368" s="76"/>
      <c r="N368" s="24"/>
      <c r="O368" s="24"/>
    </row>
    <row r="369" ht="14.5" spans="1:15">
      <c r="A369" s="29"/>
      <c r="B369" s="24"/>
      <c r="C369" s="24"/>
      <c r="D369" s="24"/>
      <c r="E369" s="24"/>
      <c r="F369" s="73"/>
      <c r="G369" s="73"/>
      <c r="H369" s="73"/>
      <c r="I369" s="73"/>
      <c r="J369" s="73"/>
      <c r="K369" s="73"/>
      <c r="L369" s="73"/>
      <c r="M369" s="76"/>
      <c r="N369" s="24"/>
      <c r="O369" s="24"/>
    </row>
    <row r="370" ht="14.5" spans="1:15">
      <c r="A370" s="29"/>
      <c r="B370" s="24"/>
      <c r="C370" s="24"/>
      <c r="D370" s="24"/>
      <c r="E370" s="24"/>
      <c r="F370" s="73"/>
      <c r="G370" s="73"/>
      <c r="H370" s="73"/>
      <c r="I370" s="73"/>
      <c r="J370" s="73"/>
      <c r="K370" s="73"/>
      <c r="L370" s="73"/>
      <c r="M370" s="76"/>
      <c r="N370" s="24"/>
      <c r="O370" s="24"/>
    </row>
    <row r="371" ht="14.5" spans="1:15">
      <c r="A371" s="32"/>
      <c r="B371" s="24"/>
      <c r="C371" s="24"/>
      <c r="D371" s="24"/>
      <c r="E371" s="24"/>
      <c r="F371" s="73"/>
      <c r="G371" s="73"/>
      <c r="H371" s="73"/>
      <c r="I371" s="73"/>
      <c r="J371" s="73"/>
      <c r="K371" s="73"/>
      <c r="L371" s="73"/>
      <c r="M371" s="76"/>
      <c r="N371" s="24"/>
      <c r="O371" s="24"/>
    </row>
    <row r="372" ht="14.5" spans="1:15">
      <c r="A372" s="33"/>
      <c r="B372" s="24"/>
      <c r="C372" s="24"/>
      <c r="D372" s="24"/>
      <c r="E372" s="24"/>
      <c r="F372" s="73"/>
      <c r="G372" s="73"/>
      <c r="H372" s="73"/>
      <c r="I372" s="73"/>
      <c r="J372" s="73"/>
      <c r="K372" s="73"/>
      <c r="L372" s="73"/>
      <c r="M372" s="76"/>
      <c r="N372" s="24"/>
      <c r="O372" s="24"/>
    </row>
    <row r="373" ht="14.5" spans="1:15">
      <c r="A373" s="33"/>
      <c r="B373" s="24"/>
      <c r="C373" s="24"/>
      <c r="D373" s="24"/>
      <c r="E373" s="24"/>
      <c r="F373" s="73"/>
      <c r="G373" s="73"/>
      <c r="H373" s="73"/>
      <c r="I373" s="73"/>
      <c r="J373" s="73"/>
      <c r="K373" s="73"/>
      <c r="L373" s="73"/>
      <c r="M373" s="76"/>
      <c r="N373" s="24"/>
      <c r="O373" s="24"/>
    </row>
    <row r="374" ht="14.5" spans="1:15">
      <c r="A374" s="30"/>
      <c r="B374" s="24"/>
      <c r="C374" s="24"/>
      <c r="D374" s="24"/>
      <c r="E374" s="24"/>
      <c r="F374" s="73"/>
      <c r="G374" s="73"/>
      <c r="H374" s="73"/>
      <c r="I374" s="73"/>
      <c r="J374" s="73"/>
      <c r="K374" s="73"/>
      <c r="L374" s="73"/>
      <c r="M374" s="76"/>
      <c r="N374" s="24"/>
      <c r="O374" s="24"/>
    </row>
    <row r="375" ht="14.5" spans="1:15">
      <c r="A375" s="29"/>
      <c r="B375" s="24"/>
      <c r="C375" s="24"/>
      <c r="D375" s="24"/>
      <c r="E375" s="24"/>
      <c r="F375" s="73"/>
      <c r="G375" s="73"/>
      <c r="H375" s="73"/>
      <c r="I375" s="73"/>
      <c r="J375" s="73"/>
      <c r="K375" s="73"/>
      <c r="L375" s="73"/>
      <c r="M375" s="76"/>
      <c r="N375" s="24"/>
      <c r="O375" s="24"/>
    </row>
    <row r="376" ht="14.5" spans="1:12">
      <c r="A376" s="29"/>
      <c r="B376" s="24"/>
      <c r="C376" s="24"/>
      <c r="D376" s="24"/>
      <c r="E376" s="24"/>
      <c r="F376" s="73"/>
      <c r="G376" s="73"/>
      <c r="H376" s="73"/>
      <c r="I376" s="73"/>
      <c r="J376" s="73"/>
      <c r="K376" s="73"/>
      <c r="L376" s="73"/>
    </row>
    <row r="377" ht="14.5" spans="1:12">
      <c r="A377" s="32"/>
      <c r="B377" s="24"/>
      <c r="C377" s="24"/>
      <c r="D377" s="24"/>
      <c r="E377" s="24"/>
      <c r="F377" s="73"/>
      <c r="G377" s="73"/>
      <c r="H377" s="73"/>
      <c r="I377" s="73"/>
      <c r="J377" s="73"/>
      <c r="K377" s="73"/>
      <c r="L377" s="73"/>
    </row>
    <row r="378" ht="14.5" spans="1:15">
      <c r="A378" s="33"/>
      <c r="B378" s="24"/>
      <c r="C378" s="24"/>
      <c r="D378" s="24"/>
      <c r="E378" s="24"/>
      <c r="F378" s="73"/>
      <c r="G378" s="73"/>
      <c r="H378" s="73"/>
      <c r="I378" s="73"/>
      <c r="J378" s="73"/>
      <c r="K378" s="73"/>
      <c r="L378" s="73"/>
      <c r="M378" s="24"/>
      <c r="N378" s="24"/>
      <c r="O378" s="24"/>
    </row>
    <row r="379" ht="14.5" spans="1:15">
      <c r="A379" s="33"/>
      <c r="B379" s="24"/>
      <c r="C379" s="24"/>
      <c r="D379" s="24"/>
      <c r="E379" s="24"/>
      <c r="F379" s="73"/>
      <c r="G379" s="73"/>
      <c r="H379" s="73"/>
      <c r="I379" s="73"/>
      <c r="J379" s="73"/>
      <c r="K379" s="73"/>
      <c r="L379" s="73"/>
      <c r="M379" s="24"/>
      <c r="N379" s="24"/>
      <c r="O379" s="24"/>
    </row>
    <row r="380" ht="14.5" spans="1:15">
      <c r="A380" s="30"/>
      <c r="B380" s="24"/>
      <c r="C380" s="24"/>
      <c r="D380" s="24"/>
      <c r="E380" s="24"/>
      <c r="F380" s="73"/>
      <c r="G380" s="73"/>
      <c r="H380" s="73"/>
      <c r="I380" s="73"/>
      <c r="J380" s="73"/>
      <c r="K380" s="73"/>
      <c r="L380" s="73"/>
      <c r="M380" s="24"/>
      <c r="N380" s="101"/>
      <c r="O380" s="24"/>
    </row>
    <row r="381" ht="14.5" spans="1:15">
      <c r="A381" s="29"/>
      <c r="B381" s="24"/>
      <c r="C381" s="24"/>
      <c r="D381" s="24"/>
      <c r="E381" s="24"/>
      <c r="F381" s="73"/>
      <c r="G381" s="73"/>
      <c r="H381" s="73"/>
      <c r="I381" s="73"/>
      <c r="J381" s="73"/>
      <c r="K381" s="73"/>
      <c r="L381" s="73"/>
      <c r="M381" s="24"/>
      <c r="N381" s="101"/>
      <c r="O381" s="24"/>
    </row>
    <row r="382" ht="14.5" spans="1:15">
      <c r="A382" s="29"/>
      <c r="B382" s="24"/>
      <c r="C382" s="24"/>
      <c r="D382" s="24"/>
      <c r="E382" s="24"/>
      <c r="F382" s="73"/>
      <c r="G382" s="73"/>
      <c r="H382" s="73"/>
      <c r="I382" s="73"/>
      <c r="J382" s="73"/>
      <c r="K382" s="73"/>
      <c r="L382" s="73"/>
      <c r="M382" s="24"/>
      <c r="N382" s="101"/>
      <c r="O382" s="24"/>
    </row>
    <row r="383" ht="14.5" spans="1:15">
      <c r="A383" s="32"/>
      <c r="B383" s="24"/>
      <c r="C383" s="24"/>
      <c r="D383" s="24"/>
      <c r="E383" s="24"/>
      <c r="F383" s="73"/>
      <c r="G383" s="73"/>
      <c r="H383" s="73"/>
      <c r="I383" s="73"/>
      <c r="J383" s="73"/>
      <c r="K383" s="73"/>
      <c r="L383" s="73"/>
      <c r="M383" s="24"/>
      <c r="N383" s="101"/>
      <c r="O383" s="24"/>
    </row>
    <row r="384" ht="14.5" spans="1:15">
      <c r="A384" s="33"/>
      <c r="B384" s="24"/>
      <c r="C384" s="24"/>
      <c r="D384" s="24"/>
      <c r="E384" s="24"/>
      <c r="F384" s="73"/>
      <c r="G384" s="73"/>
      <c r="H384" s="73"/>
      <c r="I384" s="73"/>
      <c r="J384" s="73"/>
      <c r="K384" s="73"/>
      <c r="L384" s="73"/>
      <c r="M384" s="24"/>
      <c r="N384" s="101"/>
      <c r="O384" s="24"/>
    </row>
    <row r="385" ht="14.5" spans="1:15">
      <c r="A385" s="33"/>
      <c r="B385" s="24"/>
      <c r="C385" s="24"/>
      <c r="D385" s="24"/>
      <c r="E385" s="24"/>
      <c r="F385" s="73"/>
      <c r="G385" s="73"/>
      <c r="H385" s="73"/>
      <c r="I385" s="73"/>
      <c r="J385" s="73"/>
      <c r="K385" s="73"/>
      <c r="L385" s="73"/>
      <c r="M385" s="24"/>
      <c r="N385" s="101"/>
      <c r="O385" s="24"/>
    </row>
    <row r="386" ht="14.5" spans="1:15">
      <c r="A386" s="30"/>
      <c r="B386" s="24"/>
      <c r="C386" s="24"/>
      <c r="D386" s="24"/>
      <c r="E386" s="24"/>
      <c r="F386" s="73"/>
      <c r="G386" s="73"/>
      <c r="H386" s="73"/>
      <c r="I386" s="73"/>
      <c r="J386" s="73"/>
      <c r="K386" s="73"/>
      <c r="L386" s="73"/>
      <c r="M386" s="24"/>
      <c r="N386" s="101"/>
      <c r="O386" s="24"/>
    </row>
    <row r="387" ht="14.5" spans="1:15">
      <c r="A387" s="29"/>
      <c r="B387" s="24"/>
      <c r="C387" s="24"/>
      <c r="D387" s="24"/>
      <c r="E387" s="24"/>
      <c r="F387" s="73"/>
      <c r="G387" s="73"/>
      <c r="H387" s="73"/>
      <c r="I387" s="73"/>
      <c r="J387" s="73"/>
      <c r="K387" s="73"/>
      <c r="L387" s="73"/>
      <c r="M387" s="24"/>
      <c r="N387" s="101"/>
      <c r="O387" s="24"/>
    </row>
    <row r="388" ht="14.5" spans="1:15">
      <c r="A388" s="29"/>
      <c r="B388" s="24"/>
      <c r="C388" s="24"/>
      <c r="D388" s="24"/>
      <c r="E388" s="24"/>
      <c r="F388" s="73"/>
      <c r="G388" s="73"/>
      <c r="H388" s="73"/>
      <c r="I388" s="73"/>
      <c r="J388" s="73"/>
      <c r="K388" s="73"/>
      <c r="L388" s="73"/>
      <c r="M388" s="24"/>
      <c r="N388" s="24"/>
      <c r="O388" s="24"/>
    </row>
    <row r="389" ht="14.5" spans="1:15">
      <c r="A389" s="32"/>
      <c r="B389" s="24"/>
      <c r="C389" s="24"/>
      <c r="D389" s="24"/>
      <c r="E389" s="24"/>
      <c r="F389" s="73"/>
      <c r="G389" s="73"/>
      <c r="H389" s="73"/>
      <c r="I389" s="73"/>
      <c r="J389" s="73"/>
      <c r="K389" s="73"/>
      <c r="L389" s="73"/>
      <c r="M389" s="24"/>
      <c r="N389" s="24"/>
      <c r="O389" s="24"/>
    </row>
    <row r="390" ht="14.5" spans="1:15">
      <c r="A390" s="24"/>
      <c r="B390" s="24"/>
      <c r="C390" s="24"/>
      <c r="D390" s="24"/>
      <c r="E390" s="24"/>
      <c r="F390" s="26"/>
      <c r="G390" s="26"/>
      <c r="H390" s="26"/>
      <c r="I390" s="26"/>
      <c r="J390" s="26"/>
      <c r="K390" s="26"/>
      <c r="L390" s="26"/>
      <c r="M390" s="24"/>
      <c r="N390" s="24"/>
      <c r="O390" s="24"/>
    </row>
    <row r="391" ht="14.5" spans="1:15">
      <c r="A391" s="24"/>
      <c r="B391" s="24"/>
      <c r="C391" s="24"/>
      <c r="D391" s="24"/>
      <c r="E391" s="24"/>
      <c r="F391" s="26"/>
      <c r="G391" s="26"/>
      <c r="H391" s="26"/>
      <c r="I391" s="26"/>
      <c r="J391" s="26"/>
      <c r="K391" s="26"/>
      <c r="L391" s="26"/>
      <c r="M391" s="24"/>
      <c r="N391" s="24"/>
      <c r="O391" s="24"/>
    </row>
    <row r="392" ht="14.5" spans="1:15">
      <c r="A392" s="24"/>
      <c r="B392" s="24"/>
      <c r="C392" s="24"/>
      <c r="D392" s="24"/>
      <c r="E392" s="24"/>
      <c r="F392" s="26"/>
      <c r="G392" s="26"/>
      <c r="H392" s="26"/>
      <c r="I392" s="26"/>
      <c r="J392" s="26"/>
      <c r="K392" s="26"/>
      <c r="L392" s="26"/>
      <c r="M392" s="24"/>
      <c r="N392" s="24"/>
      <c r="O392" s="24"/>
    </row>
    <row r="393" ht="14.5" spans="1:15">
      <c r="A393" s="24"/>
      <c r="B393" s="24"/>
      <c r="C393" s="24"/>
      <c r="D393" s="24"/>
      <c r="E393" s="24"/>
      <c r="F393" s="26"/>
      <c r="G393" s="26"/>
      <c r="H393" s="26"/>
      <c r="I393" s="26"/>
      <c r="J393" s="26"/>
      <c r="K393" s="26"/>
      <c r="L393" s="26"/>
      <c r="M393" s="24"/>
      <c r="N393" s="24"/>
      <c r="O393" s="24"/>
    </row>
    <row r="394" ht="14.5" spans="1:15">
      <c r="A394" s="24"/>
      <c r="B394" s="24"/>
      <c r="C394" s="24"/>
      <c r="D394" s="24"/>
      <c r="E394" s="24"/>
      <c r="F394" s="26"/>
      <c r="G394" s="26"/>
      <c r="H394" s="26"/>
      <c r="I394" s="26"/>
      <c r="J394" s="26"/>
      <c r="K394" s="26"/>
      <c r="L394" s="26"/>
      <c r="M394" s="24"/>
      <c r="N394" s="24"/>
      <c r="O394" s="24"/>
    </row>
    <row r="395" ht="14.5" spans="1:15">
      <c r="A395" s="24"/>
      <c r="B395" s="24"/>
      <c r="C395" s="24"/>
      <c r="D395" s="24"/>
      <c r="E395" s="24"/>
      <c r="F395" s="26"/>
      <c r="G395" s="26"/>
      <c r="H395" s="26"/>
      <c r="I395" s="26"/>
      <c r="J395" s="26"/>
      <c r="K395" s="26"/>
      <c r="L395" s="26"/>
      <c r="M395" s="24"/>
      <c r="N395" s="24"/>
      <c r="O395" s="24"/>
    </row>
    <row r="396" ht="14.5" spans="1:15">
      <c r="A396" s="24"/>
      <c r="B396" s="24"/>
      <c r="C396" s="24"/>
      <c r="D396" s="24"/>
      <c r="E396" s="24"/>
      <c r="F396" s="26"/>
      <c r="G396" s="26"/>
      <c r="H396" s="26"/>
      <c r="I396" s="26"/>
      <c r="J396" s="26"/>
      <c r="K396" s="26"/>
      <c r="L396" s="26"/>
      <c r="M396" s="24"/>
      <c r="N396" s="24"/>
      <c r="O396" s="24"/>
    </row>
    <row r="397" ht="14.5" spans="1:15">
      <c r="A397" s="24"/>
      <c r="B397" s="24"/>
      <c r="C397" s="24"/>
      <c r="D397" s="24"/>
      <c r="E397" s="24"/>
      <c r="F397" s="26"/>
      <c r="G397" s="26"/>
      <c r="H397" s="26"/>
      <c r="I397" s="26"/>
      <c r="J397" s="26"/>
      <c r="K397" s="26"/>
      <c r="L397" s="26"/>
      <c r="M397" s="24"/>
      <c r="N397" s="24"/>
      <c r="O397" s="24"/>
    </row>
    <row r="398" ht="14.5" spans="1:15">
      <c r="A398" s="24"/>
      <c r="B398" s="24"/>
      <c r="C398" s="24"/>
      <c r="D398" s="24"/>
      <c r="E398" s="24"/>
      <c r="F398" s="26"/>
      <c r="G398" s="26"/>
      <c r="H398" s="26"/>
      <c r="I398" s="26"/>
      <c r="J398" s="26"/>
      <c r="K398" s="26"/>
      <c r="L398" s="26"/>
      <c r="M398" s="24"/>
      <c r="N398" s="24"/>
      <c r="O398" s="24"/>
    </row>
    <row r="399" ht="14.5" spans="1:15">
      <c r="A399" s="24"/>
      <c r="B399" s="24"/>
      <c r="C399" s="24"/>
      <c r="D399" s="24"/>
      <c r="E399" s="24"/>
      <c r="F399" s="26"/>
      <c r="G399" s="26"/>
      <c r="H399" s="26"/>
      <c r="I399" s="26"/>
      <c r="J399" s="26"/>
      <c r="K399" s="26"/>
      <c r="L399" s="26"/>
      <c r="M399" s="24"/>
      <c r="N399" s="24"/>
      <c r="O399" s="24"/>
    </row>
    <row r="400" ht="14.5" spans="1:15">
      <c r="A400" s="24"/>
      <c r="B400" s="24"/>
      <c r="C400" s="24"/>
      <c r="D400" s="24"/>
      <c r="E400" s="24"/>
      <c r="F400" s="26"/>
      <c r="G400" s="26"/>
      <c r="H400" s="26"/>
      <c r="I400" s="26"/>
      <c r="J400" s="26"/>
      <c r="K400" s="26"/>
      <c r="L400" s="26"/>
      <c r="M400" s="24"/>
      <c r="N400" s="24"/>
      <c r="O400" s="24"/>
    </row>
    <row r="401" ht="14.5" spans="1:15">
      <c r="A401" s="24"/>
      <c r="B401" s="24"/>
      <c r="C401" s="24"/>
      <c r="D401" s="24"/>
      <c r="E401" s="24"/>
      <c r="F401" s="26"/>
      <c r="G401" s="26"/>
      <c r="H401" s="26"/>
      <c r="I401" s="26"/>
      <c r="J401" s="26"/>
      <c r="K401" s="26"/>
      <c r="L401" s="26"/>
      <c r="M401" s="24"/>
      <c r="N401" s="24"/>
      <c r="O401" s="24"/>
    </row>
    <row r="402" ht="14.5" spans="1:15">
      <c r="A402" s="24"/>
      <c r="B402" s="24"/>
      <c r="C402" s="24"/>
      <c r="D402" s="24"/>
      <c r="E402" s="24"/>
      <c r="F402" s="26"/>
      <c r="G402" s="26"/>
      <c r="H402" s="26"/>
      <c r="I402" s="26"/>
      <c r="J402" s="26"/>
      <c r="K402" s="26"/>
      <c r="L402" s="26"/>
      <c r="M402" s="24"/>
      <c r="N402" s="24"/>
      <c r="O402" s="24"/>
    </row>
    <row r="403" ht="14.5" spans="1:15">
      <c r="A403" s="24"/>
      <c r="B403" s="24"/>
      <c r="C403" s="24"/>
      <c r="D403" s="24"/>
      <c r="E403" s="24"/>
      <c r="F403" s="26"/>
      <c r="G403" s="26"/>
      <c r="H403" s="26"/>
      <c r="I403" s="26"/>
      <c r="J403" s="26"/>
      <c r="K403" s="26"/>
      <c r="L403" s="26"/>
      <c r="M403" s="24"/>
      <c r="N403" s="24"/>
      <c r="O403" s="24"/>
    </row>
    <row r="404" ht="14.5" spans="1:15">
      <c r="A404" s="24"/>
      <c r="B404" s="24"/>
      <c r="C404" s="24"/>
      <c r="D404" s="24"/>
      <c r="E404" s="24"/>
      <c r="F404" s="26"/>
      <c r="G404" s="26"/>
      <c r="H404" s="26"/>
      <c r="I404" s="26"/>
      <c r="J404" s="26"/>
      <c r="K404" s="26"/>
      <c r="L404" s="26"/>
      <c r="M404" s="24"/>
      <c r="N404" s="24"/>
      <c r="O404" s="24"/>
    </row>
    <row r="405" ht="14.5" spans="1:15">
      <c r="A405" s="24"/>
      <c r="B405" s="24"/>
      <c r="C405" s="24"/>
      <c r="D405" s="24"/>
      <c r="E405" s="24"/>
      <c r="F405" s="26"/>
      <c r="G405" s="26"/>
      <c r="H405" s="26"/>
      <c r="I405" s="26"/>
      <c r="J405" s="26"/>
      <c r="K405" s="26"/>
      <c r="L405" s="26"/>
      <c r="M405" s="24"/>
      <c r="N405" s="24"/>
      <c r="O405" s="24"/>
    </row>
    <row r="406" ht="14.5" spans="1:15">
      <c r="A406" s="24"/>
      <c r="B406" s="24"/>
      <c r="C406" s="24"/>
      <c r="D406" s="24"/>
      <c r="E406" s="24"/>
      <c r="F406" s="26"/>
      <c r="G406" s="26"/>
      <c r="H406" s="26"/>
      <c r="I406" s="26"/>
      <c r="J406" s="26"/>
      <c r="K406" s="26"/>
      <c r="L406" s="26"/>
      <c r="M406" s="24"/>
      <c r="N406" s="24"/>
      <c r="O406" s="24"/>
    </row>
    <row r="407" ht="14.5" spans="1:15">
      <c r="A407" s="24"/>
      <c r="B407" s="24"/>
      <c r="C407" s="24"/>
      <c r="D407" s="24"/>
      <c r="E407" s="24"/>
      <c r="F407" s="26"/>
      <c r="G407" s="26"/>
      <c r="H407" s="26"/>
      <c r="I407" s="26"/>
      <c r="J407" s="26"/>
      <c r="K407" s="26"/>
      <c r="L407" s="26"/>
      <c r="M407" s="24"/>
      <c r="N407" s="24"/>
      <c r="O407" s="24"/>
    </row>
    <row r="408" ht="14.5" spans="1:15">
      <c r="A408" s="24"/>
      <c r="B408" s="24"/>
      <c r="C408" s="24"/>
      <c r="D408" s="24"/>
      <c r="E408" s="24"/>
      <c r="F408" s="26"/>
      <c r="G408" s="26"/>
      <c r="H408" s="26"/>
      <c r="I408" s="26"/>
      <c r="J408" s="26"/>
      <c r="K408" s="26"/>
      <c r="L408" s="26"/>
      <c r="M408" s="24"/>
      <c r="N408" s="24"/>
      <c r="O408" s="24"/>
    </row>
    <row r="409" ht="14.5" spans="1:15">
      <c r="A409" s="24"/>
      <c r="B409" s="24"/>
      <c r="C409" s="24"/>
      <c r="D409" s="24"/>
      <c r="E409" s="24"/>
      <c r="F409" s="26"/>
      <c r="G409" s="26"/>
      <c r="H409" s="26"/>
      <c r="I409" s="26"/>
      <c r="J409" s="26"/>
      <c r="K409" s="26"/>
      <c r="L409" s="26"/>
      <c r="M409" s="24"/>
      <c r="N409" s="24"/>
      <c r="O409" s="24"/>
    </row>
    <row r="410" ht="14.5" spans="1:15">
      <c r="A410" s="24"/>
      <c r="B410" s="24"/>
      <c r="C410" s="24"/>
      <c r="D410" s="24"/>
      <c r="E410" s="24"/>
      <c r="F410" s="26"/>
      <c r="G410" s="26"/>
      <c r="H410" s="26"/>
      <c r="I410" s="26"/>
      <c r="J410" s="26"/>
      <c r="K410" s="26"/>
      <c r="L410" s="26"/>
      <c r="M410" s="24"/>
      <c r="N410" s="24"/>
      <c r="O410" s="24"/>
    </row>
    <row r="411" ht="14.5" spans="1:15">
      <c r="A411" s="24"/>
      <c r="B411" s="24"/>
      <c r="C411" s="24"/>
      <c r="D411" s="24"/>
      <c r="E411" s="24"/>
      <c r="F411" s="26"/>
      <c r="G411" s="26"/>
      <c r="H411" s="26"/>
      <c r="I411" s="26"/>
      <c r="J411" s="26"/>
      <c r="K411" s="26"/>
      <c r="L411" s="26"/>
      <c r="M411" s="24"/>
      <c r="N411" s="24"/>
      <c r="O411" s="24"/>
    </row>
    <row r="412" ht="14.5" spans="1:15">
      <c r="A412" s="24"/>
      <c r="B412" s="24"/>
      <c r="C412" s="24"/>
      <c r="D412" s="24"/>
      <c r="E412" s="24"/>
      <c r="F412" s="26"/>
      <c r="G412" s="26"/>
      <c r="H412" s="26"/>
      <c r="I412" s="26"/>
      <c r="J412" s="26"/>
      <c r="K412" s="26"/>
      <c r="L412" s="26"/>
      <c r="M412" s="24"/>
      <c r="N412" s="24"/>
      <c r="O412" s="24"/>
    </row>
    <row r="413" ht="14.5" spans="1:15">
      <c r="A413" s="24"/>
      <c r="B413" s="24"/>
      <c r="C413" s="24"/>
      <c r="D413" s="24"/>
      <c r="E413" s="24"/>
      <c r="F413" s="26"/>
      <c r="G413" s="26"/>
      <c r="H413" s="26"/>
      <c r="I413" s="26"/>
      <c r="J413" s="26"/>
      <c r="K413" s="26"/>
      <c r="L413" s="26"/>
      <c r="M413" s="24"/>
      <c r="N413" s="24"/>
      <c r="O413" s="24"/>
    </row>
    <row r="414" ht="14.5" spans="1:15">
      <c r="A414" s="24"/>
      <c r="B414" s="24"/>
      <c r="C414" s="24"/>
      <c r="D414" s="24"/>
      <c r="E414" s="24"/>
      <c r="F414" s="26"/>
      <c r="G414" s="26"/>
      <c r="H414" s="26"/>
      <c r="I414" s="26"/>
      <c r="J414" s="26"/>
      <c r="K414" s="26"/>
      <c r="L414" s="26"/>
      <c r="M414" s="24"/>
      <c r="N414" s="24"/>
      <c r="O414" s="24"/>
    </row>
    <row r="415" ht="14.5" spans="1:12">
      <c r="A415" s="24"/>
      <c r="B415" s="24"/>
      <c r="C415" s="24"/>
      <c r="D415" s="24"/>
      <c r="E415" s="24"/>
      <c r="F415" s="26"/>
      <c r="G415" s="26"/>
      <c r="H415" s="26"/>
      <c r="I415" s="26"/>
      <c r="J415" s="26"/>
      <c r="K415" s="26"/>
      <c r="L415" s="26"/>
    </row>
    <row r="416" ht="14.5" spans="1:12">
      <c r="A416" s="24"/>
      <c r="B416" s="24"/>
      <c r="C416" s="24"/>
      <c r="D416" s="24"/>
      <c r="E416" s="24"/>
      <c r="F416" s="26"/>
      <c r="G416" s="26"/>
      <c r="H416" s="26"/>
      <c r="I416" s="26"/>
      <c r="J416" s="26"/>
      <c r="K416" s="26"/>
      <c r="L416" s="26"/>
    </row>
    <row r="417" ht="14.5" spans="1:12">
      <c r="A417" s="24"/>
      <c r="B417" s="24"/>
      <c r="C417" s="24"/>
      <c r="D417" s="24"/>
      <c r="E417" s="24"/>
      <c r="F417" s="26"/>
      <c r="G417" s="26"/>
      <c r="H417" s="26"/>
      <c r="I417" s="26"/>
      <c r="J417" s="26"/>
      <c r="K417" s="26"/>
      <c r="L417" s="26"/>
    </row>
    <row r="418" ht="14.5" spans="1:12">
      <c r="A418" s="24"/>
      <c r="B418" s="24"/>
      <c r="C418" s="24"/>
      <c r="D418" s="24"/>
      <c r="E418" s="24"/>
      <c r="F418" s="26"/>
      <c r="G418" s="26"/>
      <c r="H418" s="26"/>
      <c r="I418" s="26"/>
      <c r="J418" s="26"/>
      <c r="K418" s="26"/>
      <c r="L418" s="26"/>
    </row>
    <row r="419" ht="14.5" spans="1:12">
      <c r="A419" s="24"/>
      <c r="B419" s="24"/>
      <c r="C419" s="24"/>
      <c r="D419" s="24"/>
      <c r="E419" s="24"/>
      <c r="F419" s="26"/>
      <c r="G419" s="26"/>
      <c r="H419" s="26"/>
      <c r="I419" s="26"/>
      <c r="J419" s="26"/>
      <c r="K419" s="26"/>
      <c r="L419" s="26"/>
    </row>
    <row r="420" ht="14.5" spans="1:12">
      <c r="A420" s="24"/>
      <c r="B420" s="24"/>
      <c r="C420" s="24"/>
      <c r="D420" s="24"/>
      <c r="E420" s="24"/>
      <c r="F420" s="26"/>
      <c r="G420" s="26"/>
      <c r="H420" s="26"/>
      <c r="I420" s="26"/>
      <c r="J420" s="26"/>
      <c r="K420" s="26"/>
      <c r="L420" s="26"/>
    </row>
    <row r="421" ht="14.5" spans="1:12">
      <c r="A421" s="24"/>
      <c r="B421" s="24"/>
      <c r="C421" s="24"/>
      <c r="D421" s="24"/>
      <c r="E421" s="24"/>
      <c r="F421" s="26"/>
      <c r="G421" s="26"/>
      <c r="H421" s="26"/>
      <c r="I421" s="26"/>
      <c r="J421" s="26"/>
      <c r="K421" s="26"/>
      <c r="L421" s="26"/>
    </row>
    <row r="422" ht="14.5" spans="1:12">
      <c r="A422" s="24"/>
      <c r="B422" s="24"/>
      <c r="C422" s="24"/>
      <c r="D422" s="24"/>
      <c r="E422" s="24"/>
      <c r="F422" s="26"/>
      <c r="G422" s="26"/>
      <c r="H422" s="26"/>
      <c r="I422" s="26"/>
      <c r="J422" s="26"/>
      <c r="K422" s="26"/>
      <c r="L422" s="26"/>
    </row>
    <row r="423" ht="14.5" spans="1:12">
      <c r="A423" s="24"/>
      <c r="B423" s="24"/>
      <c r="C423" s="24"/>
      <c r="D423" s="24"/>
      <c r="E423" s="24"/>
      <c r="F423" s="26"/>
      <c r="G423" s="26"/>
      <c r="H423" s="26"/>
      <c r="I423" s="26"/>
      <c r="J423" s="26"/>
      <c r="K423" s="26"/>
      <c r="L423" s="26"/>
    </row>
    <row r="424" ht="14.5" spans="1:12">
      <c r="A424" s="24"/>
      <c r="B424" s="24"/>
      <c r="C424" s="24"/>
      <c r="D424" s="24"/>
      <c r="E424" s="24"/>
      <c r="F424" s="26"/>
      <c r="G424" s="26"/>
      <c r="H424" s="26"/>
      <c r="I424" s="26"/>
      <c r="J424" s="26"/>
      <c r="K424" s="26"/>
      <c r="L424" s="26"/>
    </row>
    <row r="425" ht="14.5" spans="1:12">
      <c r="A425" s="24"/>
      <c r="B425" s="24"/>
      <c r="C425" s="24"/>
      <c r="D425" s="24"/>
      <c r="E425" s="24"/>
      <c r="F425" s="26"/>
      <c r="G425" s="26"/>
      <c r="H425" s="26"/>
      <c r="I425" s="26"/>
      <c r="J425" s="26"/>
      <c r="K425" s="26"/>
      <c r="L425" s="26"/>
    </row>
    <row r="426" ht="14.5" spans="1:12">
      <c r="A426" s="24"/>
      <c r="B426" s="24"/>
      <c r="C426" s="24"/>
      <c r="D426" s="24"/>
      <c r="E426" s="24"/>
      <c r="F426" s="26"/>
      <c r="G426" s="26"/>
      <c r="H426" s="26"/>
      <c r="I426" s="26"/>
      <c r="J426" s="26"/>
      <c r="K426" s="26"/>
      <c r="L426" s="26"/>
    </row>
    <row r="427" ht="14.5" spans="1:12">
      <c r="A427" s="24"/>
      <c r="B427" s="24"/>
      <c r="C427" s="24"/>
      <c r="D427" s="24"/>
      <c r="E427" s="24"/>
      <c r="F427" s="26"/>
      <c r="G427" s="26"/>
      <c r="H427" s="26"/>
      <c r="I427" s="26"/>
      <c r="J427" s="26"/>
      <c r="K427" s="26"/>
      <c r="L427" s="26"/>
    </row>
    <row r="428" ht="14.5" spans="1:12">
      <c r="A428" s="24"/>
      <c r="B428" s="24"/>
      <c r="C428" s="24"/>
      <c r="D428" s="24"/>
      <c r="E428" s="24"/>
      <c r="F428" s="24"/>
      <c r="G428" s="24"/>
      <c r="H428" s="24"/>
      <c r="I428" s="24"/>
      <c r="J428" s="24"/>
      <c r="K428" s="24"/>
      <c r="L428" s="24"/>
    </row>
    <row r="429" ht="14.5" spans="1:12">
      <c r="A429" s="24"/>
      <c r="B429" s="24"/>
      <c r="C429" s="24"/>
      <c r="D429" s="24"/>
      <c r="E429" s="24"/>
      <c r="F429" s="24"/>
      <c r="G429" s="24"/>
      <c r="H429" s="24"/>
      <c r="I429" s="24"/>
      <c r="J429" s="24"/>
      <c r="K429" s="24"/>
      <c r="L429" s="24"/>
    </row>
    <row r="430" ht="14.5" spans="1:12">
      <c r="A430" s="24"/>
      <c r="B430" s="24"/>
      <c r="C430" s="24"/>
      <c r="D430" s="24"/>
      <c r="E430" s="24"/>
      <c r="F430" s="24"/>
      <c r="G430" s="24"/>
      <c r="H430" s="24"/>
      <c r="I430" s="24"/>
      <c r="J430" s="24"/>
      <c r="K430" s="24"/>
      <c r="L430" s="24"/>
    </row>
    <row r="431" ht="14.5" spans="1:12">
      <c r="A431" s="24"/>
      <c r="B431" s="24"/>
      <c r="C431" s="24"/>
      <c r="D431" s="24"/>
      <c r="E431" s="71"/>
      <c r="F431" s="24"/>
      <c r="G431" s="24"/>
      <c r="H431" s="24"/>
      <c r="I431" s="24"/>
      <c r="J431" s="24"/>
      <c r="K431" s="24"/>
      <c r="L431" s="24"/>
    </row>
    <row r="432" ht="15.25" spans="1:12">
      <c r="A432" s="24"/>
      <c r="B432" s="24"/>
      <c r="C432" s="72"/>
      <c r="D432" s="72"/>
      <c r="E432" s="72"/>
      <c r="F432" s="25"/>
      <c r="G432" s="25"/>
      <c r="H432" s="25"/>
      <c r="I432" s="25"/>
      <c r="J432" s="25"/>
      <c r="K432" s="25"/>
      <c r="L432" s="25"/>
    </row>
    <row r="433" ht="14.5" spans="1:12">
      <c r="A433" s="24"/>
      <c r="B433" s="24"/>
      <c r="C433" s="24"/>
      <c r="D433" s="24"/>
      <c r="E433" s="24"/>
      <c r="F433" s="24"/>
      <c r="G433" s="24"/>
      <c r="H433" s="24"/>
      <c r="I433" s="24"/>
      <c r="J433" s="24"/>
      <c r="K433" s="24"/>
      <c r="L433" s="24"/>
    </row>
    <row r="434" ht="14.5" spans="1:12">
      <c r="A434" s="24"/>
      <c r="B434" s="24"/>
      <c r="C434" s="24"/>
      <c r="D434" s="24"/>
      <c r="E434" s="24"/>
      <c r="F434" s="24"/>
      <c r="G434" s="24"/>
      <c r="H434" s="24"/>
      <c r="I434" s="24"/>
      <c r="J434" s="24"/>
      <c r="K434" s="24"/>
      <c r="L434" s="24"/>
    </row>
    <row r="435" ht="14.5" spans="1:12">
      <c r="A435" s="24"/>
      <c r="B435" s="24"/>
      <c r="C435" s="24"/>
      <c r="D435" s="24"/>
      <c r="E435" s="24"/>
      <c r="F435" s="24"/>
      <c r="G435" s="24"/>
      <c r="H435" s="24"/>
      <c r="I435" s="24"/>
      <c r="J435" s="24"/>
      <c r="K435" s="24"/>
      <c r="L435" s="24"/>
    </row>
    <row r="436" ht="14.5" spans="1:12">
      <c r="A436" s="24"/>
      <c r="B436" s="24"/>
      <c r="C436" s="24"/>
      <c r="D436" s="24"/>
      <c r="E436" s="24"/>
      <c r="F436" s="24"/>
      <c r="G436" s="24"/>
      <c r="H436" s="24"/>
      <c r="I436" s="24"/>
      <c r="J436" s="24"/>
      <c r="K436" s="24"/>
      <c r="L436" s="24"/>
    </row>
    <row r="437" ht="14.5" spans="1:12">
      <c r="A437" s="24"/>
      <c r="B437" s="24"/>
      <c r="C437" s="24"/>
      <c r="D437" s="24"/>
      <c r="E437" s="24"/>
      <c r="F437" s="24"/>
      <c r="G437" s="24"/>
      <c r="H437" s="24"/>
      <c r="I437" s="24"/>
      <c r="J437" s="24"/>
      <c r="K437" s="24"/>
      <c r="L437" s="24"/>
    </row>
    <row r="438" ht="14.5" spans="1:12">
      <c r="A438" s="24"/>
      <c r="B438" s="24"/>
      <c r="C438" s="24"/>
      <c r="D438" s="24"/>
      <c r="E438" s="24"/>
      <c r="F438" s="24"/>
      <c r="G438" s="24"/>
      <c r="H438" s="24"/>
      <c r="I438" s="24"/>
      <c r="J438" s="24"/>
      <c r="K438" s="24"/>
      <c r="L438" s="24"/>
    </row>
    <row r="439" ht="14.5" spans="1:12">
      <c r="A439" s="24"/>
      <c r="B439" s="24"/>
      <c r="C439" s="24"/>
      <c r="D439" s="24"/>
      <c r="E439" s="24"/>
      <c r="F439" s="24"/>
      <c r="G439" s="24"/>
      <c r="H439" s="24"/>
      <c r="I439" s="24"/>
      <c r="J439" s="24"/>
      <c r="K439" s="24"/>
      <c r="L439" s="24"/>
    </row>
    <row r="440" ht="14.5" spans="1:12">
      <c r="A440" s="24"/>
      <c r="B440" s="24"/>
      <c r="C440" s="24"/>
      <c r="D440" s="24"/>
      <c r="E440" s="24"/>
      <c r="F440" s="24"/>
      <c r="G440" s="24"/>
      <c r="H440" s="24"/>
      <c r="I440" s="24"/>
      <c r="J440" s="24"/>
      <c r="K440" s="24"/>
      <c r="L440" s="24"/>
    </row>
    <row r="441" ht="14.5" spans="1:12">
      <c r="A441" s="24"/>
      <c r="B441" s="24"/>
      <c r="C441" s="24"/>
      <c r="D441" s="24"/>
      <c r="E441" s="24"/>
      <c r="F441" s="24"/>
      <c r="G441" s="24"/>
      <c r="H441" s="24"/>
      <c r="I441" s="24"/>
      <c r="J441" s="24"/>
      <c r="K441" s="24"/>
      <c r="L441" s="24"/>
    </row>
    <row r="442" ht="14.5" spans="1:12">
      <c r="A442" s="24"/>
      <c r="B442" s="24"/>
      <c r="C442" s="24"/>
      <c r="D442" s="24"/>
      <c r="E442" s="24"/>
      <c r="F442" s="24"/>
      <c r="G442" s="24"/>
      <c r="H442" s="24"/>
      <c r="I442" s="24"/>
      <c r="J442" s="24"/>
      <c r="K442" s="24"/>
      <c r="L442" s="24"/>
    </row>
    <row r="443" ht="14.5" spans="1:12">
      <c r="A443" s="24"/>
      <c r="B443" s="24"/>
      <c r="C443" s="24"/>
      <c r="D443" s="24"/>
      <c r="E443" s="24"/>
      <c r="F443" s="24"/>
      <c r="G443" s="24"/>
      <c r="H443" s="24"/>
      <c r="I443" s="24"/>
      <c r="J443" s="24"/>
      <c r="K443" s="24"/>
      <c r="L443" s="24"/>
    </row>
    <row r="444" ht="14.5" spans="1:12">
      <c r="A444" s="24"/>
      <c r="B444" s="24"/>
      <c r="C444" s="24"/>
      <c r="D444" s="24"/>
      <c r="E444" s="24"/>
      <c r="F444" s="24"/>
      <c r="G444" s="24"/>
      <c r="H444" s="24"/>
      <c r="I444" s="24"/>
      <c r="J444" s="24"/>
      <c r="K444" s="24"/>
      <c r="L444" s="24"/>
    </row>
    <row r="445" ht="14.5" spans="1:12">
      <c r="A445" s="24"/>
      <c r="B445" s="24"/>
      <c r="C445" s="24"/>
      <c r="D445" s="24"/>
      <c r="E445" s="24"/>
      <c r="F445" s="24"/>
      <c r="G445" s="24"/>
      <c r="H445" s="24"/>
      <c r="I445" s="24"/>
      <c r="J445" s="24"/>
      <c r="K445" s="24"/>
      <c r="L445" s="24"/>
    </row>
    <row r="446" ht="14.5" spans="1:12">
      <c r="A446" s="24"/>
      <c r="B446" s="24"/>
      <c r="C446" s="24"/>
      <c r="D446" s="24"/>
      <c r="E446" s="24"/>
      <c r="F446" s="24"/>
      <c r="G446" s="24"/>
      <c r="H446" s="24"/>
      <c r="I446" s="24"/>
      <c r="J446" s="24"/>
      <c r="K446" s="24"/>
      <c r="L446" s="24"/>
    </row>
    <row r="447" ht="14.5" spans="1:12">
      <c r="A447" s="24"/>
      <c r="B447" s="24"/>
      <c r="C447" s="24"/>
      <c r="D447" s="24"/>
      <c r="E447" s="24"/>
      <c r="F447" s="24"/>
      <c r="G447" s="24"/>
      <c r="H447" s="24"/>
      <c r="I447" s="24"/>
      <c r="J447" s="24"/>
      <c r="K447" s="24"/>
      <c r="L447" s="24"/>
    </row>
    <row r="448" ht="14.5" spans="1:12">
      <c r="A448" s="24"/>
      <c r="B448" s="24"/>
      <c r="C448" s="24"/>
      <c r="D448" s="24"/>
      <c r="E448" s="24"/>
      <c r="F448" s="24"/>
      <c r="G448" s="24"/>
      <c r="H448" s="24"/>
      <c r="I448" s="24"/>
      <c r="J448" s="24"/>
      <c r="K448" s="24"/>
      <c r="L448" s="24"/>
    </row>
    <row r="449" ht="14.5" spans="1:12">
      <c r="A449" s="24"/>
      <c r="B449" s="24"/>
      <c r="C449" s="24"/>
      <c r="D449" s="24"/>
      <c r="E449" s="24"/>
      <c r="F449" s="24"/>
      <c r="G449" s="24"/>
      <c r="H449" s="24"/>
      <c r="I449" s="24"/>
      <c r="J449" s="24"/>
      <c r="K449" s="24"/>
      <c r="L449" s="24"/>
    </row>
    <row r="450" ht="14.5" spans="1:12">
      <c r="A450" s="24"/>
      <c r="B450" s="24"/>
      <c r="C450" s="24"/>
      <c r="D450" s="24"/>
      <c r="E450" s="24"/>
      <c r="F450" s="24"/>
      <c r="G450" s="24"/>
      <c r="H450" s="24"/>
      <c r="I450" s="24"/>
      <c r="J450" s="24"/>
      <c r="K450" s="24"/>
      <c r="L450" s="24"/>
    </row>
    <row r="451" ht="14.5" spans="1:12">
      <c r="A451" s="24"/>
      <c r="B451" s="24"/>
      <c r="C451" s="24"/>
      <c r="D451" s="24"/>
      <c r="E451" s="24"/>
      <c r="F451" s="24"/>
      <c r="G451" s="24"/>
      <c r="H451" s="24"/>
      <c r="I451" s="24"/>
      <c r="J451" s="24"/>
      <c r="K451" s="24"/>
      <c r="L451" s="24"/>
    </row>
    <row r="452" ht="14.5" spans="1:12">
      <c r="A452" s="24"/>
      <c r="B452" s="24"/>
      <c r="C452" s="24"/>
      <c r="D452" s="24"/>
      <c r="E452" s="24"/>
      <c r="F452" s="24"/>
      <c r="G452" s="24"/>
      <c r="H452" s="24"/>
      <c r="I452" s="24"/>
      <c r="J452" s="24"/>
      <c r="K452" s="24"/>
      <c r="L452" s="24"/>
    </row>
    <row r="453" ht="14.5" spans="1:12">
      <c r="A453" s="24"/>
      <c r="B453" s="24"/>
      <c r="C453" s="24"/>
      <c r="D453" s="24"/>
      <c r="E453" s="24"/>
      <c r="F453" s="24"/>
      <c r="G453" s="24"/>
      <c r="H453" s="24"/>
      <c r="I453" s="24"/>
      <c r="J453" s="24"/>
      <c r="K453" s="24"/>
      <c r="L453" s="24"/>
    </row>
    <row r="454" ht="14.5" spans="1:12">
      <c r="A454" s="24"/>
      <c r="B454" s="24"/>
      <c r="C454" s="24"/>
      <c r="D454" s="24"/>
      <c r="E454" s="24"/>
      <c r="F454" s="24"/>
      <c r="G454" s="24"/>
      <c r="H454" s="24"/>
      <c r="I454" s="24"/>
      <c r="J454" s="24"/>
      <c r="K454" s="24"/>
      <c r="L454" s="24"/>
    </row>
    <row r="455" ht="14.5" spans="1:12">
      <c r="A455" s="24"/>
      <c r="B455" s="24"/>
      <c r="C455" s="24"/>
      <c r="D455" s="24"/>
      <c r="E455" s="24"/>
      <c r="F455" s="24"/>
      <c r="G455" s="24"/>
      <c r="H455" s="24"/>
      <c r="I455" s="24"/>
      <c r="J455" s="24"/>
      <c r="K455" s="24"/>
      <c r="L455" s="24"/>
    </row>
    <row r="456" ht="14.5" spans="1:12">
      <c r="A456" s="24"/>
      <c r="B456" s="24"/>
      <c r="C456" s="24"/>
      <c r="D456" s="24"/>
      <c r="E456" s="24"/>
      <c r="F456" s="24"/>
      <c r="G456" s="24"/>
      <c r="H456" s="24"/>
      <c r="I456" s="24"/>
      <c r="J456" s="24"/>
      <c r="K456" s="24"/>
      <c r="L456" s="24"/>
    </row>
    <row r="457" ht="14.5" spans="1:12">
      <c r="A457" s="24"/>
      <c r="B457" s="24"/>
      <c r="C457" s="24"/>
      <c r="D457" s="24"/>
      <c r="E457" s="24"/>
      <c r="F457" s="24"/>
      <c r="G457" s="24"/>
      <c r="H457" s="24"/>
      <c r="I457" s="24"/>
      <c r="J457" s="24"/>
      <c r="K457" s="24"/>
      <c r="L457" s="24"/>
    </row>
    <row r="458" ht="14.5" spans="1:12">
      <c r="A458" s="24"/>
      <c r="B458" s="24"/>
      <c r="C458" s="24"/>
      <c r="D458" s="24"/>
      <c r="E458" s="24"/>
      <c r="F458" s="24"/>
      <c r="G458" s="24"/>
      <c r="H458" s="24"/>
      <c r="I458" s="24"/>
      <c r="J458" s="24"/>
      <c r="K458" s="24"/>
      <c r="L458" s="24"/>
    </row>
    <row r="459" ht="14.5" spans="1:12">
      <c r="A459" s="24"/>
      <c r="B459" s="24"/>
      <c r="C459" s="24"/>
      <c r="D459" s="24"/>
      <c r="E459" s="24"/>
      <c r="F459" s="24"/>
      <c r="G459" s="24"/>
      <c r="H459" s="24"/>
      <c r="I459" s="24"/>
      <c r="J459" s="24"/>
      <c r="K459" s="24"/>
      <c r="L459" s="24"/>
    </row>
    <row r="460" ht="14.5" spans="1:12">
      <c r="A460" s="24"/>
      <c r="B460" s="24"/>
      <c r="C460" s="24"/>
      <c r="D460" s="24"/>
      <c r="E460" s="24"/>
      <c r="F460" s="24"/>
      <c r="G460" s="24"/>
      <c r="H460" s="24"/>
      <c r="I460" s="24"/>
      <c r="J460" s="24"/>
      <c r="K460" s="24"/>
      <c r="L460" s="24"/>
    </row>
    <row r="461" ht="14.5" spans="1:12">
      <c r="A461" s="24"/>
      <c r="B461" s="24"/>
      <c r="C461" s="24"/>
      <c r="D461" s="24"/>
      <c r="E461" s="24"/>
      <c r="F461" s="24"/>
      <c r="G461" s="24"/>
      <c r="H461" s="24"/>
      <c r="I461" s="24"/>
      <c r="J461" s="24"/>
      <c r="K461" s="24"/>
      <c r="L461" s="24"/>
    </row>
    <row r="462" ht="14.5" spans="1:12">
      <c r="A462" s="24"/>
      <c r="B462" s="24"/>
      <c r="C462" s="24"/>
      <c r="D462" s="24"/>
      <c r="E462" s="24"/>
      <c r="F462" s="24"/>
      <c r="G462" s="24"/>
      <c r="H462" s="24"/>
      <c r="I462" s="24"/>
      <c r="J462" s="24"/>
      <c r="K462" s="24"/>
      <c r="L462" s="24"/>
    </row>
    <row r="463" ht="14.5" spans="1:12">
      <c r="A463" s="24"/>
      <c r="B463" s="24"/>
      <c r="C463" s="24"/>
      <c r="D463" s="24"/>
      <c r="E463" s="24"/>
      <c r="F463" s="24"/>
      <c r="G463" s="24"/>
      <c r="H463" s="24"/>
      <c r="I463" s="24"/>
      <c r="J463" s="24"/>
      <c r="K463" s="24"/>
      <c r="L463" s="24"/>
    </row>
    <row r="464" ht="14.5" spans="1:12">
      <c r="A464" s="24"/>
      <c r="B464" s="24"/>
      <c r="C464" s="24"/>
      <c r="D464" s="24"/>
      <c r="E464" s="24"/>
      <c r="F464" s="24"/>
      <c r="G464" s="24"/>
      <c r="H464" s="24"/>
      <c r="I464" s="24"/>
      <c r="J464" s="24"/>
      <c r="K464" s="24"/>
      <c r="L464" s="24"/>
    </row>
    <row r="465" ht="14.5" spans="1:12">
      <c r="A465" s="24"/>
      <c r="B465" s="24"/>
      <c r="C465" s="24"/>
      <c r="D465" s="24"/>
      <c r="E465" s="24"/>
      <c r="F465" s="24"/>
      <c r="G465" s="24"/>
      <c r="H465" s="24"/>
      <c r="I465" s="24"/>
      <c r="J465" s="24"/>
      <c r="K465" s="24"/>
      <c r="L465" s="24"/>
    </row>
    <row r="466" ht="14.5" spans="1:12">
      <c r="A466" s="24"/>
      <c r="B466" s="24"/>
      <c r="C466" s="24"/>
      <c r="D466" s="24"/>
      <c r="E466" s="24"/>
      <c r="F466" s="24"/>
      <c r="G466" s="24"/>
      <c r="H466" s="24"/>
      <c r="I466" s="24"/>
      <c r="J466" s="24"/>
      <c r="K466" s="24"/>
      <c r="L466" s="24"/>
    </row>
    <row r="467" ht="14.5" spans="1:12">
      <c r="A467" s="24"/>
      <c r="B467" s="24"/>
      <c r="C467" s="24"/>
      <c r="D467" s="24"/>
      <c r="E467" s="24"/>
      <c r="F467" s="24"/>
      <c r="G467" s="24"/>
      <c r="H467" s="24"/>
      <c r="I467" s="24"/>
      <c r="J467" s="24"/>
      <c r="K467" s="24"/>
      <c r="L467" s="24"/>
    </row>
    <row r="468" ht="14.5" spans="1:12">
      <c r="A468" s="24"/>
      <c r="B468" s="24"/>
      <c r="C468" s="24"/>
      <c r="D468" s="24"/>
      <c r="E468" s="24"/>
      <c r="F468" s="24"/>
      <c r="G468" s="24"/>
      <c r="H468" s="24"/>
      <c r="I468" s="24"/>
      <c r="J468" s="24"/>
      <c r="K468" s="24"/>
      <c r="L468" s="24"/>
    </row>
    <row r="469" ht="14.5" spans="1:12">
      <c r="A469" s="24"/>
      <c r="B469" s="24"/>
      <c r="C469" s="24"/>
      <c r="D469" s="24"/>
      <c r="E469" s="24"/>
      <c r="F469" s="24"/>
      <c r="G469" s="24"/>
      <c r="H469" s="24"/>
      <c r="I469" s="24"/>
      <c r="J469" s="24"/>
      <c r="K469" s="24"/>
      <c r="L469" s="24"/>
    </row>
    <row r="470" ht="14.5" spans="1:12">
      <c r="A470" s="24"/>
      <c r="B470" s="24"/>
      <c r="C470" s="24"/>
      <c r="D470" s="24"/>
      <c r="E470" s="24"/>
      <c r="F470" s="24"/>
      <c r="G470" s="24"/>
      <c r="H470" s="24"/>
      <c r="I470" s="24"/>
      <c r="J470" s="24"/>
      <c r="K470" s="24"/>
      <c r="L470" s="24"/>
    </row>
    <row r="471" ht="14.5" spans="1:12">
      <c r="A471" s="24"/>
      <c r="B471" s="24"/>
      <c r="C471" s="24"/>
      <c r="D471" s="24"/>
      <c r="E471" s="24"/>
      <c r="F471" s="24"/>
      <c r="G471" s="24"/>
      <c r="H471" s="24"/>
      <c r="I471" s="24"/>
      <c r="J471" s="24"/>
      <c r="K471" s="24"/>
      <c r="L471" s="24"/>
    </row>
    <row r="472" ht="14.5" spans="1:12">
      <c r="A472" s="24"/>
      <c r="B472" s="24"/>
      <c r="C472" s="24"/>
      <c r="D472" s="24"/>
      <c r="E472" s="24"/>
      <c r="F472" s="24"/>
      <c r="G472" s="24"/>
      <c r="H472" s="24"/>
      <c r="I472" s="24"/>
      <c r="J472" s="24"/>
      <c r="K472" s="24"/>
      <c r="L472" s="24"/>
    </row>
    <row r="473" ht="14.5" spans="1:12">
      <c r="A473" s="24"/>
      <c r="B473" s="24"/>
      <c r="C473" s="24"/>
      <c r="D473" s="24"/>
      <c r="E473" s="24"/>
      <c r="F473" s="24"/>
      <c r="G473" s="24"/>
      <c r="H473" s="24"/>
      <c r="I473" s="24"/>
      <c r="J473" s="24"/>
      <c r="K473" s="24"/>
      <c r="L473" s="24"/>
    </row>
    <row r="474" ht="14.5" spans="1:12">
      <c r="A474" s="24"/>
      <c r="B474" s="24"/>
      <c r="C474" s="24"/>
      <c r="D474" s="24"/>
      <c r="E474" s="24"/>
      <c r="F474" s="24"/>
      <c r="G474" s="24"/>
      <c r="H474" s="24"/>
      <c r="I474" s="24"/>
      <c r="J474" s="24"/>
      <c r="K474" s="24"/>
      <c r="L474" s="24"/>
    </row>
    <row r="475" ht="14.5" spans="1:12">
      <c r="A475" s="24"/>
      <c r="B475" s="24"/>
      <c r="C475" s="24"/>
      <c r="D475" s="24"/>
      <c r="E475" s="24"/>
      <c r="F475" s="24"/>
      <c r="G475" s="24"/>
      <c r="H475" s="24"/>
      <c r="I475" s="24"/>
      <c r="J475" s="24"/>
      <c r="K475" s="24"/>
      <c r="L475" s="24"/>
    </row>
    <row r="476" ht="14.5" spans="1:12">
      <c r="A476" s="24"/>
      <c r="B476" s="24"/>
      <c r="C476" s="24"/>
      <c r="D476" s="24"/>
      <c r="E476" s="24"/>
      <c r="F476" s="24"/>
      <c r="G476" s="24"/>
      <c r="H476" s="24"/>
      <c r="I476" s="24"/>
      <c r="J476" s="24"/>
      <c r="K476" s="24"/>
      <c r="L476" s="24"/>
    </row>
    <row r="477" ht="14.5" spans="1:12">
      <c r="A477" s="24"/>
      <c r="B477" s="24"/>
      <c r="C477" s="24"/>
      <c r="D477" s="24"/>
      <c r="E477" s="24"/>
      <c r="F477" s="24"/>
      <c r="G477" s="24"/>
      <c r="H477" s="24"/>
      <c r="I477" s="24"/>
      <c r="J477" s="24"/>
      <c r="K477" s="24"/>
      <c r="L477" s="24"/>
    </row>
    <row r="478" ht="14.5" spans="1:12">
      <c r="A478" s="24"/>
      <c r="B478" s="24"/>
      <c r="C478" s="24"/>
      <c r="D478" s="24"/>
      <c r="E478" s="24"/>
      <c r="F478" s="24"/>
      <c r="G478" s="24"/>
      <c r="H478" s="24"/>
      <c r="I478" s="24"/>
      <c r="J478" s="24"/>
      <c r="K478" s="24"/>
      <c r="L478" s="24"/>
    </row>
    <row r="479" ht="14.5" spans="1:12">
      <c r="A479" s="24"/>
      <c r="B479" s="24"/>
      <c r="C479" s="24"/>
      <c r="D479" s="24"/>
      <c r="E479" s="24"/>
      <c r="F479" s="24"/>
      <c r="G479" s="24"/>
      <c r="H479" s="24"/>
      <c r="I479" s="24"/>
      <c r="J479" s="24"/>
      <c r="K479" s="24"/>
      <c r="L479" s="24"/>
    </row>
    <row r="480" ht="14.5" spans="1:12">
      <c r="A480" s="24"/>
      <c r="B480" s="24"/>
      <c r="C480" s="24"/>
      <c r="D480" s="24"/>
      <c r="E480" s="24"/>
      <c r="F480" s="24"/>
      <c r="G480" s="24"/>
      <c r="H480" s="24"/>
      <c r="I480" s="24"/>
      <c r="J480" s="24"/>
      <c r="K480" s="24"/>
      <c r="L480" s="24"/>
    </row>
    <row r="484" ht="14.5" spans="1:12">
      <c r="A484" s="24"/>
      <c r="B484" s="24"/>
      <c r="C484" s="24"/>
      <c r="D484" s="24"/>
      <c r="E484" s="71"/>
      <c r="F484" s="24"/>
      <c r="G484" s="24"/>
      <c r="H484" s="24"/>
      <c r="I484" s="24"/>
      <c r="J484" s="24"/>
      <c r="K484" s="24"/>
      <c r="L484" s="24"/>
    </row>
    <row r="485" ht="15.25" spans="1:12">
      <c r="A485" s="24"/>
      <c r="B485" s="24"/>
      <c r="C485" s="72"/>
      <c r="D485" s="72"/>
      <c r="E485" s="72"/>
      <c r="F485" s="25"/>
      <c r="G485" s="25"/>
      <c r="H485" s="25"/>
      <c r="I485" s="25"/>
      <c r="J485" s="25"/>
      <c r="K485" s="25"/>
      <c r="L485" s="25"/>
    </row>
    <row r="486" ht="14.5" spans="1:12">
      <c r="A486" s="24"/>
      <c r="B486" s="24"/>
      <c r="C486" s="24"/>
      <c r="D486" s="24"/>
      <c r="E486" s="24"/>
      <c r="F486" s="24"/>
      <c r="G486" s="24"/>
      <c r="H486" s="24"/>
      <c r="I486" s="24"/>
      <c r="J486" s="24"/>
      <c r="K486" s="24"/>
      <c r="L486" s="24"/>
    </row>
    <row r="487" ht="14.5" spans="1:12">
      <c r="A487" s="24"/>
      <c r="B487" s="24"/>
      <c r="C487" s="24"/>
      <c r="D487" s="24"/>
      <c r="E487" s="24"/>
      <c r="F487" s="24"/>
      <c r="G487" s="24"/>
      <c r="H487" s="24"/>
      <c r="I487" s="24"/>
      <c r="J487" s="24"/>
      <c r="K487" s="24"/>
      <c r="L487" s="24"/>
    </row>
    <row r="488" ht="14.5" spans="1:12">
      <c r="A488" s="24"/>
      <c r="B488" s="24"/>
      <c r="C488" s="24"/>
      <c r="D488" s="24"/>
      <c r="E488" s="24"/>
      <c r="F488" s="24"/>
      <c r="G488" s="24"/>
      <c r="H488" s="24"/>
      <c r="I488" s="24"/>
      <c r="J488" s="24"/>
      <c r="K488" s="24"/>
      <c r="L488" s="24"/>
    </row>
    <row r="489" ht="14.5" spans="1:12">
      <c r="A489" s="24"/>
      <c r="B489" s="24"/>
      <c r="C489" s="24"/>
      <c r="D489" s="24"/>
      <c r="E489" s="24"/>
      <c r="F489" s="24"/>
      <c r="G489" s="24"/>
      <c r="H489" s="24"/>
      <c r="I489" s="24"/>
      <c r="J489" s="24"/>
      <c r="K489" s="24"/>
      <c r="L489" s="24"/>
    </row>
    <row r="490" ht="14.5" spans="1:12">
      <c r="A490" s="24"/>
      <c r="B490" s="24"/>
      <c r="C490" s="24"/>
      <c r="D490" s="24"/>
      <c r="E490" s="24"/>
      <c r="F490" s="24"/>
      <c r="G490" s="24"/>
      <c r="H490" s="24"/>
      <c r="I490" s="24"/>
      <c r="J490" s="24"/>
      <c r="K490" s="24"/>
      <c r="L490" s="24"/>
    </row>
    <row r="491" ht="14.5" spans="1:12">
      <c r="A491" s="24"/>
      <c r="B491" s="24"/>
      <c r="C491" s="24"/>
      <c r="D491" s="24"/>
      <c r="E491" s="24"/>
      <c r="F491" s="24"/>
      <c r="G491" s="24"/>
      <c r="H491" s="24"/>
      <c r="I491" s="24"/>
      <c r="J491" s="24"/>
      <c r="K491" s="24"/>
      <c r="L491" s="24"/>
    </row>
    <row r="492" ht="14.5" spans="1:12">
      <c r="A492" s="24"/>
      <c r="B492" s="24"/>
      <c r="C492" s="24"/>
      <c r="D492" s="24"/>
      <c r="E492" s="24"/>
      <c r="F492" s="24"/>
      <c r="G492" s="24"/>
      <c r="H492" s="24"/>
      <c r="I492" s="24"/>
      <c r="J492" s="24"/>
      <c r="K492" s="24"/>
      <c r="L492" s="24"/>
    </row>
    <row r="493" ht="14.5" spans="1:12">
      <c r="A493" s="24"/>
      <c r="B493" s="24"/>
      <c r="C493" s="24"/>
      <c r="D493" s="24"/>
      <c r="E493" s="24"/>
      <c r="F493" s="24"/>
      <c r="G493" s="24"/>
      <c r="H493" s="24"/>
      <c r="I493" s="24"/>
      <c r="J493" s="24"/>
      <c r="K493" s="24"/>
      <c r="L493" s="24"/>
    </row>
    <row r="494" ht="14.5" spans="1:12">
      <c r="A494" s="24"/>
      <c r="B494" s="24"/>
      <c r="C494" s="24"/>
      <c r="D494" s="24"/>
      <c r="E494" s="24"/>
      <c r="F494" s="24"/>
      <c r="G494" s="24"/>
      <c r="H494" s="24"/>
      <c r="I494" s="24"/>
      <c r="J494" s="24"/>
      <c r="K494" s="24"/>
      <c r="L494" s="24"/>
    </row>
    <row r="495" ht="14.5" spans="1:12">
      <c r="A495" s="24"/>
      <c r="B495" s="24"/>
      <c r="C495" s="24"/>
      <c r="D495" s="24"/>
      <c r="E495" s="24"/>
      <c r="F495" s="24"/>
      <c r="G495" s="24"/>
      <c r="H495" s="24"/>
      <c r="I495" s="24"/>
      <c r="J495" s="24"/>
      <c r="K495" s="24"/>
      <c r="L495" s="24"/>
    </row>
    <row r="496" ht="14.5" spans="1:12">
      <c r="A496" s="24"/>
      <c r="B496" s="24"/>
      <c r="C496" s="24"/>
      <c r="D496" s="24"/>
      <c r="E496" s="24"/>
      <c r="F496" s="24"/>
      <c r="G496" s="24"/>
      <c r="H496" s="24"/>
      <c r="I496" s="24"/>
      <c r="J496" s="24"/>
      <c r="K496" s="24"/>
      <c r="L496" s="24"/>
    </row>
    <row r="497" ht="14.5" spans="1:12">
      <c r="A497" s="24"/>
      <c r="B497" s="24"/>
      <c r="C497" s="24"/>
      <c r="D497" s="24"/>
      <c r="E497" s="24"/>
      <c r="F497" s="24"/>
      <c r="G497" s="24"/>
      <c r="H497" s="24"/>
      <c r="I497" s="24"/>
      <c r="J497" s="24"/>
      <c r="K497" s="24"/>
      <c r="L497" s="24"/>
    </row>
    <row r="498" ht="14.5" spans="1:12">
      <c r="A498" s="24"/>
      <c r="B498" s="24"/>
      <c r="C498" s="24"/>
      <c r="D498" s="24"/>
      <c r="E498" s="24"/>
      <c r="F498" s="24"/>
      <c r="G498" s="24"/>
      <c r="H498" s="24"/>
      <c r="I498" s="24"/>
      <c r="J498" s="24"/>
      <c r="K498" s="24"/>
      <c r="L498" s="24"/>
    </row>
    <row r="499" ht="14.5" spans="1:12">
      <c r="A499" s="24"/>
      <c r="B499" s="24"/>
      <c r="C499" s="24"/>
      <c r="D499" s="24"/>
      <c r="E499" s="24"/>
      <c r="F499" s="24"/>
      <c r="G499" s="24"/>
      <c r="H499" s="24"/>
      <c r="I499" s="24"/>
      <c r="J499" s="24"/>
      <c r="K499" s="24"/>
      <c r="L499" s="24"/>
    </row>
    <row r="500" ht="14.5" spans="1:12">
      <c r="A500" s="24"/>
      <c r="B500" s="24"/>
      <c r="C500" s="24"/>
      <c r="D500" s="24"/>
      <c r="E500" s="24"/>
      <c r="F500" s="24"/>
      <c r="G500" s="24"/>
      <c r="H500" s="24"/>
      <c r="I500" s="24"/>
      <c r="J500" s="24"/>
      <c r="K500" s="24"/>
      <c r="L500" s="24"/>
    </row>
    <row r="501" ht="14.5" spans="1:12">
      <c r="A501" s="24"/>
      <c r="B501" s="24"/>
      <c r="C501" s="24"/>
      <c r="D501" s="24"/>
      <c r="E501" s="24"/>
      <c r="F501" s="24"/>
      <c r="G501" s="24"/>
      <c r="H501" s="24"/>
      <c r="I501" s="24"/>
      <c r="J501" s="24"/>
      <c r="K501" s="24"/>
      <c r="L501" s="24"/>
    </row>
    <row r="502" ht="14.5" spans="1:12">
      <c r="A502" s="24"/>
      <c r="B502" s="24"/>
      <c r="C502" s="24"/>
      <c r="D502" s="24"/>
      <c r="E502" s="24"/>
      <c r="F502" s="24"/>
      <c r="G502" s="24"/>
      <c r="H502" s="24"/>
      <c r="I502" s="24"/>
      <c r="J502" s="24"/>
      <c r="K502" s="24"/>
      <c r="L502" s="24"/>
    </row>
    <row r="503" ht="14.5" spans="1:12">
      <c r="A503" s="24"/>
      <c r="B503" s="24"/>
      <c r="C503" s="24"/>
      <c r="D503" s="24"/>
      <c r="E503" s="24"/>
      <c r="F503" s="24"/>
      <c r="G503" s="24"/>
      <c r="H503" s="24"/>
      <c r="I503" s="24"/>
      <c r="J503" s="24"/>
      <c r="K503" s="24"/>
      <c r="L503" s="24"/>
    </row>
    <row r="504" ht="14.5" spans="1:12">
      <c r="A504" s="24"/>
      <c r="B504" s="24"/>
      <c r="C504" s="24"/>
      <c r="D504" s="24"/>
      <c r="E504" s="24"/>
      <c r="F504" s="24"/>
      <c r="G504" s="24"/>
      <c r="H504" s="24"/>
      <c r="I504" s="24"/>
      <c r="J504" s="24"/>
      <c r="K504" s="24"/>
      <c r="L504" s="24"/>
    </row>
    <row r="505" ht="14.5" spans="1:12">
      <c r="A505" s="24"/>
      <c r="B505" s="24"/>
      <c r="C505" s="24"/>
      <c r="D505" s="24"/>
      <c r="E505" s="24"/>
      <c r="F505" s="24"/>
      <c r="G505" s="24"/>
      <c r="H505" s="24"/>
      <c r="I505" s="24"/>
      <c r="J505" s="24"/>
      <c r="K505" s="24"/>
      <c r="L505" s="24"/>
    </row>
    <row r="506" ht="14.5" spans="1:12">
      <c r="A506" s="24"/>
      <c r="B506" s="24"/>
      <c r="C506" s="24"/>
      <c r="D506" s="24"/>
      <c r="E506" s="24"/>
      <c r="F506" s="24"/>
      <c r="G506" s="24"/>
      <c r="H506" s="24"/>
      <c r="I506" s="24"/>
      <c r="J506" s="24"/>
      <c r="K506" s="24"/>
      <c r="L506" s="24"/>
    </row>
    <row r="507" ht="14.5" spans="1:12">
      <c r="A507" s="24"/>
      <c r="B507" s="24"/>
      <c r="C507" s="24"/>
      <c r="D507" s="24"/>
      <c r="E507" s="24"/>
      <c r="F507" s="24"/>
      <c r="G507" s="24"/>
      <c r="H507" s="24"/>
      <c r="I507" s="24"/>
      <c r="J507" s="24"/>
      <c r="K507" s="24"/>
      <c r="L507" s="24"/>
    </row>
    <row r="508" ht="14.5" spans="1:12">
      <c r="A508" s="24"/>
      <c r="B508" s="24"/>
      <c r="C508" s="24"/>
      <c r="D508" s="24"/>
      <c r="E508" s="24"/>
      <c r="F508" s="24"/>
      <c r="G508" s="24"/>
      <c r="H508" s="24"/>
      <c r="I508" s="24"/>
      <c r="J508" s="24"/>
      <c r="K508" s="24"/>
      <c r="L508" s="24"/>
    </row>
    <row r="509" ht="14.5" spans="1:12">
      <c r="A509" s="24"/>
      <c r="B509" s="24"/>
      <c r="C509" s="24"/>
      <c r="D509" s="24"/>
      <c r="E509" s="24"/>
      <c r="F509" s="24"/>
      <c r="G509" s="24"/>
      <c r="H509" s="24"/>
      <c r="I509" s="24"/>
      <c r="J509" s="24"/>
      <c r="K509" s="24"/>
      <c r="L509" s="24"/>
    </row>
    <row r="510" ht="14.5" spans="1:12">
      <c r="A510" s="24"/>
      <c r="B510" s="24"/>
      <c r="C510" s="24"/>
      <c r="D510" s="24"/>
      <c r="E510" s="24"/>
      <c r="F510" s="24"/>
      <c r="G510" s="24"/>
      <c r="H510" s="24"/>
      <c r="I510" s="24"/>
      <c r="J510" s="24"/>
      <c r="K510" s="24"/>
      <c r="L510" s="24"/>
    </row>
    <row r="511" ht="14.5" spans="1:12">
      <c r="A511" s="24"/>
      <c r="B511" s="24"/>
      <c r="C511" s="24"/>
      <c r="D511" s="24"/>
      <c r="E511" s="24"/>
      <c r="F511" s="24"/>
      <c r="G511" s="24"/>
      <c r="H511" s="24"/>
      <c r="I511" s="24"/>
      <c r="J511" s="24"/>
      <c r="K511" s="24"/>
      <c r="L511" s="24"/>
    </row>
    <row r="512" ht="14.5" spans="1:12">
      <c r="A512" s="24"/>
      <c r="B512" s="24"/>
      <c r="C512" s="24"/>
      <c r="D512" s="24"/>
      <c r="E512" s="24"/>
      <c r="F512" s="24"/>
      <c r="G512" s="24"/>
      <c r="H512" s="24"/>
      <c r="I512" s="24"/>
      <c r="J512" s="24"/>
      <c r="K512" s="24"/>
      <c r="L512" s="24"/>
    </row>
    <row r="513" ht="14.5" spans="1:12">
      <c r="A513" s="24"/>
      <c r="B513" s="24"/>
      <c r="C513" s="24"/>
      <c r="D513" s="24"/>
      <c r="E513" s="24"/>
      <c r="F513" s="24"/>
      <c r="G513" s="24"/>
      <c r="H513" s="24"/>
      <c r="I513" s="24"/>
      <c r="J513" s="24"/>
      <c r="K513" s="24"/>
      <c r="L513" s="24"/>
    </row>
    <row r="514" ht="14.5" spans="1:12">
      <c r="A514" s="24"/>
      <c r="B514" s="24"/>
      <c r="C514" s="24"/>
      <c r="D514" s="24"/>
      <c r="E514" s="24"/>
      <c r="F514" s="24"/>
      <c r="G514" s="24"/>
      <c r="H514" s="24"/>
      <c r="I514" s="24"/>
      <c r="J514" s="24"/>
      <c r="K514" s="24"/>
      <c r="L514" s="24"/>
    </row>
    <row r="515" ht="14.5" spans="1:12">
      <c r="A515" s="24"/>
      <c r="B515" s="24"/>
      <c r="C515" s="24"/>
      <c r="D515" s="24"/>
      <c r="E515" s="24"/>
      <c r="F515" s="24"/>
      <c r="G515" s="24"/>
      <c r="H515" s="24"/>
      <c r="I515" s="24"/>
      <c r="J515" s="24"/>
      <c r="K515" s="24"/>
      <c r="L515" s="24"/>
    </row>
    <row r="516" ht="14.5" spans="1:12">
      <c r="A516" s="24"/>
      <c r="B516" s="24"/>
      <c r="C516" s="24"/>
      <c r="D516" s="24"/>
      <c r="E516" s="24"/>
      <c r="F516" s="24"/>
      <c r="G516" s="24"/>
      <c r="H516" s="24"/>
      <c r="I516" s="24"/>
      <c r="J516" s="24"/>
      <c r="K516" s="24"/>
      <c r="L516" s="24"/>
    </row>
    <row r="517" ht="14.5" spans="1:12">
      <c r="A517" s="24"/>
      <c r="B517" s="24"/>
      <c r="C517" s="24"/>
      <c r="D517" s="24"/>
      <c r="E517" s="24"/>
      <c r="F517" s="24"/>
      <c r="G517" s="24"/>
      <c r="H517" s="24"/>
      <c r="I517" s="24"/>
      <c r="J517" s="24"/>
      <c r="K517" s="24"/>
      <c r="L517" s="24"/>
    </row>
    <row r="518" ht="14.5" spans="1:12">
      <c r="A518" s="24"/>
      <c r="B518" s="24"/>
      <c r="C518" s="24"/>
      <c r="D518" s="24"/>
      <c r="E518" s="24"/>
      <c r="F518" s="24"/>
      <c r="G518" s="24"/>
      <c r="H518" s="24"/>
      <c r="I518" s="24"/>
      <c r="J518" s="24"/>
      <c r="K518" s="24"/>
      <c r="L518" s="24"/>
    </row>
    <row r="519" ht="14.5" spans="1:12">
      <c r="A519" s="24"/>
      <c r="B519" s="24"/>
      <c r="C519" s="24"/>
      <c r="D519" s="24"/>
      <c r="E519" s="24"/>
      <c r="F519" s="24"/>
      <c r="G519" s="24"/>
      <c r="H519" s="24"/>
      <c r="I519" s="24"/>
      <c r="J519" s="24"/>
      <c r="K519" s="24"/>
      <c r="L519" s="24"/>
    </row>
    <row r="520" ht="14.5" spans="1:12">
      <c r="A520" s="24"/>
      <c r="B520" s="24"/>
      <c r="C520" s="24"/>
      <c r="D520" s="24"/>
      <c r="E520" s="24"/>
      <c r="F520" s="24"/>
      <c r="G520" s="24"/>
      <c r="H520" s="24"/>
      <c r="I520" s="24"/>
      <c r="J520" s="24"/>
      <c r="K520" s="24"/>
      <c r="L520" s="24"/>
    </row>
    <row r="521" ht="14.5" spans="1:12">
      <c r="A521" s="24"/>
      <c r="B521" s="24"/>
      <c r="C521" s="24"/>
      <c r="D521" s="24"/>
      <c r="E521" s="24"/>
      <c r="F521" s="24"/>
      <c r="G521" s="24"/>
      <c r="H521" s="24"/>
      <c r="I521" s="24"/>
      <c r="J521" s="24"/>
      <c r="K521" s="24"/>
      <c r="L521" s="24"/>
    </row>
    <row r="522" ht="14.5" spans="1:12">
      <c r="A522" s="24"/>
      <c r="B522" s="24"/>
      <c r="C522" s="24"/>
      <c r="D522" s="24"/>
      <c r="E522" s="24"/>
      <c r="F522" s="24"/>
      <c r="G522" s="24"/>
      <c r="H522" s="24"/>
      <c r="I522" s="24"/>
      <c r="J522" s="24"/>
      <c r="K522" s="24"/>
      <c r="L522" s="24"/>
    </row>
    <row r="523" ht="14.5" spans="1:12">
      <c r="A523" s="24"/>
      <c r="B523" s="24"/>
      <c r="C523" s="24"/>
      <c r="D523" s="24"/>
      <c r="E523" s="24"/>
      <c r="F523" s="24"/>
      <c r="G523" s="24"/>
      <c r="H523" s="24"/>
      <c r="I523" s="24"/>
      <c r="J523" s="24"/>
      <c r="K523" s="24"/>
      <c r="L523" s="24"/>
    </row>
    <row r="524" ht="14.5" spans="1:12">
      <c r="A524" s="24"/>
      <c r="B524" s="24"/>
      <c r="C524" s="24"/>
      <c r="D524" s="24"/>
      <c r="E524" s="24"/>
      <c r="F524" s="24"/>
      <c r="G524" s="24"/>
      <c r="H524" s="24"/>
      <c r="I524" s="24"/>
      <c r="J524" s="24"/>
      <c r="K524" s="24"/>
      <c r="L524" s="24"/>
    </row>
    <row r="525" ht="14.5" spans="1:12">
      <c r="A525" s="24"/>
      <c r="B525" s="24"/>
      <c r="C525" s="24"/>
      <c r="D525" s="24"/>
      <c r="E525" s="24"/>
      <c r="F525" s="24"/>
      <c r="G525" s="24"/>
      <c r="H525" s="24"/>
      <c r="I525" s="24"/>
      <c r="J525" s="24"/>
      <c r="K525" s="24"/>
      <c r="L525" s="24"/>
    </row>
    <row r="526" ht="14.5" spans="1:12">
      <c r="A526" s="24"/>
      <c r="B526" s="24"/>
      <c r="C526" s="24"/>
      <c r="D526" s="24"/>
      <c r="E526" s="24"/>
      <c r="F526" s="24"/>
      <c r="G526" s="24"/>
      <c r="H526" s="24"/>
      <c r="I526" s="24"/>
      <c r="J526" s="24"/>
      <c r="K526" s="24"/>
      <c r="L526" s="24"/>
    </row>
    <row r="527" ht="14.5" spans="1:12">
      <c r="A527" s="24"/>
      <c r="B527" s="24"/>
      <c r="C527" s="24"/>
      <c r="D527" s="24"/>
      <c r="E527" s="24"/>
      <c r="F527" s="24"/>
      <c r="G527" s="24"/>
      <c r="H527" s="24"/>
      <c r="I527" s="24"/>
      <c r="J527" s="24"/>
      <c r="K527" s="24"/>
      <c r="L527" s="24"/>
    </row>
    <row r="528" ht="14.5" spans="1:12">
      <c r="A528" s="24"/>
      <c r="B528" s="24"/>
      <c r="C528" s="24"/>
      <c r="D528" s="24"/>
      <c r="E528" s="24"/>
      <c r="F528" s="24"/>
      <c r="G528" s="24"/>
      <c r="H528" s="24"/>
      <c r="I528" s="24"/>
      <c r="J528" s="24"/>
      <c r="K528" s="24"/>
      <c r="L528" s="24"/>
    </row>
    <row r="529" ht="14.5" spans="1:12">
      <c r="A529" s="24"/>
      <c r="B529" s="24"/>
      <c r="C529" s="24"/>
      <c r="D529" s="24"/>
      <c r="E529" s="24"/>
      <c r="F529" s="24"/>
      <c r="G529" s="24"/>
      <c r="H529" s="24"/>
      <c r="I529" s="24"/>
      <c r="J529" s="24"/>
      <c r="K529" s="24"/>
      <c r="L529" s="24"/>
    </row>
    <row r="530" ht="14.5" spans="1:12">
      <c r="A530" s="24"/>
      <c r="B530" s="24"/>
      <c r="C530" s="24"/>
      <c r="D530" s="24"/>
      <c r="E530" s="24"/>
      <c r="F530" s="24"/>
      <c r="G530" s="24"/>
      <c r="H530" s="24"/>
      <c r="I530" s="24"/>
      <c r="J530" s="24"/>
      <c r="K530" s="24"/>
      <c r="L530" s="24"/>
    </row>
    <row r="531" ht="14.5" spans="1:12">
      <c r="A531" s="24"/>
      <c r="B531" s="24"/>
      <c r="C531" s="24"/>
      <c r="D531" s="24"/>
      <c r="E531" s="24"/>
      <c r="F531" s="24"/>
      <c r="G531" s="24"/>
      <c r="H531" s="24"/>
      <c r="I531" s="24"/>
      <c r="J531" s="24"/>
      <c r="K531" s="24"/>
      <c r="L531" s="24"/>
    </row>
    <row r="532" ht="14.5" spans="1:12">
      <c r="A532" s="24"/>
      <c r="B532" s="24"/>
      <c r="C532" s="24"/>
      <c r="D532" s="24"/>
      <c r="E532" s="24"/>
      <c r="F532" s="24"/>
      <c r="G532" s="24"/>
      <c r="H532" s="24"/>
      <c r="I532" s="24"/>
      <c r="J532" s="24"/>
      <c r="K532" s="24"/>
      <c r="L532" s="24"/>
    </row>
    <row r="533" ht="14.5" spans="1:12">
      <c r="A533" s="24"/>
      <c r="B533" s="24"/>
      <c r="C533" s="24"/>
      <c r="D533" s="24"/>
      <c r="E533" s="24"/>
      <c r="F533" s="24"/>
      <c r="G533" s="24"/>
      <c r="H533" s="24"/>
      <c r="I533" s="24"/>
      <c r="J533" s="24"/>
      <c r="K533" s="24"/>
      <c r="L533" s="24"/>
    </row>
  </sheetData>
  <pageMargins left="0.7" right="0.7" top="0.75" bottom="0.75" header="0.3" footer="0.3"/>
  <pageSetup paperSize="1"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zoomScale="70" zoomScaleNormal="70" topLeftCell="E117" workbookViewId="0">
      <selection activeCell="R155" sqref="R155:V278"/>
    </sheetView>
  </sheetViews>
  <sheetFormatPr defaultColWidth="9" defaultRowHeight="12.5"/>
  <cols>
    <col min="3" max="3" width="19.1818181818182" customWidth="1"/>
    <col min="5" max="5" width="17.1818181818182" customWidth="1"/>
    <col min="18" max="18" width="18.8181818181818" customWidth="1"/>
    <col min="20" max="20" width="14.1818181818182" customWidth="1"/>
  </cols>
  <sheetData>
    <row r="1" ht="14.5" spans="1:27">
      <c r="A1" s="24"/>
      <c r="B1" s="24"/>
      <c r="C1" s="24"/>
      <c r="D1" s="24"/>
      <c r="E1" s="24"/>
      <c r="F1" s="24"/>
      <c r="G1" s="24"/>
      <c r="H1" s="24"/>
      <c r="I1" s="24"/>
      <c r="J1" s="24"/>
      <c r="K1" s="24"/>
      <c r="L1" s="26"/>
      <c r="M1" s="24"/>
      <c r="N1" s="24"/>
      <c r="O1" s="24"/>
      <c r="P1" s="24"/>
      <c r="U1" s="26">
        <v>1</v>
      </c>
      <c r="V1" s="26">
        <v>1</v>
      </c>
      <c r="W1" s="26">
        <v>1</v>
      </c>
      <c r="X1" s="26">
        <v>1</v>
      </c>
      <c r="Y1" s="26">
        <v>1</v>
      </c>
      <c r="Z1" s="26">
        <v>1</v>
      </c>
      <c r="AA1" s="26">
        <v>1</v>
      </c>
    </row>
    <row r="2" ht="14.5" spans="1:27">
      <c r="A2" s="24"/>
      <c r="B2" s="24"/>
      <c r="C2" s="24"/>
      <c r="D2" s="24"/>
      <c r="E2" s="71" t="s">
        <v>388</v>
      </c>
      <c r="F2" s="24"/>
      <c r="G2" s="24"/>
      <c r="H2" s="24"/>
      <c r="I2" s="24"/>
      <c r="J2" s="24"/>
      <c r="K2" s="24"/>
      <c r="L2" s="24"/>
      <c r="M2" s="24"/>
      <c r="N2" s="24"/>
      <c r="O2" s="24"/>
      <c r="P2" s="24"/>
      <c r="U2" s="26">
        <v>1</v>
      </c>
      <c r="V2" s="26">
        <v>1</v>
      </c>
      <c r="W2" s="26">
        <v>1</v>
      </c>
      <c r="X2" s="26">
        <v>1</v>
      </c>
      <c r="Y2" s="26">
        <v>1</v>
      </c>
      <c r="Z2" s="26">
        <v>1</v>
      </c>
      <c r="AA2" s="26">
        <v>1</v>
      </c>
    </row>
    <row r="3" ht="15.25" spans="1:27">
      <c r="A3" s="24"/>
      <c r="B3" s="24"/>
      <c r="C3" s="72" t="s">
        <v>15</v>
      </c>
      <c r="D3" s="72" t="s">
        <v>390</v>
      </c>
      <c r="E3" s="72" t="s">
        <v>391</v>
      </c>
      <c r="F3" s="25" t="s">
        <v>392</v>
      </c>
      <c r="G3" s="25" t="s">
        <v>393</v>
      </c>
      <c r="H3" s="25" t="s">
        <v>394</v>
      </c>
      <c r="I3" s="25" t="s">
        <v>395</v>
      </c>
      <c r="J3" s="25" t="s">
        <v>396</v>
      </c>
      <c r="K3" s="25" t="s">
        <v>397</v>
      </c>
      <c r="L3" s="25" t="s">
        <v>398</v>
      </c>
      <c r="M3" s="24"/>
      <c r="N3" s="24"/>
      <c r="O3" s="24"/>
      <c r="P3" s="24"/>
      <c r="U3" s="26">
        <v>1</v>
      </c>
      <c r="V3" s="26">
        <v>1</v>
      </c>
      <c r="W3" s="26">
        <v>1</v>
      </c>
      <c r="X3" s="26">
        <v>1</v>
      </c>
      <c r="Y3" s="26">
        <v>1</v>
      </c>
      <c r="Z3" s="26">
        <v>1</v>
      </c>
      <c r="AA3" s="26">
        <v>1</v>
      </c>
    </row>
    <row r="4" ht="14.5" spans="1:27">
      <c r="A4" s="33" t="s">
        <v>37</v>
      </c>
      <c r="B4" s="24"/>
      <c r="C4" s="24" t="s">
        <v>236</v>
      </c>
      <c r="D4" s="24" t="s">
        <v>220</v>
      </c>
      <c r="E4" s="24" t="s">
        <v>159</v>
      </c>
      <c r="F4" s="26">
        <f t="shared" ref="F4:F35" si="0">U1*U69/F134/F199</f>
        <v>0</v>
      </c>
      <c r="G4" s="26">
        <f t="shared" ref="G4:G35" si="1">V1*V69/G134/G199</f>
        <v>0.0317057704502219</v>
      </c>
      <c r="H4" s="26">
        <f t="shared" ref="H4:H35" si="2">W1*W69/H134/H199</f>
        <v>0.0317057704502219</v>
      </c>
      <c r="I4" s="26">
        <f t="shared" ref="I4:I35" si="3">X1*X69/I134/I199</f>
        <v>0</v>
      </c>
      <c r="J4" s="26">
        <f t="shared" ref="J4:J35" si="4">Y1*Y69/J134/J199</f>
        <v>0</v>
      </c>
      <c r="K4" s="26">
        <f t="shared" ref="K4:K35" si="5">Z1*Z69/K134/K199</f>
        <v>0</v>
      </c>
      <c r="L4" s="26">
        <f t="shared" ref="L4:L35" si="6">AA1*AA69/L134/L199</f>
        <v>0</v>
      </c>
      <c r="M4" s="73"/>
      <c r="N4" s="73" t="s">
        <v>399</v>
      </c>
      <c r="O4" s="73"/>
      <c r="P4" s="73"/>
      <c r="U4" s="26">
        <v>1</v>
      </c>
      <c r="V4" s="26">
        <v>1</v>
      </c>
      <c r="W4" s="26">
        <v>1</v>
      </c>
      <c r="X4" s="26">
        <v>1</v>
      </c>
      <c r="Y4" s="26">
        <v>1</v>
      </c>
      <c r="Z4" s="26">
        <v>1</v>
      </c>
      <c r="AA4" s="26">
        <v>1</v>
      </c>
    </row>
    <row r="5" ht="14.5" spans="1:27">
      <c r="A5" s="33" t="s">
        <v>115</v>
      </c>
      <c r="B5" s="24"/>
      <c r="C5" s="24" t="s">
        <v>237</v>
      </c>
      <c r="D5" s="24" t="s">
        <v>224</v>
      </c>
      <c r="E5" s="24" t="s">
        <v>159</v>
      </c>
      <c r="F5" s="26">
        <f t="shared" si="0"/>
        <v>1</v>
      </c>
      <c r="G5" s="26">
        <f t="shared" si="1"/>
        <v>3</v>
      </c>
      <c r="H5" s="26">
        <f t="shared" si="2"/>
        <v>13</v>
      </c>
      <c r="I5" s="26">
        <f t="shared" si="3"/>
        <v>1</v>
      </c>
      <c r="J5" s="26">
        <f t="shared" si="4"/>
        <v>2</v>
      </c>
      <c r="K5" s="26">
        <f t="shared" si="5"/>
        <v>6</v>
      </c>
      <c r="L5" s="26">
        <f t="shared" si="6"/>
        <v>3</v>
      </c>
      <c r="M5" s="73"/>
      <c r="N5" s="73"/>
      <c r="O5" s="73"/>
      <c r="P5" s="73"/>
      <c r="U5" s="26">
        <v>1</v>
      </c>
      <c r="V5" s="26">
        <v>1</v>
      </c>
      <c r="W5" s="26">
        <v>1</v>
      </c>
      <c r="X5" s="26">
        <v>1</v>
      </c>
      <c r="Y5" s="26">
        <v>1</v>
      </c>
      <c r="Z5" s="26">
        <v>1</v>
      </c>
      <c r="AA5" s="26">
        <v>1</v>
      </c>
    </row>
    <row r="6" ht="14.5" spans="1:27">
      <c r="A6" s="30" t="s">
        <v>63</v>
      </c>
      <c r="B6" s="24"/>
      <c r="C6" s="24" t="s">
        <v>238</v>
      </c>
      <c r="D6" s="24" t="s">
        <v>226</v>
      </c>
      <c r="E6" s="24" t="s">
        <v>159</v>
      </c>
      <c r="F6" s="26">
        <f t="shared" si="0"/>
        <v>0</v>
      </c>
      <c r="G6" s="26">
        <f t="shared" si="1"/>
        <v>2</v>
      </c>
      <c r="H6" s="26">
        <f t="shared" si="2"/>
        <v>0</v>
      </c>
      <c r="I6" s="26">
        <f t="shared" si="3"/>
        <v>0</v>
      </c>
      <c r="J6" s="26">
        <f t="shared" si="4"/>
        <v>0</v>
      </c>
      <c r="K6" s="26">
        <f t="shared" si="5"/>
        <v>0</v>
      </c>
      <c r="L6" s="26">
        <f t="shared" si="6"/>
        <v>0</v>
      </c>
      <c r="M6" s="73"/>
      <c r="N6" s="73"/>
      <c r="O6" s="73"/>
      <c r="P6" s="73"/>
      <c r="U6" s="26">
        <v>1</v>
      </c>
      <c r="V6" s="26">
        <v>1</v>
      </c>
      <c r="W6" s="26">
        <v>1</v>
      </c>
      <c r="X6" s="26">
        <v>1</v>
      </c>
      <c r="Y6" s="26">
        <v>1</v>
      </c>
      <c r="Z6" s="26">
        <v>1</v>
      </c>
      <c r="AA6" s="26">
        <v>1</v>
      </c>
    </row>
    <row r="7" ht="14.5" spans="1:27">
      <c r="A7" s="29" t="s">
        <v>67</v>
      </c>
      <c r="B7" s="24"/>
      <c r="C7" s="24" t="s">
        <v>239</v>
      </c>
      <c r="D7" s="24" t="s">
        <v>228</v>
      </c>
      <c r="E7" s="24" t="s">
        <v>159</v>
      </c>
      <c r="F7" s="26">
        <f t="shared" si="0"/>
        <v>0</v>
      </c>
      <c r="G7" s="26">
        <f t="shared" si="1"/>
        <v>0</v>
      </c>
      <c r="H7" s="26">
        <f t="shared" si="2"/>
        <v>0</v>
      </c>
      <c r="I7" s="26">
        <f t="shared" si="3"/>
        <v>0</v>
      </c>
      <c r="J7" s="26">
        <f t="shared" si="4"/>
        <v>0</v>
      </c>
      <c r="K7" s="26">
        <f t="shared" si="5"/>
        <v>0</v>
      </c>
      <c r="L7" s="26">
        <f t="shared" si="6"/>
        <v>0</v>
      </c>
      <c r="M7" s="73"/>
      <c r="N7" s="73"/>
      <c r="O7" s="73"/>
      <c r="P7" s="73"/>
      <c r="U7" s="26">
        <v>1</v>
      </c>
      <c r="V7" s="26">
        <v>1</v>
      </c>
      <c r="W7" s="26">
        <v>1</v>
      </c>
      <c r="X7" s="26">
        <v>1</v>
      </c>
      <c r="Y7" s="26">
        <v>1</v>
      </c>
      <c r="Z7" s="26">
        <v>1</v>
      </c>
      <c r="AA7" s="26">
        <v>1</v>
      </c>
    </row>
    <row r="8" ht="14.5" spans="1:27">
      <c r="A8" s="29" t="s">
        <v>72</v>
      </c>
      <c r="B8" s="24"/>
      <c r="C8" s="24" t="s">
        <v>240</v>
      </c>
      <c r="D8" s="24" t="s">
        <v>230</v>
      </c>
      <c r="E8" s="24" t="s">
        <v>159</v>
      </c>
      <c r="F8" s="26">
        <f t="shared" si="0"/>
        <v>0</v>
      </c>
      <c r="G8" s="26">
        <f t="shared" si="1"/>
        <v>0</v>
      </c>
      <c r="H8" s="26">
        <f t="shared" si="2"/>
        <v>0</v>
      </c>
      <c r="I8" s="26">
        <f t="shared" si="3"/>
        <v>0</v>
      </c>
      <c r="J8" s="26">
        <f t="shared" si="4"/>
        <v>0</v>
      </c>
      <c r="K8" s="26">
        <f t="shared" si="5"/>
        <v>0</v>
      </c>
      <c r="L8" s="26">
        <f t="shared" si="6"/>
        <v>0</v>
      </c>
      <c r="M8" s="73"/>
      <c r="N8" s="73"/>
      <c r="O8" s="73"/>
      <c r="P8" s="73"/>
      <c r="U8" s="26">
        <v>1</v>
      </c>
      <c r="V8" s="26">
        <v>1</v>
      </c>
      <c r="W8" s="26">
        <v>1</v>
      </c>
      <c r="X8" s="26">
        <v>1</v>
      </c>
      <c r="Y8" s="26">
        <v>1</v>
      </c>
      <c r="Z8" s="26">
        <v>1</v>
      </c>
      <c r="AA8" s="26">
        <v>1</v>
      </c>
    </row>
    <row r="9" ht="14.5" spans="1:27">
      <c r="A9" s="32" t="s">
        <v>77</v>
      </c>
      <c r="B9" s="24"/>
      <c r="C9" s="24" t="s">
        <v>241</v>
      </c>
      <c r="D9" s="24" t="s">
        <v>138</v>
      </c>
      <c r="E9" s="24" t="s">
        <v>159</v>
      </c>
      <c r="F9" s="26">
        <f t="shared" si="0"/>
        <v>0</v>
      </c>
      <c r="G9" s="26">
        <f t="shared" si="1"/>
        <v>0</v>
      </c>
      <c r="H9" s="26">
        <f t="shared" si="2"/>
        <v>0</v>
      </c>
      <c r="I9" s="26">
        <f t="shared" si="3"/>
        <v>0</v>
      </c>
      <c r="J9" s="26">
        <f t="shared" si="4"/>
        <v>0</v>
      </c>
      <c r="K9" s="26">
        <f t="shared" si="5"/>
        <v>0</v>
      </c>
      <c r="L9" s="26">
        <f t="shared" si="6"/>
        <v>0</v>
      </c>
      <c r="M9" s="73"/>
      <c r="N9" s="73"/>
      <c r="O9" s="73"/>
      <c r="P9" s="73"/>
      <c r="U9" s="26">
        <v>1</v>
      </c>
      <c r="V9" s="26">
        <v>1</v>
      </c>
      <c r="W9" s="26">
        <v>1</v>
      </c>
      <c r="X9" s="26">
        <v>1</v>
      </c>
      <c r="Y9" s="26">
        <v>1</v>
      </c>
      <c r="Z9" s="26">
        <v>1</v>
      </c>
      <c r="AA9" s="26">
        <v>1</v>
      </c>
    </row>
    <row r="10" ht="14.5" spans="1:27">
      <c r="A10" s="33" t="s">
        <v>37</v>
      </c>
      <c r="B10" s="24"/>
      <c r="C10" s="24" t="s">
        <v>242</v>
      </c>
      <c r="D10" s="24" t="s">
        <v>220</v>
      </c>
      <c r="E10" s="24" t="s">
        <v>161</v>
      </c>
      <c r="F10" s="26">
        <f t="shared" si="0"/>
        <v>0</v>
      </c>
      <c r="G10" s="26">
        <f t="shared" si="1"/>
        <v>0.0634115409004439</v>
      </c>
      <c r="H10" s="26">
        <f t="shared" si="2"/>
        <v>0.0634115409004439</v>
      </c>
      <c r="I10" s="26">
        <f t="shared" si="3"/>
        <v>0</v>
      </c>
      <c r="J10" s="26">
        <f t="shared" si="4"/>
        <v>0</v>
      </c>
      <c r="K10" s="26">
        <f t="shared" si="5"/>
        <v>0</v>
      </c>
      <c r="L10" s="26">
        <f t="shared" si="6"/>
        <v>0</v>
      </c>
      <c r="M10" s="73"/>
      <c r="N10" s="73" t="s">
        <v>400</v>
      </c>
      <c r="O10" s="73"/>
      <c r="P10" s="73"/>
      <c r="U10" s="26">
        <v>1</v>
      </c>
      <c r="V10" s="26">
        <v>1</v>
      </c>
      <c r="W10" s="26">
        <v>1</v>
      </c>
      <c r="X10" s="26">
        <v>1</v>
      </c>
      <c r="Y10" s="26">
        <v>1</v>
      </c>
      <c r="Z10" s="26">
        <v>1</v>
      </c>
      <c r="AA10" s="26">
        <v>1</v>
      </c>
    </row>
    <row r="11" ht="14.5" spans="1:27">
      <c r="A11" s="33" t="s">
        <v>115</v>
      </c>
      <c r="B11" s="24"/>
      <c r="C11" s="24" t="s">
        <v>243</v>
      </c>
      <c r="D11" s="24" t="s">
        <v>224</v>
      </c>
      <c r="E11" s="24" t="s">
        <v>161</v>
      </c>
      <c r="F11" s="26">
        <f t="shared" si="0"/>
        <v>3</v>
      </c>
      <c r="G11" s="26">
        <f t="shared" si="1"/>
        <v>8</v>
      </c>
      <c r="H11" s="26">
        <f t="shared" si="2"/>
        <v>36</v>
      </c>
      <c r="I11" s="26">
        <f t="shared" si="3"/>
        <v>2</v>
      </c>
      <c r="J11" s="26">
        <f t="shared" si="4"/>
        <v>4</v>
      </c>
      <c r="K11" s="26">
        <f t="shared" si="5"/>
        <v>17</v>
      </c>
      <c r="L11" s="26">
        <f t="shared" si="6"/>
        <v>9</v>
      </c>
      <c r="M11" s="73"/>
      <c r="N11" s="73"/>
      <c r="O11" s="73"/>
      <c r="P11" s="73"/>
      <c r="U11" s="26">
        <v>1</v>
      </c>
      <c r="V11" s="26">
        <v>1</v>
      </c>
      <c r="W11" s="26">
        <v>1</v>
      </c>
      <c r="X11" s="26">
        <v>1</v>
      </c>
      <c r="Y11" s="26">
        <v>1</v>
      </c>
      <c r="Z11" s="26">
        <v>1</v>
      </c>
      <c r="AA11" s="26">
        <v>1</v>
      </c>
    </row>
    <row r="12" ht="14.5" spans="1:27">
      <c r="A12" s="30" t="s">
        <v>63</v>
      </c>
      <c r="B12" s="24"/>
      <c r="C12" s="24" t="s">
        <v>244</v>
      </c>
      <c r="D12" s="24" t="s">
        <v>226</v>
      </c>
      <c r="E12" s="24" t="s">
        <v>161</v>
      </c>
      <c r="F12" s="26">
        <f t="shared" si="0"/>
        <v>0</v>
      </c>
      <c r="G12" s="26">
        <f t="shared" si="1"/>
        <v>5</v>
      </c>
      <c r="H12" s="26">
        <f t="shared" si="2"/>
        <v>0</v>
      </c>
      <c r="I12" s="26">
        <f t="shared" si="3"/>
        <v>0</v>
      </c>
      <c r="J12" s="26">
        <f t="shared" si="4"/>
        <v>0</v>
      </c>
      <c r="K12" s="26">
        <f t="shared" si="5"/>
        <v>0</v>
      </c>
      <c r="L12" s="26">
        <f t="shared" si="6"/>
        <v>0</v>
      </c>
      <c r="M12" s="73"/>
      <c r="N12" s="73"/>
      <c r="O12" s="73"/>
      <c r="P12" s="73"/>
      <c r="U12" s="26">
        <v>1</v>
      </c>
      <c r="V12" s="26">
        <v>1</v>
      </c>
      <c r="W12" s="26">
        <v>1</v>
      </c>
      <c r="X12" s="26">
        <v>1</v>
      </c>
      <c r="Y12" s="26">
        <v>1</v>
      </c>
      <c r="Z12" s="26">
        <v>1</v>
      </c>
      <c r="AA12" s="26">
        <v>1</v>
      </c>
    </row>
    <row r="13" ht="14.5" spans="1:27">
      <c r="A13" s="29" t="s">
        <v>67</v>
      </c>
      <c r="B13" s="24"/>
      <c r="C13" s="24" t="s">
        <v>245</v>
      </c>
      <c r="D13" s="24" t="s">
        <v>228</v>
      </c>
      <c r="E13" s="24" t="s">
        <v>161</v>
      </c>
      <c r="F13" s="26">
        <f t="shared" si="0"/>
        <v>0</v>
      </c>
      <c r="G13" s="26">
        <f t="shared" si="1"/>
        <v>0</v>
      </c>
      <c r="H13" s="26">
        <f t="shared" si="2"/>
        <v>0</v>
      </c>
      <c r="I13" s="26">
        <f t="shared" si="3"/>
        <v>0</v>
      </c>
      <c r="J13" s="26">
        <f t="shared" si="4"/>
        <v>0</v>
      </c>
      <c r="K13" s="26">
        <f t="shared" si="5"/>
        <v>0</v>
      </c>
      <c r="L13" s="26">
        <f t="shared" si="6"/>
        <v>0</v>
      </c>
      <c r="M13" s="73"/>
      <c r="N13" s="73"/>
      <c r="O13" s="73"/>
      <c r="P13" s="73"/>
      <c r="U13" s="26">
        <v>1</v>
      </c>
      <c r="V13" s="26">
        <v>1</v>
      </c>
      <c r="W13" s="26">
        <v>1</v>
      </c>
      <c r="X13" s="26">
        <v>1</v>
      </c>
      <c r="Y13" s="26">
        <v>1</v>
      </c>
      <c r="Z13" s="26">
        <v>1</v>
      </c>
      <c r="AA13" s="26">
        <v>1</v>
      </c>
    </row>
    <row r="14" ht="14.5" spans="1:27">
      <c r="A14" s="29" t="s">
        <v>72</v>
      </c>
      <c r="B14" s="24"/>
      <c r="C14" s="24" t="s">
        <v>246</v>
      </c>
      <c r="D14" s="24" t="s">
        <v>230</v>
      </c>
      <c r="E14" s="24" t="s">
        <v>161</v>
      </c>
      <c r="F14" s="26">
        <f t="shared" si="0"/>
        <v>0</v>
      </c>
      <c r="G14" s="26">
        <f t="shared" si="1"/>
        <v>0</v>
      </c>
      <c r="H14" s="26">
        <f t="shared" si="2"/>
        <v>0</v>
      </c>
      <c r="I14" s="26">
        <f t="shared" si="3"/>
        <v>0</v>
      </c>
      <c r="J14" s="26">
        <f t="shared" si="4"/>
        <v>0</v>
      </c>
      <c r="K14" s="26">
        <f t="shared" si="5"/>
        <v>0</v>
      </c>
      <c r="L14" s="26">
        <f t="shared" si="6"/>
        <v>0</v>
      </c>
      <c r="M14" s="73"/>
      <c r="N14" s="73"/>
      <c r="O14" s="73"/>
      <c r="P14" s="73"/>
      <c r="U14" s="26">
        <v>1</v>
      </c>
      <c r="V14" s="26">
        <v>1</v>
      </c>
      <c r="W14" s="26">
        <v>1</v>
      </c>
      <c r="X14" s="26">
        <v>1</v>
      </c>
      <c r="Y14" s="26">
        <v>1</v>
      </c>
      <c r="Z14" s="26">
        <v>1</v>
      </c>
      <c r="AA14" s="26">
        <v>1</v>
      </c>
    </row>
    <row r="15" ht="14.5" spans="1:27">
      <c r="A15" s="32" t="s">
        <v>77</v>
      </c>
      <c r="B15" s="24"/>
      <c r="C15" s="24" t="s">
        <v>247</v>
      </c>
      <c r="D15" s="24" t="s">
        <v>138</v>
      </c>
      <c r="E15" s="24" t="s">
        <v>161</v>
      </c>
      <c r="F15" s="26">
        <f t="shared" si="0"/>
        <v>0</v>
      </c>
      <c r="G15" s="26">
        <f t="shared" si="1"/>
        <v>1</v>
      </c>
      <c r="H15" s="26">
        <f t="shared" si="2"/>
        <v>0</v>
      </c>
      <c r="I15" s="26">
        <f t="shared" si="3"/>
        <v>0</v>
      </c>
      <c r="J15" s="26">
        <f t="shared" si="4"/>
        <v>0</v>
      </c>
      <c r="K15" s="26">
        <f t="shared" si="5"/>
        <v>0</v>
      </c>
      <c r="L15" s="26">
        <f t="shared" si="6"/>
        <v>0</v>
      </c>
      <c r="M15" s="73"/>
      <c r="N15" s="73"/>
      <c r="O15" s="73"/>
      <c r="P15" s="73"/>
      <c r="U15" s="26">
        <v>1</v>
      </c>
      <c r="V15" s="26">
        <v>1</v>
      </c>
      <c r="W15" s="26">
        <v>1</v>
      </c>
      <c r="X15" s="26">
        <v>1</v>
      </c>
      <c r="Y15" s="26">
        <v>1</v>
      </c>
      <c r="Z15" s="26">
        <v>1</v>
      </c>
      <c r="AA15" s="26">
        <v>1</v>
      </c>
    </row>
    <row r="16" ht="14.5" spans="1:27">
      <c r="A16" s="33" t="s">
        <v>37</v>
      </c>
      <c r="B16" s="24"/>
      <c r="C16" s="24" t="s">
        <v>248</v>
      </c>
      <c r="D16" s="24" t="s">
        <v>220</v>
      </c>
      <c r="E16" s="24" t="s">
        <v>163</v>
      </c>
      <c r="F16" s="26">
        <f t="shared" si="0"/>
        <v>0</v>
      </c>
      <c r="G16" s="26">
        <f t="shared" si="1"/>
        <v>0</v>
      </c>
      <c r="H16" s="26">
        <f t="shared" si="2"/>
        <v>0</v>
      </c>
      <c r="I16" s="26">
        <f t="shared" si="3"/>
        <v>0</v>
      </c>
      <c r="J16" s="26">
        <f t="shared" si="4"/>
        <v>0</v>
      </c>
      <c r="K16" s="26">
        <f t="shared" si="5"/>
        <v>0</v>
      </c>
      <c r="L16" s="26">
        <f t="shared" si="6"/>
        <v>0</v>
      </c>
      <c r="M16" s="73"/>
      <c r="N16" s="27" t="s">
        <v>401</v>
      </c>
      <c r="O16" s="73"/>
      <c r="P16" s="73"/>
      <c r="U16" s="26">
        <v>1</v>
      </c>
      <c r="V16" s="26">
        <v>1</v>
      </c>
      <c r="W16" s="26">
        <v>1</v>
      </c>
      <c r="X16" s="26">
        <v>1</v>
      </c>
      <c r="Y16" s="26">
        <v>1</v>
      </c>
      <c r="Z16" s="26">
        <v>1</v>
      </c>
      <c r="AA16" s="26">
        <v>1</v>
      </c>
    </row>
    <row r="17" ht="14.5" spans="1:27">
      <c r="A17" s="33" t="s">
        <v>115</v>
      </c>
      <c r="B17" s="24"/>
      <c r="C17" s="24" t="s">
        <v>249</v>
      </c>
      <c r="D17" s="24" t="s">
        <v>224</v>
      </c>
      <c r="E17" s="24" t="s">
        <v>163</v>
      </c>
      <c r="F17" s="26">
        <f t="shared" si="0"/>
        <v>1</v>
      </c>
      <c r="G17" s="26">
        <f t="shared" si="1"/>
        <v>2</v>
      </c>
      <c r="H17" s="26">
        <f t="shared" si="2"/>
        <v>5</v>
      </c>
      <c r="I17" s="26">
        <f t="shared" si="3"/>
        <v>0</v>
      </c>
      <c r="J17" s="26">
        <f t="shared" si="4"/>
        <v>1</v>
      </c>
      <c r="K17" s="26">
        <f t="shared" si="5"/>
        <v>2</v>
      </c>
      <c r="L17" s="26">
        <f t="shared" si="6"/>
        <v>1</v>
      </c>
      <c r="M17" s="73"/>
      <c r="N17" s="73"/>
      <c r="O17" s="73"/>
      <c r="P17" s="73"/>
      <c r="U17" s="26">
        <v>1</v>
      </c>
      <c r="V17" s="26">
        <v>1</v>
      </c>
      <c r="W17" s="26">
        <v>1</v>
      </c>
      <c r="X17" s="26">
        <v>1</v>
      </c>
      <c r="Y17" s="26">
        <v>1</v>
      </c>
      <c r="Z17" s="26">
        <v>1</v>
      </c>
      <c r="AA17" s="26">
        <v>1</v>
      </c>
    </row>
    <row r="18" ht="14.5" spans="1:27">
      <c r="A18" s="30" t="s">
        <v>63</v>
      </c>
      <c r="B18" s="24"/>
      <c r="C18" s="24" t="s">
        <v>250</v>
      </c>
      <c r="D18" s="24" t="s">
        <v>226</v>
      </c>
      <c r="E18" s="24" t="s">
        <v>163</v>
      </c>
      <c r="F18" s="26">
        <f t="shared" si="0"/>
        <v>0</v>
      </c>
      <c r="G18" s="26">
        <f t="shared" si="1"/>
        <v>1</v>
      </c>
      <c r="H18" s="26">
        <f t="shared" si="2"/>
        <v>0</v>
      </c>
      <c r="I18" s="26">
        <f t="shared" si="3"/>
        <v>0</v>
      </c>
      <c r="J18" s="26">
        <f t="shared" si="4"/>
        <v>0</v>
      </c>
      <c r="K18" s="26">
        <f t="shared" si="5"/>
        <v>0</v>
      </c>
      <c r="L18" s="26">
        <f t="shared" si="6"/>
        <v>0</v>
      </c>
      <c r="M18" s="73"/>
      <c r="N18" s="73"/>
      <c r="O18" s="73"/>
      <c r="P18" s="73"/>
      <c r="U18" s="26">
        <v>1</v>
      </c>
      <c r="V18" s="26">
        <v>1</v>
      </c>
      <c r="W18" s="26">
        <v>1</v>
      </c>
      <c r="X18" s="26">
        <v>1</v>
      </c>
      <c r="Y18" s="26">
        <v>1</v>
      </c>
      <c r="Z18" s="26">
        <v>1</v>
      </c>
      <c r="AA18" s="26">
        <v>1</v>
      </c>
    </row>
    <row r="19" ht="14.5" spans="1:27">
      <c r="A19" s="29" t="s">
        <v>67</v>
      </c>
      <c r="B19" s="24"/>
      <c r="C19" s="24" t="s">
        <v>251</v>
      </c>
      <c r="D19" s="24" t="s">
        <v>228</v>
      </c>
      <c r="E19" s="24" t="s">
        <v>163</v>
      </c>
      <c r="F19" s="26">
        <f t="shared" si="0"/>
        <v>0</v>
      </c>
      <c r="G19" s="26">
        <f t="shared" si="1"/>
        <v>0</v>
      </c>
      <c r="H19" s="26">
        <f t="shared" si="2"/>
        <v>0</v>
      </c>
      <c r="I19" s="26">
        <f t="shared" si="3"/>
        <v>0</v>
      </c>
      <c r="J19" s="26">
        <f t="shared" si="4"/>
        <v>0</v>
      </c>
      <c r="K19" s="26">
        <f t="shared" si="5"/>
        <v>0</v>
      </c>
      <c r="L19" s="26">
        <f t="shared" si="6"/>
        <v>0</v>
      </c>
      <c r="M19" s="73"/>
      <c r="N19" s="73"/>
      <c r="O19" s="73"/>
      <c r="P19" s="73"/>
      <c r="U19" s="26">
        <v>1</v>
      </c>
      <c r="V19" s="26">
        <v>1</v>
      </c>
      <c r="W19" s="26">
        <v>1</v>
      </c>
      <c r="X19" s="26">
        <v>1</v>
      </c>
      <c r="Y19" s="26">
        <v>1</v>
      </c>
      <c r="Z19" s="26">
        <v>1</v>
      </c>
      <c r="AA19" s="26">
        <v>1</v>
      </c>
    </row>
    <row r="20" ht="14.5" spans="1:27">
      <c r="A20" s="29" t="s">
        <v>72</v>
      </c>
      <c r="B20" s="24"/>
      <c r="C20" s="24" t="s">
        <v>252</v>
      </c>
      <c r="D20" s="24" t="s">
        <v>230</v>
      </c>
      <c r="E20" s="24" t="s">
        <v>163</v>
      </c>
      <c r="F20" s="26">
        <f t="shared" si="0"/>
        <v>0</v>
      </c>
      <c r="G20" s="26">
        <f t="shared" si="1"/>
        <v>0</v>
      </c>
      <c r="H20" s="26">
        <f t="shared" si="2"/>
        <v>0</v>
      </c>
      <c r="I20" s="26">
        <f t="shared" si="3"/>
        <v>0</v>
      </c>
      <c r="J20" s="26">
        <f t="shared" si="4"/>
        <v>0</v>
      </c>
      <c r="K20" s="26">
        <f t="shared" si="5"/>
        <v>0</v>
      </c>
      <c r="L20" s="26">
        <f t="shared" si="6"/>
        <v>0</v>
      </c>
      <c r="M20" s="73"/>
      <c r="N20" s="73"/>
      <c r="O20" s="73"/>
      <c r="P20" s="73"/>
      <c r="U20" s="26">
        <v>1</v>
      </c>
      <c r="V20" s="26">
        <v>1</v>
      </c>
      <c r="W20" s="26">
        <v>1</v>
      </c>
      <c r="X20" s="26">
        <v>1</v>
      </c>
      <c r="Y20" s="26">
        <v>1</v>
      </c>
      <c r="Z20" s="26">
        <v>1</v>
      </c>
      <c r="AA20" s="26">
        <v>1</v>
      </c>
    </row>
    <row r="21" ht="14.5" spans="1:27">
      <c r="A21" s="32" t="s">
        <v>77</v>
      </c>
      <c r="B21" s="24"/>
      <c r="C21" s="24" t="s">
        <v>253</v>
      </c>
      <c r="D21" s="24" t="s">
        <v>138</v>
      </c>
      <c r="E21" s="24" t="s">
        <v>163</v>
      </c>
      <c r="F21" s="26">
        <f t="shared" si="0"/>
        <v>0</v>
      </c>
      <c r="G21" s="26">
        <f t="shared" si="1"/>
        <v>0</v>
      </c>
      <c r="H21" s="26">
        <f t="shared" si="2"/>
        <v>0</v>
      </c>
      <c r="I21" s="26">
        <f t="shared" si="3"/>
        <v>0</v>
      </c>
      <c r="J21" s="26">
        <f t="shared" si="4"/>
        <v>0</v>
      </c>
      <c r="K21" s="26">
        <f t="shared" si="5"/>
        <v>0</v>
      </c>
      <c r="L21" s="26">
        <f t="shared" si="6"/>
        <v>0</v>
      </c>
      <c r="M21" s="73"/>
      <c r="N21" s="73"/>
      <c r="O21" s="73"/>
      <c r="P21" s="73"/>
      <c r="U21" s="26">
        <v>1</v>
      </c>
      <c r="V21" s="26">
        <v>1</v>
      </c>
      <c r="W21" s="26">
        <v>1</v>
      </c>
      <c r="X21" s="26">
        <v>1</v>
      </c>
      <c r="Y21" s="26">
        <v>1</v>
      </c>
      <c r="Z21" s="26">
        <v>1</v>
      </c>
      <c r="AA21" s="26">
        <v>1</v>
      </c>
    </row>
    <row r="22" ht="14.5" spans="1:27">
      <c r="A22" s="33" t="s">
        <v>37</v>
      </c>
      <c r="B22" s="24"/>
      <c r="C22" s="24" t="s">
        <v>254</v>
      </c>
      <c r="D22" s="24" t="s">
        <v>220</v>
      </c>
      <c r="E22" s="24" t="s">
        <v>165</v>
      </c>
      <c r="F22" s="26">
        <f t="shared" si="0"/>
        <v>0</v>
      </c>
      <c r="G22" s="26">
        <f t="shared" si="1"/>
        <v>0</v>
      </c>
      <c r="H22" s="26">
        <f t="shared" si="2"/>
        <v>0</v>
      </c>
      <c r="I22" s="26">
        <f t="shared" si="3"/>
        <v>0</v>
      </c>
      <c r="J22" s="26">
        <f t="shared" si="4"/>
        <v>0</v>
      </c>
      <c r="K22" s="26">
        <f t="shared" si="5"/>
        <v>0</v>
      </c>
      <c r="L22" s="26">
        <f t="shared" si="6"/>
        <v>0</v>
      </c>
      <c r="M22" s="73"/>
      <c r="N22" s="27" t="s">
        <v>402</v>
      </c>
      <c r="O22" s="73"/>
      <c r="P22" s="73"/>
      <c r="U22" s="26">
        <v>1</v>
      </c>
      <c r="V22" s="26">
        <v>1</v>
      </c>
      <c r="W22" s="26">
        <v>1</v>
      </c>
      <c r="X22" s="26">
        <v>1</v>
      </c>
      <c r="Y22" s="26">
        <v>1</v>
      </c>
      <c r="Z22" s="26">
        <v>1</v>
      </c>
      <c r="AA22" s="26">
        <v>1</v>
      </c>
    </row>
    <row r="23" ht="14.5" spans="1:27">
      <c r="A23" s="33" t="s">
        <v>115</v>
      </c>
      <c r="B23" s="24"/>
      <c r="C23" s="24" t="s">
        <v>255</v>
      </c>
      <c r="D23" s="24" t="s">
        <v>224</v>
      </c>
      <c r="E23" s="24" t="s">
        <v>165</v>
      </c>
      <c r="F23" s="26">
        <f t="shared" si="0"/>
        <v>0</v>
      </c>
      <c r="G23" s="26">
        <f t="shared" si="1"/>
        <v>1</v>
      </c>
      <c r="H23" s="26">
        <f t="shared" si="2"/>
        <v>6</v>
      </c>
      <c r="I23" s="26">
        <f t="shared" si="3"/>
        <v>0</v>
      </c>
      <c r="J23" s="26">
        <f t="shared" si="4"/>
        <v>0</v>
      </c>
      <c r="K23" s="26">
        <f t="shared" si="5"/>
        <v>2</v>
      </c>
      <c r="L23" s="26">
        <f t="shared" si="6"/>
        <v>1</v>
      </c>
      <c r="M23" s="73"/>
      <c r="N23" s="73"/>
      <c r="O23" s="73"/>
      <c r="P23" s="73"/>
      <c r="U23" s="26">
        <v>1</v>
      </c>
      <c r="V23" s="26">
        <v>1</v>
      </c>
      <c r="W23" s="26">
        <v>1</v>
      </c>
      <c r="X23" s="26">
        <v>1</v>
      </c>
      <c r="Y23" s="26">
        <v>1</v>
      </c>
      <c r="Z23" s="26">
        <v>1</v>
      </c>
      <c r="AA23" s="26">
        <v>1</v>
      </c>
    </row>
    <row r="24" ht="14.5" spans="1:27">
      <c r="A24" s="30" t="s">
        <v>63</v>
      </c>
      <c r="B24" s="24"/>
      <c r="C24" s="24" t="s">
        <v>256</v>
      </c>
      <c r="D24" s="24" t="s">
        <v>226</v>
      </c>
      <c r="E24" s="24" t="s">
        <v>165</v>
      </c>
      <c r="F24" s="26">
        <f t="shared" si="0"/>
        <v>0</v>
      </c>
      <c r="G24" s="26">
        <f t="shared" si="1"/>
        <v>1</v>
      </c>
      <c r="H24" s="26">
        <f t="shared" si="2"/>
        <v>0</v>
      </c>
      <c r="I24" s="26">
        <f t="shared" si="3"/>
        <v>0</v>
      </c>
      <c r="J24" s="26">
        <f t="shared" si="4"/>
        <v>0</v>
      </c>
      <c r="K24" s="26">
        <f t="shared" si="5"/>
        <v>0</v>
      </c>
      <c r="L24" s="26">
        <f t="shared" si="6"/>
        <v>0</v>
      </c>
      <c r="M24" s="73"/>
      <c r="N24" s="73"/>
      <c r="O24" s="73"/>
      <c r="P24" s="73"/>
      <c r="U24" s="26">
        <v>1</v>
      </c>
      <c r="V24" s="26">
        <v>1</v>
      </c>
      <c r="W24" s="26">
        <v>1</v>
      </c>
      <c r="X24" s="26">
        <v>1</v>
      </c>
      <c r="Y24" s="26">
        <v>1</v>
      </c>
      <c r="Z24" s="26">
        <v>1</v>
      </c>
      <c r="AA24" s="26">
        <v>1</v>
      </c>
    </row>
    <row r="25" ht="14.5" spans="1:27">
      <c r="A25" s="29" t="s">
        <v>67</v>
      </c>
      <c r="B25" s="24"/>
      <c r="C25" s="24" t="s">
        <v>257</v>
      </c>
      <c r="D25" s="24" t="s">
        <v>228</v>
      </c>
      <c r="E25" s="24" t="s">
        <v>165</v>
      </c>
      <c r="F25" s="26">
        <f t="shared" si="0"/>
        <v>0</v>
      </c>
      <c r="G25" s="26">
        <f t="shared" si="1"/>
        <v>0</v>
      </c>
      <c r="H25" s="26">
        <f t="shared" si="2"/>
        <v>0</v>
      </c>
      <c r="I25" s="26">
        <f t="shared" si="3"/>
        <v>0</v>
      </c>
      <c r="J25" s="26">
        <f t="shared" si="4"/>
        <v>0</v>
      </c>
      <c r="K25" s="26">
        <f t="shared" si="5"/>
        <v>0</v>
      </c>
      <c r="L25" s="26">
        <f t="shared" si="6"/>
        <v>0</v>
      </c>
      <c r="M25" s="73"/>
      <c r="N25" s="73"/>
      <c r="O25" s="73"/>
      <c r="P25" s="73"/>
      <c r="U25" s="26">
        <v>1</v>
      </c>
      <c r="V25" s="26">
        <v>1</v>
      </c>
      <c r="W25" s="26">
        <v>1</v>
      </c>
      <c r="X25" s="26">
        <v>1</v>
      </c>
      <c r="Y25" s="26">
        <v>1</v>
      </c>
      <c r="Z25" s="26">
        <v>1</v>
      </c>
      <c r="AA25" s="26">
        <v>1</v>
      </c>
    </row>
    <row r="26" ht="14.5" spans="1:27">
      <c r="A26" s="29" t="s">
        <v>72</v>
      </c>
      <c r="B26" s="24"/>
      <c r="C26" s="24" t="s">
        <v>258</v>
      </c>
      <c r="D26" s="24" t="s">
        <v>230</v>
      </c>
      <c r="E26" s="24" t="s">
        <v>165</v>
      </c>
      <c r="F26" s="26">
        <f t="shared" si="0"/>
        <v>0</v>
      </c>
      <c r="G26" s="26">
        <f t="shared" si="1"/>
        <v>0</v>
      </c>
      <c r="H26" s="26">
        <f t="shared" si="2"/>
        <v>0</v>
      </c>
      <c r="I26" s="26">
        <f t="shared" si="3"/>
        <v>0</v>
      </c>
      <c r="J26" s="26">
        <f t="shared" si="4"/>
        <v>0</v>
      </c>
      <c r="K26" s="26">
        <f t="shared" si="5"/>
        <v>0</v>
      </c>
      <c r="L26" s="26">
        <f t="shared" si="6"/>
        <v>0</v>
      </c>
      <c r="M26" s="73"/>
      <c r="N26" s="73"/>
      <c r="O26" s="73"/>
      <c r="P26" s="73"/>
      <c r="U26" s="26">
        <v>1</v>
      </c>
      <c r="V26" s="26">
        <v>1</v>
      </c>
      <c r="W26" s="26">
        <v>1</v>
      </c>
      <c r="X26" s="26">
        <v>1</v>
      </c>
      <c r="Y26" s="26">
        <v>1</v>
      </c>
      <c r="Z26" s="26">
        <v>1</v>
      </c>
      <c r="AA26" s="26">
        <v>1</v>
      </c>
    </row>
    <row r="27" ht="14.5" spans="1:27">
      <c r="A27" s="32" t="s">
        <v>77</v>
      </c>
      <c r="B27" s="24"/>
      <c r="C27" s="24" t="s">
        <v>259</v>
      </c>
      <c r="D27" s="24" t="s">
        <v>138</v>
      </c>
      <c r="E27" s="24" t="s">
        <v>165</v>
      </c>
      <c r="F27" s="26">
        <f t="shared" si="0"/>
        <v>0</v>
      </c>
      <c r="G27" s="26">
        <f t="shared" si="1"/>
        <v>0</v>
      </c>
      <c r="H27" s="26">
        <f t="shared" si="2"/>
        <v>0</v>
      </c>
      <c r="I27" s="26">
        <f t="shared" si="3"/>
        <v>0</v>
      </c>
      <c r="J27" s="26">
        <f t="shared" si="4"/>
        <v>0</v>
      </c>
      <c r="K27" s="26">
        <f t="shared" si="5"/>
        <v>0</v>
      </c>
      <c r="L27" s="26">
        <f t="shared" si="6"/>
        <v>0</v>
      </c>
      <c r="M27" s="73"/>
      <c r="N27" s="73"/>
      <c r="O27" s="73"/>
      <c r="P27" s="73"/>
      <c r="U27" s="26">
        <v>1</v>
      </c>
      <c r="V27" s="26">
        <v>1</v>
      </c>
      <c r="W27" s="26">
        <v>1</v>
      </c>
      <c r="X27" s="26">
        <v>1</v>
      </c>
      <c r="Y27" s="26">
        <v>1</v>
      </c>
      <c r="Z27" s="26">
        <v>1</v>
      </c>
      <c r="AA27" s="26">
        <v>1</v>
      </c>
    </row>
    <row r="28" ht="14.5" spans="1:27">
      <c r="A28" s="33" t="s">
        <v>37</v>
      </c>
      <c r="B28" s="24"/>
      <c r="C28" s="24" t="s">
        <v>260</v>
      </c>
      <c r="D28" s="24" t="s">
        <v>220</v>
      </c>
      <c r="E28" s="24" t="s">
        <v>167</v>
      </c>
      <c r="F28" s="26">
        <f t="shared" si="0"/>
        <v>0</v>
      </c>
      <c r="G28" s="26">
        <f t="shared" si="1"/>
        <v>0.15852885225111</v>
      </c>
      <c r="H28" s="26">
        <f t="shared" si="2"/>
        <v>0.0634115409004439</v>
      </c>
      <c r="I28" s="26">
        <f t="shared" si="3"/>
        <v>0</v>
      </c>
      <c r="J28" s="26">
        <f t="shared" si="4"/>
        <v>0</v>
      </c>
      <c r="K28" s="26">
        <f t="shared" si="5"/>
        <v>0</v>
      </c>
      <c r="L28" s="26">
        <f t="shared" si="6"/>
        <v>0</v>
      </c>
      <c r="M28" s="73"/>
      <c r="N28" s="27" t="s">
        <v>403</v>
      </c>
      <c r="O28" s="73"/>
      <c r="P28" s="73"/>
      <c r="U28" s="26">
        <v>1</v>
      </c>
      <c r="V28" s="26">
        <v>1</v>
      </c>
      <c r="W28" s="26">
        <v>1</v>
      </c>
      <c r="X28" s="26">
        <v>1</v>
      </c>
      <c r="Y28" s="26">
        <v>1</v>
      </c>
      <c r="Z28" s="26">
        <v>1</v>
      </c>
      <c r="AA28" s="26">
        <v>1</v>
      </c>
    </row>
    <row r="29" ht="14.5" spans="1:27">
      <c r="A29" s="33" t="s">
        <v>115</v>
      </c>
      <c r="B29" s="24"/>
      <c r="C29" s="24" t="s">
        <v>261</v>
      </c>
      <c r="D29" s="24" t="s">
        <v>224</v>
      </c>
      <c r="E29" s="24" t="s">
        <v>167</v>
      </c>
      <c r="F29" s="26">
        <f t="shared" si="0"/>
        <v>2</v>
      </c>
      <c r="G29" s="26">
        <f t="shared" si="1"/>
        <v>6</v>
      </c>
      <c r="H29" s="26">
        <f t="shared" si="2"/>
        <v>45</v>
      </c>
      <c r="I29" s="26">
        <f t="shared" si="3"/>
        <v>2</v>
      </c>
      <c r="J29" s="26">
        <f t="shared" si="4"/>
        <v>4</v>
      </c>
      <c r="K29" s="26">
        <f t="shared" si="5"/>
        <v>18</v>
      </c>
      <c r="L29" s="26">
        <f t="shared" si="6"/>
        <v>9</v>
      </c>
      <c r="M29" s="73"/>
      <c r="N29" s="73"/>
      <c r="O29" s="73"/>
      <c r="P29" s="73"/>
      <c r="U29" s="26">
        <v>1</v>
      </c>
      <c r="V29" s="26">
        <v>1</v>
      </c>
      <c r="W29" s="26">
        <v>1</v>
      </c>
      <c r="X29" s="26">
        <v>1</v>
      </c>
      <c r="Y29" s="26">
        <v>1</v>
      </c>
      <c r="Z29" s="26">
        <v>1</v>
      </c>
      <c r="AA29" s="26">
        <v>1</v>
      </c>
    </row>
    <row r="30" ht="14.5" spans="1:27">
      <c r="A30" s="30" t="s">
        <v>63</v>
      </c>
      <c r="B30" s="24"/>
      <c r="C30" s="24" t="s">
        <v>262</v>
      </c>
      <c r="D30" s="24" t="s">
        <v>226</v>
      </c>
      <c r="E30" s="24" t="s">
        <v>167</v>
      </c>
      <c r="F30" s="26">
        <f t="shared" si="0"/>
        <v>0</v>
      </c>
      <c r="G30" s="26">
        <f t="shared" si="1"/>
        <v>6</v>
      </c>
      <c r="H30" s="26">
        <f t="shared" si="2"/>
        <v>2</v>
      </c>
      <c r="I30" s="26">
        <f t="shared" si="3"/>
        <v>0</v>
      </c>
      <c r="J30" s="26">
        <f t="shared" si="4"/>
        <v>0</v>
      </c>
      <c r="K30" s="26">
        <f t="shared" si="5"/>
        <v>0</v>
      </c>
      <c r="L30" s="26">
        <f t="shared" si="6"/>
        <v>0</v>
      </c>
      <c r="M30" s="73"/>
      <c r="N30" s="73"/>
      <c r="O30" s="73"/>
      <c r="P30" s="73"/>
      <c r="U30" s="26">
        <v>1</v>
      </c>
      <c r="V30" s="26">
        <v>1</v>
      </c>
      <c r="W30" s="26">
        <v>1</v>
      </c>
      <c r="X30" s="26">
        <v>1</v>
      </c>
      <c r="Y30" s="26">
        <v>1</v>
      </c>
      <c r="Z30" s="26">
        <v>1</v>
      </c>
      <c r="AA30" s="26">
        <v>1</v>
      </c>
    </row>
    <row r="31" ht="14.5" spans="1:27">
      <c r="A31" s="29" t="s">
        <v>67</v>
      </c>
      <c r="B31" s="24"/>
      <c r="C31" s="24" t="s">
        <v>263</v>
      </c>
      <c r="D31" s="24" t="s">
        <v>228</v>
      </c>
      <c r="E31" s="24" t="s">
        <v>167</v>
      </c>
      <c r="F31" s="26">
        <f t="shared" si="0"/>
        <v>0</v>
      </c>
      <c r="G31" s="26">
        <f t="shared" si="1"/>
        <v>0</v>
      </c>
      <c r="H31" s="26">
        <f t="shared" si="2"/>
        <v>0</v>
      </c>
      <c r="I31" s="26">
        <f t="shared" si="3"/>
        <v>0</v>
      </c>
      <c r="J31" s="26">
        <f t="shared" si="4"/>
        <v>0</v>
      </c>
      <c r="K31" s="26">
        <f t="shared" si="5"/>
        <v>0</v>
      </c>
      <c r="L31" s="26">
        <f t="shared" si="6"/>
        <v>0</v>
      </c>
      <c r="M31" s="73"/>
      <c r="N31" s="73"/>
      <c r="O31" s="73"/>
      <c r="P31" s="73"/>
      <c r="U31" s="26">
        <v>1</v>
      </c>
      <c r="V31" s="26">
        <v>1</v>
      </c>
      <c r="W31" s="26">
        <v>1</v>
      </c>
      <c r="X31" s="26">
        <v>1</v>
      </c>
      <c r="Y31" s="26">
        <v>1</v>
      </c>
      <c r="Z31" s="26">
        <v>1</v>
      </c>
      <c r="AA31" s="26">
        <v>1</v>
      </c>
    </row>
    <row r="32" ht="14.5" spans="1:27">
      <c r="A32" s="29" t="s">
        <v>72</v>
      </c>
      <c r="B32" s="24"/>
      <c r="C32" s="24" t="s">
        <v>264</v>
      </c>
      <c r="D32" s="24" t="s">
        <v>230</v>
      </c>
      <c r="E32" s="24" t="s">
        <v>167</v>
      </c>
      <c r="F32" s="26">
        <f t="shared" si="0"/>
        <v>0</v>
      </c>
      <c r="G32" s="26">
        <f t="shared" si="1"/>
        <v>0</v>
      </c>
      <c r="H32" s="26">
        <f t="shared" si="2"/>
        <v>0</v>
      </c>
      <c r="I32" s="26">
        <f t="shared" si="3"/>
        <v>0</v>
      </c>
      <c r="J32" s="26">
        <f t="shared" si="4"/>
        <v>0</v>
      </c>
      <c r="K32" s="26">
        <f t="shared" si="5"/>
        <v>0</v>
      </c>
      <c r="L32" s="26">
        <f t="shared" si="6"/>
        <v>0</v>
      </c>
      <c r="M32" s="73"/>
      <c r="N32" s="73"/>
      <c r="O32" s="73"/>
      <c r="P32" s="73"/>
      <c r="U32" s="26">
        <v>1</v>
      </c>
      <c r="V32" s="26">
        <v>1</v>
      </c>
      <c r="W32" s="26">
        <v>1</v>
      </c>
      <c r="X32" s="26">
        <v>1</v>
      </c>
      <c r="Y32" s="26">
        <v>1</v>
      </c>
      <c r="Z32" s="26">
        <v>1</v>
      </c>
      <c r="AA32" s="26">
        <v>1</v>
      </c>
    </row>
    <row r="33" ht="14.5" spans="1:27">
      <c r="A33" s="32" t="s">
        <v>77</v>
      </c>
      <c r="B33" s="24"/>
      <c r="C33" s="24" t="s">
        <v>265</v>
      </c>
      <c r="D33" s="24" t="s">
        <v>138</v>
      </c>
      <c r="E33" s="24" t="s">
        <v>167</v>
      </c>
      <c r="F33" s="26">
        <f t="shared" si="0"/>
        <v>0</v>
      </c>
      <c r="G33" s="26">
        <f t="shared" si="1"/>
        <v>1</v>
      </c>
      <c r="H33" s="26">
        <f t="shared" si="2"/>
        <v>0</v>
      </c>
      <c r="I33" s="26">
        <f t="shared" si="3"/>
        <v>0</v>
      </c>
      <c r="J33" s="26">
        <f t="shared" si="4"/>
        <v>0</v>
      </c>
      <c r="K33" s="26">
        <f t="shared" si="5"/>
        <v>0</v>
      </c>
      <c r="L33" s="26">
        <f t="shared" si="6"/>
        <v>0</v>
      </c>
      <c r="M33" s="73"/>
      <c r="N33" s="73"/>
      <c r="O33" s="73"/>
      <c r="P33" s="73"/>
      <c r="U33" s="26">
        <v>1</v>
      </c>
      <c r="V33" s="26">
        <v>1</v>
      </c>
      <c r="W33" s="26">
        <v>1</v>
      </c>
      <c r="X33" s="26">
        <v>1</v>
      </c>
      <c r="Y33" s="26">
        <v>1</v>
      </c>
      <c r="Z33" s="26">
        <v>1</v>
      </c>
      <c r="AA33" s="26">
        <v>1</v>
      </c>
    </row>
    <row r="34" ht="14.5" spans="1:27">
      <c r="A34" s="33" t="s">
        <v>37</v>
      </c>
      <c r="B34" s="24"/>
      <c r="C34" s="24" t="s">
        <v>266</v>
      </c>
      <c r="D34" s="24" t="s">
        <v>220</v>
      </c>
      <c r="E34" s="24" t="s">
        <v>169</v>
      </c>
      <c r="F34" s="26">
        <f t="shared" si="0"/>
        <v>0</v>
      </c>
      <c r="G34" s="26">
        <f t="shared" si="1"/>
        <v>0.0634115409004439</v>
      </c>
      <c r="H34" s="26">
        <f t="shared" si="2"/>
        <v>0.0634115409004439</v>
      </c>
      <c r="I34" s="26">
        <f t="shared" si="3"/>
        <v>0</v>
      </c>
      <c r="J34" s="26">
        <f t="shared" si="4"/>
        <v>0</v>
      </c>
      <c r="K34" s="26">
        <f t="shared" si="5"/>
        <v>0</v>
      </c>
      <c r="L34" s="26">
        <f t="shared" si="6"/>
        <v>0</v>
      </c>
      <c r="M34" s="73"/>
      <c r="N34" s="27" t="s">
        <v>404</v>
      </c>
      <c r="O34" s="73"/>
      <c r="P34" s="73"/>
      <c r="U34" s="26">
        <v>1</v>
      </c>
      <c r="V34" s="26">
        <v>1</v>
      </c>
      <c r="W34" s="26">
        <v>1</v>
      </c>
      <c r="X34" s="26">
        <v>1</v>
      </c>
      <c r="Y34" s="26">
        <v>1</v>
      </c>
      <c r="Z34" s="26">
        <v>1</v>
      </c>
      <c r="AA34" s="26">
        <v>1</v>
      </c>
    </row>
    <row r="35" ht="14.5" spans="1:27">
      <c r="A35" s="33" t="s">
        <v>115</v>
      </c>
      <c r="B35" s="24"/>
      <c r="C35" s="24" t="s">
        <v>267</v>
      </c>
      <c r="D35" s="24" t="s">
        <v>224</v>
      </c>
      <c r="E35" s="24" t="s">
        <v>169</v>
      </c>
      <c r="F35" s="26">
        <f t="shared" si="0"/>
        <v>3</v>
      </c>
      <c r="G35" s="26">
        <f t="shared" si="1"/>
        <v>9</v>
      </c>
      <c r="H35" s="26">
        <f t="shared" si="2"/>
        <v>36</v>
      </c>
      <c r="I35" s="26">
        <f t="shared" si="3"/>
        <v>2</v>
      </c>
      <c r="J35" s="26">
        <f t="shared" si="4"/>
        <v>4</v>
      </c>
      <c r="K35" s="26">
        <f t="shared" si="5"/>
        <v>14</v>
      </c>
      <c r="L35" s="26">
        <f t="shared" si="6"/>
        <v>7</v>
      </c>
      <c r="M35" s="73"/>
      <c r="N35" s="73"/>
      <c r="O35" s="73"/>
      <c r="P35" s="73"/>
      <c r="U35" s="26">
        <v>1</v>
      </c>
      <c r="V35" s="26">
        <v>1</v>
      </c>
      <c r="W35" s="26">
        <v>1</v>
      </c>
      <c r="X35" s="26">
        <v>1</v>
      </c>
      <c r="Y35" s="26">
        <v>1</v>
      </c>
      <c r="Z35" s="26">
        <v>1</v>
      </c>
      <c r="AA35" s="26">
        <v>1</v>
      </c>
    </row>
    <row r="36" ht="14.5" spans="1:27">
      <c r="A36" s="30" t="s">
        <v>63</v>
      </c>
      <c r="B36" s="24"/>
      <c r="C36" s="24" t="s">
        <v>268</v>
      </c>
      <c r="D36" s="24" t="s">
        <v>226</v>
      </c>
      <c r="E36" s="24" t="s">
        <v>169</v>
      </c>
      <c r="F36" s="26">
        <f t="shared" ref="F36:F63" si="7">U33*U101/F166/F231</f>
        <v>0</v>
      </c>
      <c r="G36" s="26">
        <f t="shared" ref="G36:G63" si="8">V33*V101/G166/G231</f>
        <v>5</v>
      </c>
      <c r="H36" s="26">
        <f t="shared" ref="H36:H63" si="9">W33*W101/H166/H231</f>
        <v>1</v>
      </c>
      <c r="I36" s="26">
        <f t="shared" ref="I36:I63" si="10">X33*X101/I166/I231</f>
        <v>0</v>
      </c>
      <c r="J36" s="26">
        <f t="shared" ref="J36:J63" si="11">Y33*Y101/J166/J231</f>
        <v>0</v>
      </c>
      <c r="K36" s="26">
        <f t="shared" ref="K36:K63" si="12">Z33*Z101/K166/K231</f>
        <v>0</v>
      </c>
      <c r="L36" s="26">
        <f t="shared" ref="L36:L63" si="13">AA33*AA101/L166/L231</f>
        <v>0</v>
      </c>
      <c r="M36" s="73"/>
      <c r="N36" s="73"/>
      <c r="O36" s="73"/>
      <c r="P36" s="73"/>
      <c r="U36" s="26">
        <v>1</v>
      </c>
      <c r="V36" s="26">
        <v>1</v>
      </c>
      <c r="W36" s="26">
        <v>1</v>
      </c>
      <c r="X36" s="26">
        <v>1</v>
      </c>
      <c r="Y36" s="26">
        <v>1</v>
      </c>
      <c r="Z36" s="26">
        <v>1</v>
      </c>
      <c r="AA36" s="26">
        <v>1</v>
      </c>
    </row>
    <row r="37" ht="14.5" spans="1:27">
      <c r="A37" s="29" t="s">
        <v>67</v>
      </c>
      <c r="B37" s="24"/>
      <c r="C37" s="24" t="s">
        <v>269</v>
      </c>
      <c r="D37" s="24" t="s">
        <v>228</v>
      </c>
      <c r="E37" s="24" t="s">
        <v>169</v>
      </c>
      <c r="F37" s="26">
        <f t="shared" si="7"/>
        <v>0</v>
      </c>
      <c r="G37" s="26">
        <f t="shared" si="8"/>
        <v>0</v>
      </c>
      <c r="H37" s="26">
        <f t="shared" si="9"/>
        <v>0</v>
      </c>
      <c r="I37" s="26">
        <f t="shared" si="10"/>
        <v>0</v>
      </c>
      <c r="J37" s="26">
        <f t="shared" si="11"/>
        <v>0</v>
      </c>
      <c r="K37" s="26">
        <f t="shared" si="12"/>
        <v>0</v>
      </c>
      <c r="L37" s="26">
        <f t="shared" si="13"/>
        <v>0</v>
      </c>
      <c r="M37" s="73"/>
      <c r="N37" s="73"/>
      <c r="O37" s="73"/>
      <c r="P37" s="73"/>
      <c r="U37" s="26">
        <v>1</v>
      </c>
      <c r="V37" s="26">
        <v>1</v>
      </c>
      <c r="W37" s="26">
        <v>1</v>
      </c>
      <c r="X37" s="26">
        <v>1</v>
      </c>
      <c r="Y37" s="26">
        <v>1</v>
      </c>
      <c r="Z37" s="26">
        <v>1</v>
      </c>
      <c r="AA37" s="26">
        <v>1</v>
      </c>
    </row>
    <row r="38" ht="14.5" spans="1:27">
      <c r="A38" s="29" t="s">
        <v>72</v>
      </c>
      <c r="B38" s="24"/>
      <c r="C38" s="24" t="s">
        <v>270</v>
      </c>
      <c r="D38" s="24" t="s">
        <v>230</v>
      </c>
      <c r="E38" s="24" t="s">
        <v>169</v>
      </c>
      <c r="F38" s="26">
        <f t="shared" si="7"/>
        <v>0</v>
      </c>
      <c r="G38" s="26">
        <f t="shared" si="8"/>
        <v>0</v>
      </c>
      <c r="H38" s="26">
        <f t="shared" si="9"/>
        <v>0</v>
      </c>
      <c r="I38" s="26">
        <f t="shared" si="10"/>
        <v>0</v>
      </c>
      <c r="J38" s="26">
        <f t="shared" si="11"/>
        <v>0</v>
      </c>
      <c r="K38" s="26">
        <f t="shared" si="12"/>
        <v>0</v>
      </c>
      <c r="L38" s="26">
        <f t="shared" si="13"/>
        <v>0</v>
      </c>
      <c r="M38" s="73"/>
      <c r="N38" s="73"/>
      <c r="O38" s="73"/>
      <c r="P38" s="73"/>
      <c r="U38" s="26">
        <v>1</v>
      </c>
      <c r="V38" s="26">
        <v>1</v>
      </c>
      <c r="W38" s="26">
        <v>1</v>
      </c>
      <c r="X38" s="26">
        <v>1</v>
      </c>
      <c r="Y38" s="26">
        <v>1</v>
      </c>
      <c r="Z38" s="26">
        <v>1</v>
      </c>
      <c r="AA38" s="26">
        <v>1</v>
      </c>
    </row>
    <row r="39" ht="14.5" spans="1:27">
      <c r="A39" s="32" t="s">
        <v>77</v>
      </c>
      <c r="B39" s="24"/>
      <c r="C39" s="24" t="s">
        <v>271</v>
      </c>
      <c r="D39" s="24" t="s">
        <v>138</v>
      </c>
      <c r="E39" s="24" t="s">
        <v>169</v>
      </c>
      <c r="F39" s="26">
        <f t="shared" si="7"/>
        <v>0</v>
      </c>
      <c r="G39" s="26">
        <f t="shared" si="8"/>
        <v>1</v>
      </c>
      <c r="H39" s="26">
        <f t="shared" si="9"/>
        <v>0</v>
      </c>
      <c r="I39" s="26">
        <f t="shared" si="10"/>
        <v>0</v>
      </c>
      <c r="J39" s="26">
        <f t="shared" si="11"/>
        <v>0</v>
      </c>
      <c r="K39" s="26">
        <f t="shared" si="12"/>
        <v>0</v>
      </c>
      <c r="L39" s="26">
        <f t="shared" si="13"/>
        <v>0</v>
      </c>
      <c r="M39" s="73"/>
      <c r="N39" s="73"/>
      <c r="O39" s="73"/>
      <c r="P39" s="73"/>
      <c r="U39" s="26">
        <v>1</v>
      </c>
      <c r="V39" s="26">
        <v>1</v>
      </c>
      <c r="W39" s="26">
        <v>1</v>
      </c>
      <c r="X39" s="26">
        <v>1</v>
      </c>
      <c r="Y39" s="26">
        <v>1</v>
      </c>
      <c r="Z39" s="26">
        <v>1</v>
      </c>
      <c r="AA39" s="26">
        <v>1</v>
      </c>
    </row>
    <row r="40" ht="14.5" spans="1:27">
      <c r="A40" s="33" t="s">
        <v>37</v>
      </c>
      <c r="B40" s="24"/>
      <c r="C40" s="24" t="s">
        <v>272</v>
      </c>
      <c r="D40" s="24" t="s">
        <v>220</v>
      </c>
      <c r="E40" s="24" t="s">
        <v>171</v>
      </c>
      <c r="F40" s="26">
        <f t="shared" si="7"/>
        <v>0</v>
      </c>
      <c r="G40" s="26">
        <f t="shared" si="8"/>
        <v>0.190234622701332</v>
      </c>
      <c r="H40" s="26">
        <f t="shared" si="9"/>
        <v>0.126823081800888</v>
      </c>
      <c r="I40" s="26">
        <f t="shared" si="10"/>
        <v>0.0317057704502219</v>
      </c>
      <c r="J40" s="26">
        <f t="shared" si="11"/>
        <v>0</v>
      </c>
      <c r="K40" s="26">
        <f t="shared" si="12"/>
        <v>0.0317057704502219</v>
      </c>
      <c r="L40" s="26">
        <f t="shared" si="13"/>
        <v>0</v>
      </c>
      <c r="M40" s="73"/>
      <c r="N40" s="27" t="s">
        <v>405</v>
      </c>
      <c r="O40" s="73"/>
      <c r="P40" s="73"/>
      <c r="U40" s="26">
        <v>1</v>
      </c>
      <c r="V40" s="26">
        <v>1</v>
      </c>
      <c r="W40" s="26">
        <v>1</v>
      </c>
      <c r="X40" s="26">
        <v>1</v>
      </c>
      <c r="Y40" s="26">
        <v>1</v>
      </c>
      <c r="Z40" s="26">
        <v>1</v>
      </c>
      <c r="AA40" s="26">
        <v>1</v>
      </c>
    </row>
    <row r="41" ht="14.5" spans="1:27">
      <c r="A41" s="33" t="s">
        <v>115</v>
      </c>
      <c r="B41" s="24"/>
      <c r="C41" s="24" t="s">
        <v>273</v>
      </c>
      <c r="D41" s="24" t="s">
        <v>224</v>
      </c>
      <c r="E41" s="24" t="s">
        <v>171</v>
      </c>
      <c r="F41" s="26">
        <f t="shared" si="7"/>
        <v>8</v>
      </c>
      <c r="G41" s="26">
        <f t="shared" si="8"/>
        <v>30</v>
      </c>
      <c r="H41" s="26">
        <f t="shared" si="9"/>
        <v>85</v>
      </c>
      <c r="I41" s="26">
        <f t="shared" si="10"/>
        <v>5</v>
      </c>
      <c r="J41" s="26">
        <f t="shared" si="11"/>
        <v>10</v>
      </c>
      <c r="K41" s="26">
        <f t="shared" si="12"/>
        <v>49</v>
      </c>
      <c r="L41" s="26">
        <f t="shared" si="13"/>
        <v>27</v>
      </c>
      <c r="M41" s="73"/>
      <c r="N41" s="73"/>
      <c r="O41" s="73"/>
      <c r="P41" s="73"/>
      <c r="U41" s="26">
        <v>1</v>
      </c>
      <c r="V41" s="26">
        <v>1</v>
      </c>
      <c r="W41" s="26">
        <v>1</v>
      </c>
      <c r="X41" s="26">
        <v>1</v>
      </c>
      <c r="Y41" s="26">
        <v>1</v>
      </c>
      <c r="Z41" s="26">
        <v>1</v>
      </c>
      <c r="AA41" s="26">
        <v>1</v>
      </c>
    </row>
    <row r="42" ht="14.5" spans="1:27">
      <c r="A42" s="30" t="s">
        <v>63</v>
      </c>
      <c r="B42" s="24"/>
      <c r="C42" s="24" t="s">
        <v>274</v>
      </c>
      <c r="D42" s="24" t="s">
        <v>226</v>
      </c>
      <c r="E42" s="24" t="s">
        <v>171</v>
      </c>
      <c r="F42" s="26">
        <f t="shared" si="7"/>
        <v>0</v>
      </c>
      <c r="G42" s="26">
        <f t="shared" si="8"/>
        <v>19</v>
      </c>
      <c r="H42" s="26">
        <f t="shared" si="9"/>
        <v>4</v>
      </c>
      <c r="I42" s="26">
        <f t="shared" si="10"/>
        <v>0</v>
      </c>
      <c r="J42" s="26">
        <f t="shared" si="11"/>
        <v>0</v>
      </c>
      <c r="K42" s="26">
        <f t="shared" si="12"/>
        <v>0</v>
      </c>
      <c r="L42" s="26">
        <f t="shared" si="13"/>
        <v>0</v>
      </c>
      <c r="M42" s="73"/>
      <c r="N42" s="73"/>
      <c r="O42" s="73"/>
      <c r="P42" s="73"/>
      <c r="U42" s="26">
        <v>1</v>
      </c>
      <c r="V42" s="26">
        <v>1</v>
      </c>
      <c r="W42" s="26">
        <v>1</v>
      </c>
      <c r="X42" s="26">
        <v>1</v>
      </c>
      <c r="Y42" s="26">
        <v>1</v>
      </c>
      <c r="Z42" s="26">
        <v>1</v>
      </c>
      <c r="AA42" s="26">
        <v>1</v>
      </c>
    </row>
    <row r="43" ht="14.5" spans="1:27">
      <c r="A43" s="29" t="s">
        <v>67</v>
      </c>
      <c r="B43" s="24"/>
      <c r="C43" s="24" t="s">
        <v>275</v>
      </c>
      <c r="D43" s="24" t="s">
        <v>228</v>
      </c>
      <c r="E43" s="24" t="s">
        <v>171</v>
      </c>
      <c r="F43" s="26">
        <f t="shared" si="7"/>
        <v>0</v>
      </c>
      <c r="G43" s="26">
        <f t="shared" si="8"/>
        <v>0</v>
      </c>
      <c r="H43" s="26">
        <f t="shared" si="9"/>
        <v>0</v>
      </c>
      <c r="I43" s="26">
        <f t="shared" si="10"/>
        <v>0</v>
      </c>
      <c r="J43" s="26">
        <f t="shared" si="11"/>
        <v>0</v>
      </c>
      <c r="K43" s="26">
        <f t="shared" si="12"/>
        <v>0</v>
      </c>
      <c r="L43" s="26">
        <f t="shared" si="13"/>
        <v>0</v>
      </c>
      <c r="M43" s="73"/>
      <c r="N43" s="73"/>
      <c r="O43" s="73"/>
      <c r="P43" s="73"/>
      <c r="U43" s="26">
        <v>1</v>
      </c>
      <c r="V43" s="26">
        <v>1</v>
      </c>
      <c r="W43" s="26">
        <v>1</v>
      </c>
      <c r="X43" s="26">
        <v>1</v>
      </c>
      <c r="Y43" s="26">
        <v>1</v>
      </c>
      <c r="Z43" s="26">
        <v>1</v>
      </c>
      <c r="AA43" s="26">
        <v>1</v>
      </c>
    </row>
    <row r="44" ht="14.5" spans="1:27">
      <c r="A44" s="29" t="s">
        <v>72</v>
      </c>
      <c r="B44" s="24"/>
      <c r="C44" s="24" t="s">
        <v>276</v>
      </c>
      <c r="D44" s="24" t="s">
        <v>230</v>
      </c>
      <c r="E44" s="24" t="s">
        <v>171</v>
      </c>
      <c r="F44" s="26">
        <f t="shared" si="7"/>
        <v>0</v>
      </c>
      <c r="G44" s="26">
        <f t="shared" si="8"/>
        <v>0</v>
      </c>
      <c r="H44" s="26">
        <f t="shared" si="9"/>
        <v>0</v>
      </c>
      <c r="I44" s="26">
        <f t="shared" si="10"/>
        <v>0</v>
      </c>
      <c r="J44" s="26">
        <f t="shared" si="11"/>
        <v>0</v>
      </c>
      <c r="K44" s="26">
        <f t="shared" si="12"/>
        <v>0</v>
      </c>
      <c r="L44" s="26">
        <f t="shared" si="13"/>
        <v>0</v>
      </c>
      <c r="M44" s="73"/>
      <c r="N44" s="73"/>
      <c r="O44" s="73"/>
      <c r="P44" s="73"/>
      <c r="U44" s="26">
        <v>1</v>
      </c>
      <c r="V44" s="26">
        <v>1</v>
      </c>
      <c r="W44" s="26">
        <v>1</v>
      </c>
      <c r="X44" s="26">
        <v>1</v>
      </c>
      <c r="Y44" s="26">
        <v>1</v>
      </c>
      <c r="Z44" s="26">
        <v>1</v>
      </c>
      <c r="AA44" s="26">
        <v>1</v>
      </c>
    </row>
    <row r="45" ht="14.5" spans="1:27">
      <c r="A45" s="32" t="s">
        <v>77</v>
      </c>
      <c r="B45" s="24"/>
      <c r="C45" s="24" t="s">
        <v>277</v>
      </c>
      <c r="D45" s="24" t="s">
        <v>138</v>
      </c>
      <c r="E45" s="24" t="s">
        <v>171</v>
      </c>
      <c r="F45" s="26">
        <f t="shared" si="7"/>
        <v>0</v>
      </c>
      <c r="G45" s="26">
        <f t="shared" si="8"/>
        <v>4</v>
      </c>
      <c r="H45" s="26">
        <f t="shared" si="9"/>
        <v>1</v>
      </c>
      <c r="I45" s="26">
        <f t="shared" si="10"/>
        <v>0</v>
      </c>
      <c r="J45" s="26">
        <f t="shared" si="11"/>
        <v>0</v>
      </c>
      <c r="K45" s="26">
        <f t="shared" si="12"/>
        <v>1</v>
      </c>
      <c r="L45" s="26">
        <f t="shared" si="13"/>
        <v>1</v>
      </c>
      <c r="M45" s="73"/>
      <c r="N45" s="73"/>
      <c r="O45" s="73"/>
      <c r="P45" s="73"/>
      <c r="U45" s="26">
        <v>1</v>
      </c>
      <c r="V45" s="26">
        <v>1</v>
      </c>
      <c r="W45" s="26">
        <v>1</v>
      </c>
      <c r="X45" s="26">
        <v>1</v>
      </c>
      <c r="Y45" s="26">
        <v>1</v>
      </c>
      <c r="Z45" s="26">
        <v>1</v>
      </c>
      <c r="AA45" s="26">
        <v>1</v>
      </c>
    </row>
    <row r="46" ht="14.5" spans="1:27">
      <c r="A46" s="33" t="s">
        <v>37</v>
      </c>
      <c r="B46" s="24"/>
      <c r="C46" s="24" t="s">
        <v>278</v>
      </c>
      <c r="D46" s="24" t="s">
        <v>220</v>
      </c>
      <c r="E46" s="24" t="s">
        <v>173</v>
      </c>
      <c r="F46" s="26">
        <f t="shared" si="7"/>
        <v>0</v>
      </c>
      <c r="G46" s="26">
        <f t="shared" si="8"/>
        <v>0</v>
      </c>
      <c r="H46" s="26">
        <f t="shared" si="9"/>
        <v>0</v>
      </c>
      <c r="I46" s="26">
        <f t="shared" si="10"/>
        <v>0</v>
      </c>
      <c r="J46" s="26">
        <f t="shared" si="11"/>
        <v>0</v>
      </c>
      <c r="K46" s="26">
        <f t="shared" si="12"/>
        <v>0</v>
      </c>
      <c r="L46" s="26">
        <f t="shared" si="13"/>
        <v>0</v>
      </c>
      <c r="M46" s="73"/>
      <c r="N46" s="27" t="s">
        <v>406</v>
      </c>
      <c r="O46" s="73"/>
      <c r="P46" s="73"/>
      <c r="U46" s="26">
        <v>1</v>
      </c>
      <c r="V46" s="26">
        <v>1</v>
      </c>
      <c r="W46" s="26">
        <v>1</v>
      </c>
      <c r="X46" s="26">
        <v>1</v>
      </c>
      <c r="Y46" s="26">
        <v>1</v>
      </c>
      <c r="Z46" s="26">
        <v>1</v>
      </c>
      <c r="AA46" s="26">
        <v>1</v>
      </c>
    </row>
    <row r="47" ht="14.5" spans="1:27">
      <c r="A47" s="33" t="s">
        <v>115</v>
      </c>
      <c r="B47" s="24"/>
      <c r="C47" s="24" t="s">
        <v>279</v>
      </c>
      <c r="D47" s="24" t="s">
        <v>224</v>
      </c>
      <c r="E47" s="24" t="s">
        <v>173</v>
      </c>
      <c r="F47" s="26">
        <f t="shared" si="7"/>
        <v>0</v>
      </c>
      <c r="G47" s="26">
        <f t="shared" si="8"/>
        <v>1</v>
      </c>
      <c r="H47" s="26">
        <f t="shared" si="9"/>
        <v>5</v>
      </c>
      <c r="I47" s="26">
        <f t="shared" si="10"/>
        <v>0</v>
      </c>
      <c r="J47" s="26">
        <f t="shared" si="11"/>
        <v>0</v>
      </c>
      <c r="K47" s="26">
        <f t="shared" si="12"/>
        <v>2</v>
      </c>
      <c r="L47" s="26">
        <f t="shared" si="13"/>
        <v>1</v>
      </c>
      <c r="M47" s="73"/>
      <c r="N47" s="73"/>
      <c r="O47" s="73"/>
      <c r="P47" s="73"/>
      <c r="U47" s="26">
        <v>1</v>
      </c>
      <c r="V47" s="26">
        <v>1</v>
      </c>
      <c r="W47" s="26">
        <v>1</v>
      </c>
      <c r="X47" s="26">
        <v>1</v>
      </c>
      <c r="Y47" s="26">
        <v>1</v>
      </c>
      <c r="Z47" s="26">
        <v>1</v>
      </c>
      <c r="AA47" s="26">
        <v>1</v>
      </c>
    </row>
    <row r="48" ht="14.5" spans="1:27">
      <c r="A48" s="30" t="s">
        <v>63</v>
      </c>
      <c r="B48" s="24"/>
      <c r="C48" s="24" t="s">
        <v>280</v>
      </c>
      <c r="D48" s="24" t="s">
        <v>226</v>
      </c>
      <c r="E48" s="24" t="s">
        <v>173</v>
      </c>
      <c r="F48" s="26">
        <f t="shared" si="7"/>
        <v>0</v>
      </c>
      <c r="G48" s="26">
        <f t="shared" si="8"/>
        <v>1</v>
      </c>
      <c r="H48" s="26">
        <f t="shared" si="9"/>
        <v>0</v>
      </c>
      <c r="I48" s="26">
        <f t="shared" si="10"/>
        <v>0</v>
      </c>
      <c r="J48" s="26">
        <f t="shared" si="11"/>
        <v>0</v>
      </c>
      <c r="K48" s="26">
        <f t="shared" si="12"/>
        <v>0</v>
      </c>
      <c r="L48" s="26">
        <f t="shared" si="13"/>
        <v>0</v>
      </c>
      <c r="M48" s="73"/>
      <c r="N48" s="73"/>
      <c r="O48" s="73"/>
      <c r="P48" s="73"/>
      <c r="U48" s="26">
        <v>1</v>
      </c>
      <c r="V48" s="26">
        <v>1</v>
      </c>
      <c r="W48" s="26">
        <v>1</v>
      </c>
      <c r="X48" s="26">
        <v>1</v>
      </c>
      <c r="Y48" s="26">
        <v>1</v>
      </c>
      <c r="Z48" s="26">
        <v>1</v>
      </c>
      <c r="AA48" s="26">
        <v>1</v>
      </c>
    </row>
    <row r="49" ht="14.5" spans="1:27">
      <c r="A49" s="29" t="s">
        <v>67</v>
      </c>
      <c r="B49" s="24"/>
      <c r="C49" s="24" t="s">
        <v>281</v>
      </c>
      <c r="D49" s="24" t="s">
        <v>228</v>
      </c>
      <c r="E49" s="24" t="s">
        <v>173</v>
      </c>
      <c r="F49" s="26">
        <f t="shared" si="7"/>
        <v>0</v>
      </c>
      <c r="G49" s="26">
        <f t="shared" si="8"/>
        <v>0</v>
      </c>
      <c r="H49" s="26">
        <f t="shared" si="9"/>
        <v>0</v>
      </c>
      <c r="I49" s="26">
        <f t="shared" si="10"/>
        <v>0</v>
      </c>
      <c r="J49" s="26">
        <f t="shared" si="11"/>
        <v>0</v>
      </c>
      <c r="K49" s="26">
        <f t="shared" si="12"/>
        <v>0</v>
      </c>
      <c r="L49" s="26">
        <f t="shared" si="13"/>
        <v>0</v>
      </c>
      <c r="M49" s="73"/>
      <c r="N49" s="73"/>
      <c r="O49" s="73"/>
      <c r="P49" s="73"/>
      <c r="U49" s="26">
        <v>1</v>
      </c>
      <c r="V49" s="26">
        <v>1</v>
      </c>
      <c r="W49" s="26">
        <v>1</v>
      </c>
      <c r="X49" s="26">
        <v>1</v>
      </c>
      <c r="Y49" s="26">
        <v>1</v>
      </c>
      <c r="Z49" s="26">
        <v>1</v>
      </c>
      <c r="AA49" s="26">
        <v>1</v>
      </c>
    </row>
    <row r="50" ht="14.5" spans="1:27">
      <c r="A50" s="29" t="s">
        <v>72</v>
      </c>
      <c r="B50" s="24"/>
      <c r="C50" s="24" t="s">
        <v>282</v>
      </c>
      <c r="D50" s="24" t="s">
        <v>230</v>
      </c>
      <c r="E50" s="24" t="s">
        <v>173</v>
      </c>
      <c r="F50" s="26">
        <f t="shared" si="7"/>
        <v>0</v>
      </c>
      <c r="G50" s="26">
        <f t="shared" si="8"/>
        <v>0</v>
      </c>
      <c r="H50" s="26">
        <f t="shared" si="9"/>
        <v>0</v>
      </c>
      <c r="I50" s="26">
        <f t="shared" si="10"/>
        <v>0</v>
      </c>
      <c r="J50" s="26">
        <f t="shared" si="11"/>
        <v>0</v>
      </c>
      <c r="K50" s="26">
        <f t="shared" si="12"/>
        <v>0</v>
      </c>
      <c r="L50" s="26">
        <f t="shared" si="13"/>
        <v>0</v>
      </c>
      <c r="M50" s="73"/>
      <c r="N50" s="73"/>
      <c r="O50" s="73"/>
      <c r="P50" s="73"/>
      <c r="U50" s="26">
        <v>1</v>
      </c>
      <c r="V50" s="26">
        <v>1</v>
      </c>
      <c r="W50" s="26">
        <v>1</v>
      </c>
      <c r="X50" s="26">
        <v>1</v>
      </c>
      <c r="Y50" s="26">
        <v>1</v>
      </c>
      <c r="Z50" s="26">
        <v>1</v>
      </c>
      <c r="AA50" s="26">
        <v>1</v>
      </c>
    </row>
    <row r="51" ht="14.5" spans="1:27">
      <c r="A51" s="32" t="s">
        <v>77</v>
      </c>
      <c r="B51" s="24"/>
      <c r="C51" s="24" t="s">
        <v>283</v>
      </c>
      <c r="D51" s="24" t="s">
        <v>138</v>
      </c>
      <c r="E51" s="24" t="s">
        <v>173</v>
      </c>
      <c r="F51" s="26">
        <f t="shared" si="7"/>
        <v>0</v>
      </c>
      <c r="G51" s="26">
        <f t="shared" si="8"/>
        <v>0</v>
      </c>
      <c r="H51" s="26">
        <f t="shared" si="9"/>
        <v>0</v>
      </c>
      <c r="I51" s="26">
        <f t="shared" si="10"/>
        <v>0</v>
      </c>
      <c r="J51" s="26">
        <f t="shared" si="11"/>
        <v>0</v>
      </c>
      <c r="K51" s="26">
        <f t="shared" si="12"/>
        <v>0</v>
      </c>
      <c r="L51" s="26">
        <f t="shared" si="13"/>
        <v>0</v>
      </c>
      <c r="M51" s="73"/>
      <c r="N51" s="73"/>
      <c r="O51" s="73"/>
      <c r="P51" s="73"/>
      <c r="U51" s="26">
        <v>1</v>
      </c>
      <c r="V51" s="26">
        <v>1</v>
      </c>
      <c r="W51" s="26">
        <v>1</v>
      </c>
      <c r="X51" s="26">
        <v>1</v>
      </c>
      <c r="Y51" s="26">
        <v>1</v>
      </c>
      <c r="Z51" s="26">
        <v>1</v>
      </c>
      <c r="AA51" s="26">
        <v>1</v>
      </c>
    </row>
    <row r="52" ht="14.5" spans="1:27">
      <c r="A52" s="33" t="s">
        <v>37</v>
      </c>
      <c r="B52" s="24"/>
      <c r="C52" s="24" t="s">
        <v>284</v>
      </c>
      <c r="D52" s="24" t="s">
        <v>220</v>
      </c>
      <c r="E52" s="24" t="s">
        <v>175</v>
      </c>
      <c r="F52" s="26">
        <f t="shared" si="7"/>
        <v>0</v>
      </c>
      <c r="G52" s="26">
        <f t="shared" si="8"/>
        <v>0.0317057704502219</v>
      </c>
      <c r="H52" s="26">
        <f t="shared" si="9"/>
        <v>0.0317057704502219</v>
      </c>
      <c r="I52" s="26">
        <f t="shared" si="10"/>
        <v>0</v>
      </c>
      <c r="J52" s="26">
        <f t="shared" si="11"/>
        <v>0</v>
      </c>
      <c r="K52" s="26">
        <f t="shared" si="12"/>
        <v>0</v>
      </c>
      <c r="L52" s="26">
        <f t="shared" si="13"/>
        <v>0</v>
      </c>
      <c r="M52" s="73"/>
      <c r="N52" s="27" t="s">
        <v>407</v>
      </c>
      <c r="O52" s="73"/>
      <c r="P52" s="73"/>
      <c r="U52" s="26">
        <v>1</v>
      </c>
      <c r="V52" s="26">
        <v>1</v>
      </c>
      <c r="W52" s="26">
        <v>1</v>
      </c>
      <c r="X52" s="26">
        <v>1</v>
      </c>
      <c r="Y52" s="26">
        <v>1</v>
      </c>
      <c r="Z52" s="26">
        <v>1</v>
      </c>
      <c r="AA52" s="26">
        <v>1</v>
      </c>
    </row>
    <row r="53" ht="14.5" spans="1:27">
      <c r="A53" s="33" t="s">
        <v>115</v>
      </c>
      <c r="B53" s="24"/>
      <c r="C53" s="24" t="s">
        <v>285</v>
      </c>
      <c r="D53" s="24" t="s">
        <v>224</v>
      </c>
      <c r="E53" s="24" t="s">
        <v>175</v>
      </c>
      <c r="F53" s="26">
        <f t="shared" si="7"/>
        <v>1</v>
      </c>
      <c r="G53" s="26">
        <f t="shared" si="8"/>
        <v>4</v>
      </c>
      <c r="H53" s="26">
        <f t="shared" si="9"/>
        <v>19</v>
      </c>
      <c r="I53" s="26">
        <f t="shared" si="10"/>
        <v>1</v>
      </c>
      <c r="J53" s="26">
        <f t="shared" si="11"/>
        <v>2</v>
      </c>
      <c r="K53" s="26">
        <f t="shared" si="12"/>
        <v>11</v>
      </c>
      <c r="L53" s="26">
        <f t="shared" si="13"/>
        <v>7</v>
      </c>
      <c r="M53" s="73"/>
      <c r="N53" s="73"/>
      <c r="O53" s="73"/>
      <c r="P53" s="73"/>
      <c r="U53" s="26">
        <v>1</v>
      </c>
      <c r="V53" s="26">
        <v>1</v>
      </c>
      <c r="W53" s="26">
        <v>1</v>
      </c>
      <c r="X53" s="26">
        <v>1</v>
      </c>
      <c r="Y53" s="26">
        <v>1</v>
      </c>
      <c r="Z53" s="26">
        <v>1</v>
      </c>
      <c r="AA53" s="26">
        <v>1</v>
      </c>
    </row>
    <row r="54" ht="14.5" spans="1:27">
      <c r="A54" s="30" t="s">
        <v>63</v>
      </c>
      <c r="B54" s="24"/>
      <c r="C54" s="24" t="s">
        <v>286</v>
      </c>
      <c r="D54" s="24" t="s">
        <v>226</v>
      </c>
      <c r="E54" s="24" t="s">
        <v>175</v>
      </c>
      <c r="F54" s="26">
        <f t="shared" si="7"/>
        <v>0</v>
      </c>
      <c r="G54" s="26">
        <f t="shared" si="8"/>
        <v>3</v>
      </c>
      <c r="H54" s="26">
        <f t="shared" si="9"/>
        <v>0</v>
      </c>
      <c r="I54" s="26">
        <f t="shared" si="10"/>
        <v>0</v>
      </c>
      <c r="J54" s="26">
        <f t="shared" si="11"/>
        <v>0</v>
      </c>
      <c r="K54" s="26">
        <f t="shared" si="12"/>
        <v>0</v>
      </c>
      <c r="L54" s="26">
        <f t="shared" si="13"/>
        <v>0</v>
      </c>
      <c r="M54" s="73"/>
      <c r="N54" s="73"/>
      <c r="O54" s="73"/>
      <c r="P54" s="73"/>
      <c r="U54" s="26">
        <v>1</v>
      </c>
      <c r="V54" s="26">
        <v>1</v>
      </c>
      <c r="W54" s="26">
        <v>1</v>
      </c>
      <c r="X54" s="26">
        <v>1</v>
      </c>
      <c r="Y54" s="26">
        <v>1</v>
      </c>
      <c r="Z54" s="26">
        <v>1</v>
      </c>
      <c r="AA54" s="26">
        <v>1</v>
      </c>
    </row>
    <row r="55" ht="14.5" spans="1:27">
      <c r="A55" s="29" t="s">
        <v>67</v>
      </c>
      <c r="B55" s="24"/>
      <c r="C55" s="24" t="s">
        <v>287</v>
      </c>
      <c r="D55" s="24" t="s">
        <v>228</v>
      </c>
      <c r="E55" s="24" t="s">
        <v>175</v>
      </c>
      <c r="F55" s="26">
        <f t="shared" si="7"/>
        <v>0</v>
      </c>
      <c r="G55" s="26">
        <f t="shared" si="8"/>
        <v>0</v>
      </c>
      <c r="H55" s="26">
        <f t="shared" si="9"/>
        <v>0</v>
      </c>
      <c r="I55" s="26">
        <f t="shared" si="10"/>
        <v>0</v>
      </c>
      <c r="J55" s="26">
        <f t="shared" si="11"/>
        <v>0</v>
      </c>
      <c r="K55" s="26">
        <f t="shared" si="12"/>
        <v>0</v>
      </c>
      <c r="L55" s="26">
        <f t="shared" si="13"/>
        <v>0</v>
      </c>
      <c r="M55" s="73"/>
      <c r="N55" s="73"/>
      <c r="O55" s="73"/>
      <c r="P55" s="73"/>
      <c r="U55" s="26">
        <v>1</v>
      </c>
      <c r="V55" s="26">
        <v>1</v>
      </c>
      <c r="W55" s="26">
        <v>1</v>
      </c>
      <c r="X55" s="26">
        <v>1</v>
      </c>
      <c r="Y55" s="26">
        <v>1</v>
      </c>
      <c r="Z55" s="26">
        <v>1</v>
      </c>
      <c r="AA55" s="26">
        <v>1</v>
      </c>
    </row>
    <row r="56" ht="14.5" spans="1:27">
      <c r="A56" s="29" t="s">
        <v>72</v>
      </c>
      <c r="B56" s="24"/>
      <c r="C56" s="24" t="s">
        <v>288</v>
      </c>
      <c r="D56" s="24" t="s">
        <v>230</v>
      </c>
      <c r="E56" s="24" t="s">
        <v>175</v>
      </c>
      <c r="F56" s="26">
        <f t="shared" si="7"/>
        <v>0</v>
      </c>
      <c r="G56" s="26">
        <f t="shared" si="8"/>
        <v>0</v>
      </c>
      <c r="H56" s="26">
        <f t="shared" si="9"/>
        <v>0</v>
      </c>
      <c r="I56" s="26">
        <f t="shared" si="10"/>
        <v>0</v>
      </c>
      <c r="J56" s="26">
        <f t="shared" si="11"/>
        <v>0</v>
      </c>
      <c r="K56" s="26">
        <f t="shared" si="12"/>
        <v>0</v>
      </c>
      <c r="L56" s="26">
        <f t="shared" si="13"/>
        <v>0</v>
      </c>
      <c r="M56" s="73"/>
      <c r="N56" s="73"/>
      <c r="O56" s="73"/>
      <c r="P56" s="73"/>
      <c r="U56" s="26">
        <v>1</v>
      </c>
      <c r="V56" s="26">
        <v>1</v>
      </c>
      <c r="W56" s="26">
        <v>1</v>
      </c>
      <c r="X56" s="26">
        <v>1</v>
      </c>
      <c r="Y56" s="26">
        <v>1</v>
      </c>
      <c r="Z56" s="26">
        <v>1</v>
      </c>
      <c r="AA56" s="26">
        <v>1</v>
      </c>
    </row>
    <row r="57" ht="14.5" spans="1:27">
      <c r="A57" s="32" t="s">
        <v>77</v>
      </c>
      <c r="B57" s="24"/>
      <c r="C57" s="24" t="s">
        <v>289</v>
      </c>
      <c r="D57" s="24" t="s">
        <v>138</v>
      </c>
      <c r="E57" s="24" t="s">
        <v>175</v>
      </c>
      <c r="F57" s="26">
        <f t="shared" si="7"/>
        <v>0</v>
      </c>
      <c r="G57" s="26">
        <f t="shared" si="8"/>
        <v>1</v>
      </c>
      <c r="H57" s="26">
        <f t="shared" si="9"/>
        <v>0</v>
      </c>
      <c r="I57" s="26">
        <f t="shared" si="10"/>
        <v>0</v>
      </c>
      <c r="J57" s="26">
        <f t="shared" si="11"/>
        <v>0</v>
      </c>
      <c r="K57" s="26">
        <f t="shared" si="12"/>
        <v>0</v>
      </c>
      <c r="L57" s="26">
        <f t="shared" si="13"/>
        <v>1</v>
      </c>
      <c r="M57" s="73"/>
      <c r="N57" s="73"/>
      <c r="O57" s="73"/>
      <c r="P57" s="73"/>
      <c r="U57" s="26">
        <v>1</v>
      </c>
      <c r="V57" s="26">
        <v>1</v>
      </c>
      <c r="W57" s="26">
        <v>1</v>
      </c>
      <c r="X57" s="26">
        <v>1</v>
      </c>
      <c r="Y57" s="26">
        <v>1</v>
      </c>
      <c r="Z57" s="26">
        <v>1</v>
      </c>
      <c r="AA57" s="26">
        <v>1</v>
      </c>
    </row>
    <row r="58" ht="14.5" spans="1:27">
      <c r="A58" s="33" t="s">
        <v>37</v>
      </c>
      <c r="B58" s="24"/>
      <c r="C58" s="24" t="s">
        <v>290</v>
      </c>
      <c r="D58" s="24" t="s">
        <v>220</v>
      </c>
      <c r="E58" s="24" t="s">
        <v>177</v>
      </c>
      <c r="F58" s="26">
        <f t="shared" si="7"/>
        <v>0</v>
      </c>
      <c r="G58" s="26">
        <f t="shared" si="8"/>
        <v>0</v>
      </c>
      <c r="H58" s="26">
        <f t="shared" si="9"/>
        <v>0</v>
      </c>
      <c r="I58" s="26">
        <f t="shared" si="10"/>
        <v>0</v>
      </c>
      <c r="J58" s="26">
        <f t="shared" si="11"/>
        <v>0</v>
      </c>
      <c r="K58" s="26">
        <f t="shared" si="12"/>
        <v>0</v>
      </c>
      <c r="L58" s="26">
        <f t="shared" si="13"/>
        <v>0</v>
      </c>
      <c r="M58" s="73"/>
      <c r="N58" s="73" t="s">
        <v>408</v>
      </c>
      <c r="O58" s="73"/>
      <c r="P58" s="73"/>
      <c r="U58" s="26">
        <v>1</v>
      </c>
      <c r="V58" s="26">
        <v>1</v>
      </c>
      <c r="W58" s="26">
        <v>1</v>
      </c>
      <c r="X58" s="26">
        <v>1</v>
      </c>
      <c r="Y58" s="26">
        <v>1</v>
      </c>
      <c r="Z58" s="26">
        <v>1</v>
      </c>
      <c r="AA58" s="26">
        <v>1</v>
      </c>
    </row>
    <row r="59" ht="14.5" spans="1:27">
      <c r="A59" s="33" t="s">
        <v>115</v>
      </c>
      <c r="B59" s="24"/>
      <c r="C59" s="24" t="s">
        <v>291</v>
      </c>
      <c r="D59" s="24" t="s">
        <v>224</v>
      </c>
      <c r="E59" s="24" t="s">
        <v>177</v>
      </c>
      <c r="F59" s="26">
        <f t="shared" si="7"/>
        <v>0</v>
      </c>
      <c r="G59" s="26">
        <f t="shared" si="8"/>
        <v>1</v>
      </c>
      <c r="H59" s="26">
        <f t="shared" si="9"/>
        <v>4</v>
      </c>
      <c r="I59" s="26">
        <f t="shared" si="10"/>
        <v>0</v>
      </c>
      <c r="J59" s="26">
        <f t="shared" si="11"/>
        <v>0</v>
      </c>
      <c r="K59" s="26">
        <f t="shared" si="12"/>
        <v>1</v>
      </c>
      <c r="L59" s="26">
        <f t="shared" si="13"/>
        <v>1</v>
      </c>
      <c r="M59" s="73"/>
      <c r="N59" s="73"/>
      <c r="O59" s="73"/>
      <c r="P59" s="73"/>
      <c r="U59" s="26">
        <v>1</v>
      </c>
      <c r="V59" s="26">
        <v>1</v>
      </c>
      <c r="W59" s="26">
        <v>1</v>
      </c>
      <c r="X59" s="26">
        <v>1</v>
      </c>
      <c r="Y59" s="26">
        <v>1</v>
      </c>
      <c r="Z59" s="26">
        <v>1</v>
      </c>
      <c r="AA59" s="26">
        <v>1</v>
      </c>
    </row>
    <row r="60" ht="14.5" spans="1:27">
      <c r="A60" s="30" t="s">
        <v>63</v>
      </c>
      <c r="B60" s="24"/>
      <c r="C60" s="24" t="s">
        <v>292</v>
      </c>
      <c r="D60" s="24" t="s">
        <v>226</v>
      </c>
      <c r="E60" s="24" t="s">
        <v>177</v>
      </c>
      <c r="F60" s="26">
        <f t="shared" si="7"/>
        <v>0</v>
      </c>
      <c r="G60" s="26">
        <f t="shared" si="8"/>
        <v>0</v>
      </c>
      <c r="H60" s="26">
        <f t="shared" si="9"/>
        <v>0</v>
      </c>
      <c r="I60" s="26">
        <f t="shared" si="10"/>
        <v>0</v>
      </c>
      <c r="J60" s="26">
        <f t="shared" si="11"/>
        <v>0</v>
      </c>
      <c r="K60" s="26">
        <f t="shared" si="12"/>
        <v>0</v>
      </c>
      <c r="L60" s="26">
        <f t="shared" si="13"/>
        <v>0</v>
      </c>
      <c r="M60" s="73"/>
      <c r="N60" s="73"/>
      <c r="O60" s="73"/>
      <c r="P60" s="73"/>
      <c r="U60" s="26">
        <v>1</v>
      </c>
      <c r="V60" s="26">
        <v>1</v>
      </c>
      <c r="W60" s="26">
        <v>1</v>
      </c>
      <c r="X60" s="26">
        <v>1</v>
      </c>
      <c r="Y60" s="26">
        <v>1</v>
      </c>
      <c r="Z60" s="26">
        <v>1</v>
      </c>
      <c r="AA60" s="26">
        <v>1</v>
      </c>
    </row>
    <row r="61" ht="14.5" spans="1:16">
      <c r="A61" s="29" t="s">
        <v>67</v>
      </c>
      <c r="B61" s="24"/>
      <c r="C61" s="24" t="s">
        <v>293</v>
      </c>
      <c r="D61" s="24" t="s">
        <v>228</v>
      </c>
      <c r="E61" s="24" t="s">
        <v>177</v>
      </c>
      <c r="F61" s="26">
        <f t="shared" si="7"/>
        <v>0</v>
      </c>
      <c r="G61" s="26">
        <f t="shared" si="8"/>
        <v>0</v>
      </c>
      <c r="H61" s="26">
        <f t="shared" si="9"/>
        <v>0</v>
      </c>
      <c r="I61" s="26">
        <f t="shared" si="10"/>
        <v>0</v>
      </c>
      <c r="J61" s="26">
        <f t="shared" si="11"/>
        <v>0</v>
      </c>
      <c r="K61" s="26">
        <f t="shared" si="12"/>
        <v>0</v>
      </c>
      <c r="L61" s="26">
        <f t="shared" si="13"/>
        <v>0</v>
      </c>
      <c r="M61" s="73"/>
      <c r="N61" s="73"/>
      <c r="O61" s="73"/>
      <c r="P61" s="73"/>
    </row>
    <row r="62" ht="14.5" spans="1:16">
      <c r="A62" s="29" t="s">
        <v>72</v>
      </c>
      <c r="B62" s="24"/>
      <c r="C62" s="24" t="s">
        <v>294</v>
      </c>
      <c r="D62" s="24" t="s">
        <v>230</v>
      </c>
      <c r="E62" s="24" t="s">
        <v>177</v>
      </c>
      <c r="F62" s="26">
        <f t="shared" si="7"/>
        <v>0</v>
      </c>
      <c r="G62" s="26">
        <f t="shared" si="8"/>
        <v>0</v>
      </c>
      <c r="H62" s="26">
        <f t="shared" si="9"/>
        <v>0</v>
      </c>
      <c r="I62" s="26">
        <f t="shared" si="10"/>
        <v>0</v>
      </c>
      <c r="J62" s="26">
        <f t="shared" si="11"/>
        <v>0</v>
      </c>
      <c r="K62" s="26">
        <f t="shared" si="12"/>
        <v>0</v>
      </c>
      <c r="L62" s="26">
        <f t="shared" si="13"/>
        <v>0</v>
      </c>
      <c r="M62" s="73"/>
      <c r="N62" s="73"/>
      <c r="O62" s="73"/>
      <c r="P62" s="73"/>
    </row>
    <row r="63" ht="14.5" spans="1:16">
      <c r="A63" s="32" t="s">
        <v>77</v>
      </c>
      <c r="B63" s="24"/>
      <c r="C63" s="24" t="s">
        <v>295</v>
      </c>
      <c r="D63" s="24" t="s">
        <v>138</v>
      </c>
      <c r="E63" s="24" t="s">
        <v>177</v>
      </c>
      <c r="F63" s="26">
        <f t="shared" si="7"/>
        <v>0</v>
      </c>
      <c r="G63" s="26">
        <f t="shared" si="8"/>
        <v>0</v>
      </c>
      <c r="H63" s="26">
        <f t="shared" si="9"/>
        <v>0</v>
      </c>
      <c r="I63" s="26">
        <f t="shared" si="10"/>
        <v>0</v>
      </c>
      <c r="J63" s="26">
        <f t="shared" si="11"/>
        <v>0</v>
      </c>
      <c r="K63" s="26">
        <f t="shared" si="12"/>
        <v>0</v>
      </c>
      <c r="L63" s="26">
        <f t="shared" si="13"/>
        <v>0</v>
      </c>
      <c r="M63" s="73"/>
      <c r="N63" s="73"/>
      <c r="O63" s="73"/>
      <c r="P63" s="73"/>
    </row>
    <row r="64" ht="14.5" spans="1:16">
      <c r="A64" s="97"/>
      <c r="B64" s="24"/>
      <c r="C64" s="24"/>
      <c r="D64" s="24"/>
      <c r="E64" s="24"/>
      <c r="F64" s="26"/>
      <c r="G64" s="26"/>
      <c r="H64" s="26"/>
      <c r="I64" s="26"/>
      <c r="J64" s="26"/>
      <c r="K64" s="26"/>
      <c r="L64" s="26"/>
      <c r="M64" s="73"/>
      <c r="N64" s="73"/>
      <c r="O64" s="73"/>
      <c r="P64" s="73"/>
    </row>
    <row r="65" ht="14.5" spans="1:16">
      <c r="A65" s="97"/>
      <c r="B65" s="24"/>
      <c r="C65" s="24"/>
      <c r="D65" s="24"/>
      <c r="E65" s="24"/>
      <c r="F65" s="26"/>
      <c r="G65" s="26"/>
      <c r="H65" s="26"/>
      <c r="I65" s="26"/>
      <c r="J65" s="26"/>
      <c r="K65" s="26"/>
      <c r="L65" s="26"/>
      <c r="M65" s="73"/>
      <c r="N65" s="73"/>
      <c r="O65" s="73"/>
      <c r="P65" s="73"/>
    </row>
    <row r="66" ht="14.5" spans="1:16">
      <c r="A66" s="97"/>
      <c r="B66" s="24"/>
      <c r="C66" s="24"/>
      <c r="D66" s="24"/>
      <c r="E66" s="24"/>
      <c r="F66" s="26"/>
      <c r="G66" s="26"/>
      <c r="H66" s="26"/>
      <c r="I66" s="26"/>
      <c r="J66" s="26"/>
      <c r="K66" s="26"/>
      <c r="L66" s="26"/>
      <c r="M66" s="73"/>
      <c r="N66" s="73"/>
      <c r="O66" s="73"/>
      <c r="P66" s="73"/>
    </row>
    <row r="67" ht="14.5" spans="1:16">
      <c r="A67" s="97"/>
      <c r="B67" s="24"/>
      <c r="C67" s="24"/>
      <c r="D67" s="24"/>
      <c r="E67" s="71" t="s">
        <v>410</v>
      </c>
      <c r="F67" s="26"/>
      <c r="G67" s="26"/>
      <c r="H67" s="26"/>
      <c r="I67" s="26"/>
      <c r="J67" s="26"/>
      <c r="K67" s="26"/>
      <c r="L67" s="26"/>
      <c r="M67" s="73"/>
      <c r="N67" s="98" t="s">
        <v>436</v>
      </c>
      <c r="O67" s="73"/>
      <c r="P67" s="73"/>
    </row>
    <row r="68" ht="15.25" spans="1:27">
      <c r="A68" s="24"/>
      <c r="B68" s="24"/>
      <c r="C68" s="72" t="s">
        <v>15</v>
      </c>
      <c r="D68" s="72" t="s">
        <v>390</v>
      </c>
      <c r="E68" s="72" t="s">
        <v>391</v>
      </c>
      <c r="F68" s="25" t="s">
        <v>392</v>
      </c>
      <c r="G68" s="25" t="s">
        <v>393</v>
      </c>
      <c r="H68" s="25" t="s">
        <v>394</v>
      </c>
      <c r="I68" s="25" t="s">
        <v>395</v>
      </c>
      <c r="J68" s="25" t="s">
        <v>396</v>
      </c>
      <c r="K68" s="25" t="s">
        <v>397</v>
      </c>
      <c r="L68" s="25" t="s">
        <v>398</v>
      </c>
      <c r="M68" s="24"/>
      <c r="N68" s="24"/>
      <c r="O68" s="24"/>
      <c r="P68" s="24"/>
      <c r="U68" s="25" t="s">
        <v>392</v>
      </c>
      <c r="V68" s="25" t="s">
        <v>393</v>
      </c>
      <c r="W68" s="25" t="s">
        <v>394</v>
      </c>
      <c r="X68" s="25" t="s">
        <v>395</v>
      </c>
      <c r="Y68" s="25" t="s">
        <v>396</v>
      </c>
      <c r="Z68" s="25" t="s">
        <v>397</v>
      </c>
      <c r="AA68" s="25" t="s">
        <v>398</v>
      </c>
    </row>
    <row r="69" ht="14.5" spans="1:27">
      <c r="A69" s="33" t="s">
        <v>37</v>
      </c>
      <c r="B69" s="24"/>
      <c r="C69" s="24" t="s">
        <v>236</v>
      </c>
      <c r="D69" s="24" t="s">
        <v>220</v>
      </c>
      <c r="E69" s="24" t="s">
        <v>159</v>
      </c>
      <c r="F69" s="74">
        <v>1</v>
      </c>
      <c r="G69" s="74">
        <v>1</v>
      </c>
      <c r="H69" s="74">
        <v>1</v>
      </c>
      <c r="I69" s="74">
        <v>1</v>
      </c>
      <c r="J69" s="74">
        <v>1</v>
      </c>
      <c r="K69" s="74">
        <v>1</v>
      </c>
      <c r="L69" s="74">
        <v>1</v>
      </c>
      <c r="M69" s="73"/>
      <c r="N69" s="73" t="s">
        <v>399</v>
      </c>
      <c r="O69" s="73"/>
      <c r="P69" s="73"/>
      <c r="U69" s="81">
        <f>ENERGY_CONSUME_SPLIT!E51</f>
        <v>0</v>
      </c>
      <c r="V69" s="81">
        <f>ENERGY_CONSUME_SPLIT!F51</f>
        <v>0.1</v>
      </c>
      <c r="W69" s="81">
        <f>ENERGY_CONSUME_SPLIT!G51</f>
        <v>0.1</v>
      </c>
      <c r="X69" s="81">
        <f>ENERGY_CONSUME_SPLIT!H51</f>
        <v>0</v>
      </c>
      <c r="Y69" s="81">
        <f>ENERGY_CONSUME_SPLIT!I51</f>
        <v>0</v>
      </c>
      <c r="Z69" s="81">
        <f>ENERGY_CONSUME_SPLIT!J51</f>
        <v>0</v>
      </c>
      <c r="AA69" s="81">
        <f>ENERGY_CONSUME_SPLIT!K51</f>
        <v>0</v>
      </c>
    </row>
    <row r="70" ht="14.5" spans="1:27">
      <c r="A70" s="33" t="s">
        <v>115</v>
      </c>
      <c r="B70" s="24"/>
      <c r="C70" s="24" t="s">
        <v>237</v>
      </c>
      <c r="D70" s="24" t="s">
        <v>224</v>
      </c>
      <c r="E70" s="24" t="s">
        <v>159</v>
      </c>
      <c r="F70" s="74">
        <v>1</v>
      </c>
      <c r="G70" s="74">
        <v>1</v>
      </c>
      <c r="H70" s="74">
        <v>1</v>
      </c>
      <c r="I70" s="74">
        <v>1</v>
      </c>
      <c r="J70" s="74">
        <v>1</v>
      </c>
      <c r="K70" s="74">
        <v>1</v>
      </c>
      <c r="L70" s="74">
        <v>1</v>
      </c>
      <c r="M70" s="73"/>
      <c r="N70" s="73"/>
      <c r="O70" s="73"/>
      <c r="P70" s="73"/>
      <c r="U70" s="81">
        <f>ENERGY_CONSUME_SPLIT!E52</f>
        <v>0.1</v>
      </c>
      <c r="V70" s="81">
        <f>ENERGY_CONSUME_SPLIT!F52</f>
        <v>0.3</v>
      </c>
      <c r="W70" s="81">
        <f>ENERGY_CONSUME_SPLIT!G52</f>
        <v>1.3</v>
      </c>
      <c r="X70" s="81">
        <f>ENERGY_CONSUME_SPLIT!H52</f>
        <v>0.1</v>
      </c>
      <c r="Y70" s="81">
        <f>ENERGY_CONSUME_SPLIT!I52</f>
        <v>0.2</v>
      </c>
      <c r="Z70" s="81">
        <f>ENERGY_CONSUME_SPLIT!J52</f>
        <v>0.6</v>
      </c>
      <c r="AA70" s="81">
        <f>ENERGY_CONSUME_SPLIT!K52</f>
        <v>0.3</v>
      </c>
    </row>
    <row r="71" ht="14.5" spans="1:27">
      <c r="A71" s="30" t="s">
        <v>63</v>
      </c>
      <c r="B71" s="24"/>
      <c r="C71" s="24" t="s">
        <v>238</v>
      </c>
      <c r="D71" s="24" t="s">
        <v>226</v>
      </c>
      <c r="E71" s="24" t="s">
        <v>159</v>
      </c>
      <c r="F71" s="74">
        <v>1</v>
      </c>
      <c r="G71" s="74">
        <v>1</v>
      </c>
      <c r="H71" s="74">
        <v>1</v>
      </c>
      <c r="I71" s="74">
        <v>1</v>
      </c>
      <c r="J71" s="74">
        <v>1</v>
      </c>
      <c r="K71" s="74">
        <v>1</v>
      </c>
      <c r="L71" s="74">
        <v>1</v>
      </c>
      <c r="M71" s="73"/>
      <c r="N71" s="73"/>
      <c r="O71" s="73"/>
      <c r="P71" s="73"/>
      <c r="U71" s="81">
        <f>ENERGY_CONSUME_SPLIT!E53</f>
        <v>0</v>
      </c>
      <c r="V71" s="81">
        <f>ENERGY_CONSUME_SPLIT!F53</f>
        <v>0.2</v>
      </c>
      <c r="W71" s="81">
        <f>ENERGY_CONSUME_SPLIT!G53</f>
        <v>0</v>
      </c>
      <c r="X71" s="81">
        <f>ENERGY_CONSUME_SPLIT!H53</f>
        <v>0</v>
      </c>
      <c r="Y71" s="81">
        <f>ENERGY_CONSUME_SPLIT!I53</f>
        <v>0</v>
      </c>
      <c r="Z71" s="81">
        <f>ENERGY_CONSUME_SPLIT!J53</f>
        <v>0</v>
      </c>
      <c r="AA71" s="81">
        <f>ENERGY_CONSUME_SPLIT!K53</f>
        <v>0</v>
      </c>
    </row>
    <row r="72" ht="14.5" spans="1:27">
      <c r="A72" s="29" t="s">
        <v>67</v>
      </c>
      <c r="B72" s="24"/>
      <c r="C72" s="24" t="s">
        <v>239</v>
      </c>
      <c r="D72" s="24" t="s">
        <v>228</v>
      </c>
      <c r="E72" s="24" t="s">
        <v>159</v>
      </c>
      <c r="F72" s="74">
        <v>1</v>
      </c>
      <c r="G72" s="74">
        <v>1</v>
      </c>
      <c r="H72" s="74">
        <v>1</v>
      </c>
      <c r="I72" s="74">
        <v>1</v>
      </c>
      <c r="J72" s="74">
        <v>1</v>
      </c>
      <c r="K72" s="74">
        <v>1</v>
      </c>
      <c r="L72" s="74">
        <v>1</v>
      </c>
      <c r="M72" s="73"/>
      <c r="N72" s="73"/>
      <c r="O72" s="73"/>
      <c r="P72" s="73"/>
      <c r="U72" s="81">
        <f>ENERGY_CONSUME_SPLIT!E54</f>
        <v>0</v>
      </c>
      <c r="V72" s="81">
        <f>ENERGY_CONSUME_SPLIT!F54</f>
        <v>0</v>
      </c>
      <c r="W72" s="81">
        <f>ENERGY_CONSUME_SPLIT!G54</f>
        <v>0</v>
      </c>
      <c r="X72" s="81">
        <f>ENERGY_CONSUME_SPLIT!H54</f>
        <v>0</v>
      </c>
      <c r="Y72" s="81">
        <f>ENERGY_CONSUME_SPLIT!I54</f>
        <v>0</v>
      </c>
      <c r="Z72" s="81">
        <f>ENERGY_CONSUME_SPLIT!J54</f>
        <v>0</v>
      </c>
      <c r="AA72" s="81">
        <f>ENERGY_CONSUME_SPLIT!K54</f>
        <v>0</v>
      </c>
    </row>
    <row r="73" ht="14.5" spans="1:27">
      <c r="A73" s="29" t="s">
        <v>72</v>
      </c>
      <c r="B73" s="24"/>
      <c r="C73" s="24" t="s">
        <v>240</v>
      </c>
      <c r="D73" s="24" t="s">
        <v>230</v>
      </c>
      <c r="E73" s="24" t="s">
        <v>159</v>
      </c>
      <c r="F73" s="74">
        <v>1</v>
      </c>
      <c r="G73" s="74">
        <v>1</v>
      </c>
      <c r="H73" s="74">
        <v>1</v>
      </c>
      <c r="I73" s="74">
        <v>1</v>
      </c>
      <c r="J73" s="74">
        <v>1</v>
      </c>
      <c r="K73" s="74">
        <v>1</v>
      </c>
      <c r="L73" s="74">
        <v>1</v>
      </c>
      <c r="M73" s="73"/>
      <c r="N73" s="73"/>
      <c r="O73" s="73"/>
      <c r="P73" s="73"/>
      <c r="U73" s="81">
        <f>ENERGY_CONSUME_SPLIT!E55</f>
        <v>0</v>
      </c>
      <c r="V73" s="81">
        <f>ENERGY_CONSUME_SPLIT!F55</f>
        <v>0</v>
      </c>
      <c r="W73" s="81">
        <f>ENERGY_CONSUME_SPLIT!G55</f>
        <v>0</v>
      </c>
      <c r="X73" s="81">
        <f>ENERGY_CONSUME_SPLIT!H55</f>
        <v>0</v>
      </c>
      <c r="Y73" s="81">
        <f>ENERGY_CONSUME_SPLIT!I55</f>
        <v>0</v>
      </c>
      <c r="Z73" s="81">
        <f>ENERGY_CONSUME_SPLIT!J55</f>
        <v>0</v>
      </c>
      <c r="AA73" s="81">
        <f>ENERGY_CONSUME_SPLIT!K55</f>
        <v>0</v>
      </c>
    </row>
    <row r="74" ht="14.5" spans="1:27">
      <c r="A74" s="32" t="s">
        <v>77</v>
      </c>
      <c r="B74" s="24"/>
      <c r="C74" s="24" t="s">
        <v>241</v>
      </c>
      <c r="D74" s="24" t="s">
        <v>138</v>
      </c>
      <c r="E74" s="24" t="s">
        <v>159</v>
      </c>
      <c r="F74" s="74">
        <v>1</v>
      </c>
      <c r="G74" s="74">
        <v>1</v>
      </c>
      <c r="H74" s="74">
        <v>1</v>
      </c>
      <c r="I74" s="74">
        <v>1</v>
      </c>
      <c r="J74" s="74">
        <v>1</v>
      </c>
      <c r="K74" s="74">
        <v>1</v>
      </c>
      <c r="L74" s="74">
        <v>1</v>
      </c>
      <c r="M74" s="73"/>
      <c r="N74" s="73"/>
      <c r="O74" s="73"/>
      <c r="P74" s="73"/>
      <c r="U74" s="81">
        <f>ENERGY_CONSUME_SPLIT!E56</f>
        <v>0</v>
      </c>
      <c r="V74" s="81">
        <f>ENERGY_CONSUME_SPLIT!F56</f>
        <v>0</v>
      </c>
      <c r="W74" s="81">
        <f>ENERGY_CONSUME_SPLIT!G56</f>
        <v>0</v>
      </c>
      <c r="X74" s="81">
        <f>ENERGY_CONSUME_SPLIT!H56</f>
        <v>0</v>
      </c>
      <c r="Y74" s="81">
        <f>ENERGY_CONSUME_SPLIT!I56</f>
        <v>0</v>
      </c>
      <c r="Z74" s="81">
        <f>ENERGY_CONSUME_SPLIT!J56</f>
        <v>0</v>
      </c>
      <c r="AA74" s="81">
        <f>ENERGY_CONSUME_SPLIT!K56</f>
        <v>0</v>
      </c>
    </row>
    <row r="75" ht="14.5" spans="1:27">
      <c r="A75" s="33" t="s">
        <v>37</v>
      </c>
      <c r="B75" s="24"/>
      <c r="C75" s="24" t="s">
        <v>242</v>
      </c>
      <c r="D75" s="24" t="s">
        <v>220</v>
      </c>
      <c r="E75" s="24" t="s">
        <v>161</v>
      </c>
      <c r="F75" s="74">
        <v>1</v>
      </c>
      <c r="G75" s="74">
        <v>1</v>
      </c>
      <c r="H75" s="74">
        <v>1</v>
      </c>
      <c r="I75" s="74">
        <v>1</v>
      </c>
      <c r="J75" s="74">
        <v>1</v>
      </c>
      <c r="K75" s="74">
        <v>1</v>
      </c>
      <c r="L75" s="74">
        <v>1</v>
      </c>
      <c r="M75" s="73"/>
      <c r="N75" s="73" t="s">
        <v>400</v>
      </c>
      <c r="O75" s="73"/>
      <c r="P75" s="73"/>
      <c r="U75" s="81">
        <f>ENERGY_CONSUME_SPLIT!Q51</f>
        <v>0</v>
      </c>
      <c r="V75" s="81">
        <f>ENERGY_CONSUME_SPLIT!R51</f>
        <v>0.2</v>
      </c>
      <c r="W75" s="81">
        <f>ENERGY_CONSUME_SPLIT!S51</f>
        <v>0.2</v>
      </c>
      <c r="X75" s="81">
        <f>ENERGY_CONSUME_SPLIT!T51</f>
        <v>0</v>
      </c>
      <c r="Y75" s="81">
        <f>ENERGY_CONSUME_SPLIT!U51</f>
        <v>0</v>
      </c>
      <c r="Z75" s="81">
        <f>ENERGY_CONSUME_SPLIT!V51</f>
        <v>0</v>
      </c>
      <c r="AA75" s="81">
        <f>ENERGY_CONSUME_SPLIT!W51</f>
        <v>0</v>
      </c>
    </row>
    <row r="76" ht="14.5" spans="1:27">
      <c r="A76" s="33" t="s">
        <v>115</v>
      </c>
      <c r="B76" s="24"/>
      <c r="C76" s="24" t="s">
        <v>243</v>
      </c>
      <c r="D76" s="24" t="s">
        <v>224</v>
      </c>
      <c r="E76" s="24" t="s">
        <v>161</v>
      </c>
      <c r="F76" s="74">
        <v>1</v>
      </c>
      <c r="G76" s="74">
        <v>1</v>
      </c>
      <c r="H76" s="74">
        <v>1</v>
      </c>
      <c r="I76" s="74">
        <v>1</v>
      </c>
      <c r="J76" s="74">
        <v>1</v>
      </c>
      <c r="K76" s="74">
        <v>1</v>
      </c>
      <c r="L76" s="74">
        <v>1</v>
      </c>
      <c r="M76" s="73"/>
      <c r="N76" s="73"/>
      <c r="O76" s="73"/>
      <c r="P76" s="73"/>
      <c r="U76" s="81">
        <f>ENERGY_CONSUME_SPLIT!Q52</f>
        <v>0.3</v>
      </c>
      <c r="V76" s="81">
        <f>ENERGY_CONSUME_SPLIT!R52</f>
        <v>0.8</v>
      </c>
      <c r="W76" s="81">
        <f>ENERGY_CONSUME_SPLIT!S52</f>
        <v>3.6</v>
      </c>
      <c r="X76" s="81">
        <f>ENERGY_CONSUME_SPLIT!T52</f>
        <v>0.2</v>
      </c>
      <c r="Y76" s="81">
        <f>ENERGY_CONSUME_SPLIT!U52</f>
        <v>0.4</v>
      </c>
      <c r="Z76" s="81">
        <f>ENERGY_CONSUME_SPLIT!V52</f>
        <v>1.7</v>
      </c>
      <c r="AA76" s="81">
        <f>ENERGY_CONSUME_SPLIT!W52</f>
        <v>0.9</v>
      </c>
    </row>
    <row r="77" ht="14.5" spans="1:27">
      <c r="A77" s="30" t="s">
        <v>63</v>
      </c>
      <c r="B77" s="24"/>
      <c r="C77" s="24" t="s">
        <v>244</v>
      </c>
      <c r="D77" s="24" t="s">
        <v>226</v>
      </c>
      <c r="E77" s="24" t="s">
        <v>161</v>
      </c>
      <c r="F77" s="74">
        <v>1</v>
      </c>
      <c r="G77" s="74">
        <v>1</v>
      </c>
      <c r="H77" s="74">
        <v>1</v>
      </c>
      <c r="I77" s="74">
        <v>1</v>
      </c>
      <c r="J77" s="74">
        <v>1</v>
      </c>
      <c r="K77" s="74">
        <v>1</v>
      </c>
      <c r="L77" s="74">
        <v>1</v>
      </c>
      <c r="M77" s="73"/>
      <c r="N77" s="73"/>
      <c r="O77" s="73"/>
      <c r="P77" s="73"/>
      <c r="U77" s="81">
        <f>ENERGY_CONSUME_SPLIT!Q53</f>
        <v>0</v>
      </c>
      <c r="V77" s="81">
        <f>ENERGY_CONSUME_SPLIT!R53</f>
        <v>0.5</v>
      </c>
      <c r="W77" s="81">
        <f>ENERGY_CONSUME_SPLIT!S53</f>
        <v>0</v>
      </c>
      <c r="X77" s="81">
        <f>ENERGY_CONSUME_SPLIT!T53</f>
        <v>0</v>
      </c>
      <c r="Y77" s="81">
        <f>ENERGY_CONSUME_SPLIT!U53</f>
        <v>0</v>
      </c>
      <c r="Z77" s="81">
        <f>ENERGY_CONSUME_SPLIT!V53</f>
        <v>0</v>
      </c>
      <c r="AA77" s="81">
        <f>ENERGY_CONSUME_SPLIT!W53</f>
        <v>0</v>
      </c>
    </row>
    <row r="78" ht="14.5" spans="1:27">
      <c r="A78" s="29" t="s">
        <v>67</v>
      </c>
      <c r="B78" s="24"/>
      <c r="C78" s="24" t="s">
        <v>245</v>
      </c>
      <c r="D78" s="24" t="s">
        <v>228</v>
      </c>
      <c r="E78" s="24" t="s">
        <v>161</v>
      </c>
      <c r="F78" s="74">
        <v>1</v>
      </c>
      <c r="G78" s="74">
        <v>1</v>
      </c>
      <c r="H78" s="74">
        <v>1</v>
      </c>
      <c r="I78" s="74">
        <v>1</v>
      </c>
      <c r="J78" s="74">
        <v>1</v>
      </c>
      <c r="K78" s="74">
        <v>1</v>
      </c>
      <c r="L78" s="74">
        <v>1</v>
      </c>
      <c r="M78" s="73"/>
      <c r="N78" s="73"/>
      <c r="O78" s="73"/>
      <c r="P78" s="73"/>
      <c r="U78" s="81">
        <f>ENERGY_CONSUME_SPLIT!Q54</f>
        <v>0</v>
      </c>
      <c r="V78" s="81">
        <f>ENERGY_CONSUME_SPLIT!R54</f>
        <v>0</v>
      </c>
      <c r="W78" s="81">
        <f>ENERGY_CONSUME_SPLIT!S54</f>
        <v>0</v>
      </c>
      <c r="X78" s="81">
        <f>ENERGY_CONSUME_SPLIT!T54</f>
        <v>0</v>
      </c>
      <c r="Y78" s="81">
        <f>ENERGY_CONSUME_SPLIT!U54</f>
        <v>0</v>
      </c>
      <c r="Z78" s="81">
        <f>ENERGY_CONSUME_SPLIT!V54</f>
        <v>0</v>
      </c>
      <c r="AA78" s="81">
        <f>ENERGY_CONSUME_SPLIT!W54</f>
        <v>0</v>
      </c>
    </row>
    <row r="79" ht="14.5" spans="1:27">
      <c r="A79" s="29" t="s">
        <v>72</v>
      </c>
      <c r="B79" s="24"/>
      <c r="C79" s="24" t="s">
        <v>246</v>
      </c>
      <c r="D79" s="24" t="s">
        <v>230</v>
      </c>
      <c r="E79" s="24" t="s">
        <v>161</v>
      </c>
      <c r="F79" s="74">
        <v>1</v>
      </c>
      <c r="G79" s="74">
        <v>1</v>
      </c>
      <c r="H79" s="74">
        <v>1</v>
      </c>
      <c r="I79" s="74">
        <v>1</v>
      </c>
      <c r="J79" s="74">
        <v>1</v>
      </c>
      <c r="K79" s="74">
        <v>1</v>
      </c>
      <c r="L79" s="74">
        <v>1</v>
      </c>
      <c r="M79" s="73"/>
      <c r="N79" s="73"/>
      <c r="O79" s="73"/>
      <c r="P79" s="73"/>
      <c r="U79" s="81">
        <f>ENERGY_CONSUME_SPLIT!Q55</f>
        <v>0</v>
      </c>
      <c r="V79" s="81">
        <f>ENERGY_CONSUME_SPLIT!R55</f>
        <v>0</v>
      </c>
      <c r="W79" s="81">
        <f>ENERGY_CONSUME_SPLIT!S55</f>
        <v>0</v>
      </c>
      <c r="X79" s="81">
        <f>ENERGY_CONSUME_SPLIT!T55</f>
        <v>0</v>
      </c>
      <c r="Y79" s="81">
        <f>ENERGY_CONSUME_SPLIT!U55</f>
        <v>0</v>
      </c>
      <c r="Z79" s="81">
        <f>ENERGY_CONSUME_SPLIT!V55</f>
        <v>0</v>
      </c>
      <c r="AA79" s="81">
        <f>ENERGY_CONSUME_SPLIT!W55</f>
        <v>0</v>
      </c>
    </row>
    <row r="80" ht="14.5" spans="1:27">
      <c r="A80" s="32" t="s">
        <v>77</v>
      </c>
      <c r="B80" s="24"/>
      <c r="C80" s="24" t="s">
        <v>247</v>
      </c>
      <c r="D80" s="24" t="s">
        <v>138</v>
      </c>
      <c r="E80" s="24" t="s">
        <v>161</v>
      </c>
      <c r="F80" s="74">
        <v>1</v>
      </c>
      <c r="G80" s="74">
        <v>1</v>
      </c>
      <c r="H80" s="74">
        <v>1</v>
      </c>
      <c r="I80" s="74">
        <v>1</v>
      </c>
      <c r="J80" s="74">
        <v>1</v>
      </c>
      <c r="K80" s="74">
        <v>1</v>
      </c>
      <c r="L80" s="74">
        <v>1</v>
      </c>
      <c r="M80" s="73"/>
      <c r="N80" s="73"/>
      <c r="O80" s="73"/>
      <c r="P80" s="73"/>
      <c r="U80" s="81">
        <f>ENERGY_CONSUME_SPLIT!Q56</f>
        <v>0</v>
      </c>
      <c r="V80" s="81">
        <f>ENERGY_CONSUME_SPLIT!R56</f>
        <v>0.1</v>
      </c>
      <c r="W80" s="81">
        <f>ENERGY_CONSUME_SPLIT!S56</f>
        <v>0</v>
      </c>
      <c r="X80" s="81">
        <f>ENERGY_CONSUME_SPLIT!T56</f>
        <v>0</v>
      </c>
      <c r="Y80" s="81">
        <f>ENERGY_CONSUME_SPLIT!U56</f>
        <v>0</v>
      </c>
      <c r="Z80" s="81">
        <f>ENERGY_CONSUME_SPLIT!V56</f>
        <v>0</v>
      </c>
      <c r="AA80" s="81">
        <f>ENERGY_CONSUME_SPLIT!W56</f>
        <v>0</v>
      </c>
    </row>
    <row r="81" ht="14.5" spans="1:27">
      <c r="A81" s="33" t="s">
        <v>37</v>
      </c>
      <c r="B81" s="24"/>
      <c r="C81" s="24" t="s">
        <v>248</v>
      </c>
      <c r="D81" s="24" t="s">
        <v>220</v>
      </c>
      <c r="E81" s="24" t="s">
        <v>163</v>
      </c>
      <c r="F81" s="74">
        <v>1</v>
      </c>
      <c r="G81" s="74">
        <v>1</v>
      </c>
      <c r="H81" s="74">
        <v>1</v>
      </c>
      <c r="I81" s="74">
        <v>1</v>
      </c>
      <c r="J81" s="74">
        <v>1</v>
      </c>
      <c r="K81" s="74">
        <v>1</v>
      </c>
      <c r="L81" s="74">
        <v>1</v>
      </c>
      <c r="M81" s="73"/>
      <c r="N81" s="27" t="s">
        <v>401</v>
      </c>
      <c r="O81" s="73"/>
      <c r="P81" s="73"/>
      <c r="U81" s="81">
        <f>ENERGY_CONSUME_SPLIT!AC51</f>
        <v>0</v>
      </c>
      <c r="V81" s="81">
        <f>ENERGY_CONSUME_SPLIT!AD51</f>
        <v>0</v>
      </c>
      <c r="W81" s="81">
        <f>ENERGY_CONSUME_SPLIT!AE51</f>
        <v>0</v>
      </c>
      <c r="X81" s="81">
        <f>ENERGY_CONSUME_SPLIT!AF51</f>
        <v>0</v>
      </c>
      <c r="Y81" s="81">
        <f>ENERGY_CONSUME_SPLIT!AG51</f>
        <v>0</v>
      </c>
      <c r="Z81" s="81">
        <f>ENERGY_CONSUME_SPLIT!AH51</f>
        <v>0</v>
      </c>
      <c r="AA81" s="81">
        <f>ENERGY_CONSUME_SPLIT!AI51</f>
        <v>0</v>
      </c>
    </row>
    <row r="82" ht="14.5" spans="1:27">
      <c r="A82" s="33" t="s">
        <v>115</v>
      </c>
      <c r="B82" s="24"/>
      <c r="C82" s="24" t="s">
        <v>249</v>
      </c>
      <c r="D82" s="24" t="s">
        <v>224</v>
      </c>
      <c r="E82" s="24" t="s">
        <v>163</v>
      </c>
      <c r="F82" s="74">
        <v>1</v>
      </c>
      <c r="G82" s="74">
        <v>1</v>
      </c>
      <c r="H82" s="74">
        <v>1</v>
      </c>
      <c r="I82" s="74">
        <v>1</v>
      </c>
      <c r="J82" s="74">
        <v>1</v>
      </c>
      <c r="K82" s="74">
        <v>1</v>
      </c>
      <c r="L82" s="74">
        <v>1</v>
      </c>
      <c r="M82" s="73"/>
      <c r="N82" s="73"/>
      <c r="O82" s="73"/>
      <c r="P82" s="73"/>
      <c r="U82" s="81">
        <f>ENERGY_CONSUME_SPLIT!AC52</f>
        <v>0.1</v>
      </c>
      <c r="V82" s="81">
        <f>ENERGY_CONSUME_SPLIT!AD52</f>
        <v>0.2</v>
      </c>
      <c r="W82" s="81">
        <f>ENERGY_CONSUME_SPLIT!AE52</f>
        <v>0.5</v>
      </c>
      <c r="X82" s="81">
        <f>ENERGY_CONSUME_SPLIT!AF52</f>
        <v>0</v>
      </c>
      <c r="Y82" s="81">
        <f>ENERGY_CONSUME_SPLIT!AG52</f>
        <v>0.1</v>
      </c>
      <c r="Z82" s="81">
        <f>ENERGY_CONSUME_SPLIT!AH52</f>
        <v>0.2</v>
      </c>
      <c r="AA82" s="81">
        <f>ENERGY_CONSUME_SPLIT!AI52</f>
        <v>0.1</v>
      </c>
    </row>
    <row r="83" ht="14.5" spans="1:27">
      <c r="A83" s="30" t="s">
        <v>63</v>
      </c>
      <c r="B83" s="24"/>
      <c r="C83" s="24" t="s">
        <v>250</v>
      </c>
      <c r="D83" s="24" t="s">
        <v>226</v>
      </c>
      <c r="E83" s="24" t="s">
        <v>163</v>
      </c>
      <c r="F83" s="74">
        <v>1</v>
      </c>
      <c r="G83" s="74">
        <v>1</v>
      </c>
      <c r="H83" s="74">
        <v>1</v>
      </c>
      <c r="I83" s="74">
        <v>1</v>
      </c>
      <c r="J83" s="74">
        <v>1</v>
      </c>
      <c r="K83" s="74">
        <v>1</v>
      </c>
      <c r="L83" s="74">
        <v>1</v>
      </c>
      <c r="M83" s="73"/>
      <c r="N83" s="73"/>
      <c r="O83" s="73"/>
      <c r="P83" s="73"/>
      <c r="U83" s="81">
        <f>ENERGY_CONSUME_SPLIT!AC53</f>
        <v>0</v>
      </c>
      <c r="V83" s="81">
        <f>ENERGY_CONSUME_SPLIT!AD53</f>
        <v>0.1</v>
      </c>
      <c r="W83" s="81">
        <f>ENERGY_CONSUME_SPLIT!AE53</f>
        <v>0</v>
      </c>
      <c r="X83" s="81">
        <f>ENERGY_CONSUME_SPLIT!AF53</f>
        <v>0</v>
      </c>
      <c r="Y83" s="81">
        <f>ENERGY_CONSUME_SPLIT!AG53</f>
        <v>0</v>
      </c>
      <c r="Z83" s="81">
        <f>ENERGY_CONSUME_SPLIT!AH53</f>
        <v>0</v>
      </c>
      <c r="AA83" s="81">
        <f>ENERGY_CONSUME_SPLIT!AI53</f>
        <v>0</v>
      </c>
    </row>
    <row r="84" ht="14.5" spans="1:27">
      <c r="A84" s="29" t="s">
        <v>67</v>
      </c>
      <c r="B84" s="24"/>
      <c r="C84" s="24" t="s">
        <v>251</v>
      </c>
      <c r="D84" s="24" t="s">
        <v>228</v>
      </c>
      <c r="E84" s="24" t="s">
        <v>163</v>
      </c>
      <c r="F84" s="74">
        <v>1</v>
      </c>
      <c r="G84" s="74">
        <v>1</v>
      </c>
      <c r="H84" s="74">
        <v>1</v>
      </c>
      <c r="I84" s="74">
        <v>1</v>
      </c>
      <c r="J84" s="74">
        <v>1</v>
      </c>
      <c r="K84" s="74">
        <v>1</v>
      </c>
      <c r="L84" s="74">
        <v>1</v>
      </c>
      <c r="M84" s="73"/>
      <c r="N84" s="73"/>
      <c r="O84" s="73"/>
      <c r="P84" s="73"/>
      <c r="U84" s="81">
        <f>ENERGY_CONSUME_SPLIT!AC54</f>
        <v>0</v>
      </c>
      <c r="V84" s="81">
        <f>ENERGY_CONSUME_SPLIT!AD54</f>
        <v>0</v>
      </c>
      <c r="W84" s="81">
        <f>ENERGY_CONSUME_SPLIT!AE54</f>
        <v>0</v>
      </c>
      <c r="X84" s="81">
        <f>ENERGY_CONSUME_SPLIT!AF54</f>
        <v>0</v>
      </c>
      <c r="Y84" s="81">
        <f>ENERGY_CONSUME_SPLIT!AG54</f>
        <v>0</v>
      </c>
      <c r="Z84" s="81">
        <f>ENERGY_CONSUME_SPLIT!AH54</f>
        <v>0</v>
      </c>
      <c r="AA84" s="81">
        <f>ENERGY_CONSUME_SPLIT!AI54</f>
        <v>0</v>
      </c>
    </row>
    <row r="85" ht="14.5" spans="1:27">
      <c r="A85" s="29" t="s">
        <v>72</v>
      </c>
      <c r="B85" s="24"/>
      <c r="C85" s="24" t="s">
        <v>252</v>
      </c>
      <c r="D85" s="24" t="s">
        <v>230</v>
      </c>
      <c r="E85" s="24" t="s">
        <v>163</v>
      </c>
      <c r="F85" s="74">
        <v>1</v>
      </c>
      <c r="G85" s="74">
        <v>1</v>
      </c>
      <c r="H85" s="74">
        <v>1</v>
      </c>
      <c r="I85" s="74">
        <v>1</v>
      </c>
      <c r="J85" s="74">
        <v>1</v>
      </c>
      <c r="K85" s="74">
        <v>1</v>
      </c>
      <c r="L85" s="74">
        <v>1</v>
      </c>
      <c r="M85" s="73"/>
      <c r="N85" s="73"/>
      <c r="O85" s="73"/>
      <c r="P85" s="73"/>
      <c r="U85" s="81">
        <f>ENERGY_CONSUME_SPLIT!AC55</f>
        <v>0</v>
      </c>
      <c r="V85" s="81">
        <f>ENERGY_CONSUME_SPLIT!AD55</f>
        <v>0</v>
      </c>
      <c r="W85" s="81">
        <f>ENERGY_CONSUME_SPLIT!AE55</f>
        <v>0</v>
      </c>
      <c r="X85" s="81">
        <f>ENERGY_CONSUME_SPLIT!AF55</f>
        <v>0</v>
      </c>
      <c r="Y85" s="81">
        <f>ENERGY_CONSUME_SPLIT!AG55</f>
        <v>0</v>
      </c>
      <c r="Z85" s="81">
        <f>ENERGY_CONSUME_SPLIT!AH55</f>
        <v>0</v>
      </c>
      <c r="AA85" s="81">
        <f>ENERGY_CONSUME_SPLIT!AI55</f>
        <v>0</v>
      </c>
    </row>
    <row r="86" ht="14.5" spans="1:27">
      <c r="A86" s="32" t="s">
        <v>77</v>
      </c>
      <c r="B86" s="24"/>
      <c r="C86" s="24" t="s">
        <v>253</v>
      </c>
      <c r="D86" s="24" t="s">
        <v>138</v>
      </c>
      <c r="E86" s="24" t="s">
        <v>163</v>
      </c>
      <c r="F86" s="74">
        <v>1</v>
      </c>
      <c r="G86" s="74">
        <v>1</v>
      </c>
      <c r="H86" s="74">
        <v>1</v>
      </c>
      <c r="I86" s="74">
        <v>1</v>
      </c>
      <c r="J86" s="74">
        <v>1</v>
      </c>
      <c r="K86" s="74">
        <v>1</v>
      </c>
      <c r="L86" s="74">
        <v>1</v>
      </c>
      <c r="M86" s="73"/>
      <c r="N86" s="73"/>
      <c r="O86" s="73"/>
      <c r="P86" s="73"/>
      <c r="U86" s="81">
        <f>ENERGY_CONSUME_SPLIT!AC56</f>
        <v>0</v>
      </c>
      <c r="V86" s="81">
        <f>ENERGY_CONSUME_SPLIT!AD56</f>
        <v>0</v>
      </c>
      <c r="W86" s="81">
        <f>ENERGY_CONSUME_SPLIT!AE56</f>
        <v>0</v>
      </c>
      <c r="X86" s="81">
        <f>ENERGY_CONSUME_SPLIT!AF56</f>
        <v>0</v>
      </c>
      <c r="Y86" s="81">
        <f>ENERGY_CONSUME_SPLIT!AG56</f>
        <v>0</v>
      </c>
      <c r="Z86" s="81">
        <f>ENERGY_CONSUME_SPLIT!AH56</f>
        <v>0</v>
      </c>
      <c r="AA86" s="81">
        <f>ENERGY_CONSUME_SPLIT!AI56</f>
        <v>0</v>
      </c>
    </row>
    <row r="87" ht="14.5" spans="1:27">
      <c r="A87" s="33" t="s">
        <v>37</v>
      </c>
      <c r="B87" s="24"/>
      <c r="C87" s="24" t="s">
        <v>254</v>
      </c>
      <c r="D87" s="24" t="s">
        <v>220</v>
      </c>
      <c r="E87" s="24" t="s">
        <v>165</v>
      </c>
      <c r="F87" s="74">
        <v>1</v>
      </c>
      <c r="G87" s="74">
        <v>1</v>
      </c>
      <c r="H87" s="74">
        <v>1</v>
      </c>
      <c r="I87" s="74">
        <v>1</v>
      </c>
      <c r="J87" s="74">
        <v>1</v>
      </c>
      <c r="K87" s="74">
        <v>1</v>
      </c>
      <c r="L87" s="74">
        <v>1</v>
      </c>
      <c r="M87" s="73"/>
      <c r="N87" s="27" t="s">
        <v>402</v>
      </c>
      <c r="O87" s="73"/>
      <c r="P87" s="73"/>
      <c r="U87" s="81">
        <f>ENERGY_CONSUME_SPLIT!AO51</f>
        <v>0</v>
      </c>
      <c r="V87" s="81">
        <f>ENERGY_CONSUME_SPLIT!AP51</f>
        <v>0</v>
      </c>
      <c r="W87" s="81">
        <f>ENERGY_CONSUME_SPLIT!AQ51</f>
        <v>0</v>
      </c>
      <c r="X87" s="81">
        <f>ENERGY_CONSUME_SPLIT!AR51</f>
        <v>0</v>
      </c>
      <c r="Y87" s="81">
        <f>ENERGY_CONSUME_SPLIT!AS51</f>
        <v>0</v>
      </c>
      <c r="Z87" s="81">
        <f>ENERGY_CONSUME_SPLIT!AT51</f>
        <v>0</v>
      </c>
      <c r="AA87" s="81">
        <f>ENERGY_CONSUME_SPLIT!AU51</f>
        <v>0</v>
      </c>
    </row>
    <row r="88" ht="14.5" spans="1:27">
      <c r="A88" s="33" t="s">
        <v>115</v>
      </c>
      <c r="B88" s="24"/>
      <c r="C88" s="24" t="s">
        <v>255</v>
      </c>
      <c r="D88" s="24" t="s">
        <v>224</v>
      </c>
      <c r="E88" s="24" t="s">
        <v>165</v>
      </c>
      <c r="F88" s="74">
        <v>1</v>
      </c>
      <c r="G88" s="74">
        <v>1</v>
      </c>
      <c r="H88" s="74">
        <v>1</v>
      </c>
      <c r="I88" s="74">
        <v>1</v>
      </c>
      <c r="J88" s="74">
        <v>1</v>
      </c>
      <c r="K88" s="74">
        <v>1</v>
      </c>
      <c r="L88" s="74">
        <v>1</v>
      </c>
      <c r="M88" s="73"/>
      <c r="N88" s="73"/>
      <c r="O88" s="73"/>
      <c r="P88" s="73"/>
      <c r="U88" s="81">
        <f>ENERGY_CONSUME_SPLIT!AO52</f>
        <v>0</v>
      </c>
      <c r="V88" s="81">
        <f>ENERGY_CONSUME_SPLIT!AP52</f>
        <v>0.1</v>
      </c>
      <c r="W88" s="81">
        <f>ENERGY_CONSUME_SPLIT!AQ52</f>
        <v>0.6</v>
      </c>
      <c r="X88" s="81">
        <f>ENERGY_CONSUME_SPLIT!AR52</f>
        <v>0</v>
      </c>
      <c r="Y88" s="81">
        <f>ENERGY_CONSUME_SPLIT!AS52</f>
        <v>0</v>
      </c>
      <c r="Z88" s="81">
        <f>ENERGY_CONSUME_SPLIT!AT52</f>
        <v>0.2</v>
      </c>
      <c r="AA88" s="81">
        <f>ENERGY_CONSUME_SPLIT!AU52</f>
        <v>0.1</v>
      </c>
    </row>
    <row r="89" ht="14.5" spans="1:27">
      <c r="A89" s="30" t="s">
        <v>63</v>
      </c>
      <c r="B89" s="24"/>
      <c r="C89" s="24" t="s">
        <v>256</v>
      </c>
      <c r="D89" s="24" t="s">
        <v>226</v>
      </c>
      <c r="E89" s="24" t="s">
        <v>165</v>
      </c>
      <c r="F89" s="74">
        <v>1</v>
      </c>
      <c r="G89" s="74">
        <v>1</v>
      </c>
      <c r="H89" s="74">
        <v>1</v>
      </c>
      <c r="I89" s="74">
        <v>1</v>
      </c>
      <c r="J89" s="74">
        <v>1</v>
      </c>
      <c r="K89" s="74">
        <v>1</v>
      </c>
      <c r="L89" s="74">
        <v>1</v>
      </c>
      <c r="M89" s="73"/>
      <c r="N89" s="73"/>
      <c r="O89" s="73"/>
      <c r="P89" s="73"/>
      <c r="U89" s="81">
        <f>ENERGY_CONSUME_SPLIT!AO53</f>
        <v>0</v>
      </c>
      <c r="V89" s="81">
        <f>ENERGY_CONSUME_SPLIT!AP53</f>
        <v>0.1</v>
      </c>
      <c r="W89" s="81">
        <f>ENERGY_CONSUME_SPLIT!AQ53</f>
        <v>0</v>
      </c>
      <c r="X89" s="81">
        <f>ENERGY_CONSUME_SPLIT!AR53</f>
        <v>0</v>
      </c>
      <c r="Y89" s="81">
        <f>ENERGY_CONSUME_SPLIT!AS53</f>
        <v>0</v>
      </c>
      <c r="Z89" s="81">
        <f>ENERGY_CONSUME_SPLIT!AT53</f>
        <v>0</v>
      </c>
      <c r="AA89" s="81">
        <f>ENERGY_CONSUME_SPLIT!AU53</f>
        <v>0</v>
      </c>
    </row>
    <row r="90" ht="14.5" spans="1:27">
      <c r="A90" s="29" t="s">
        <v>67</v>
      </c>
      <c r="B90" s="24"/>
      <c r="C90" s="24" t="s">
        <v>257</v>
      </c>
      <c r="D90" s="24" t="s">
        <v>228</v>
      </c>
      <c r="E90" s="24" t="s">
        <v>165</v>
      </c>
      <c r="F90" s="74">
        <v>1</v>
      </c>
      <c r="G90" s="74">
        <v>1</v>
      </c>
      <c r="H90" s="74">
        <v>1</v>
      </c>
      <c r="I90" s="74">
        <v>1</v>
      </c>
      <c r="J90" s="74">
        <v>1</v>
      </c>
      <c r="K90" s="74">
        <v>1</v>
      </c>
      <c r="L90" s="74">
        <v>1</v>
      </c>
      <c r="M90" s="73"/>
      <c r="N90" s="73"/>
      <c r="O90" s="73"/>
      <c r="P90" s="73"/>
      <c r="U90" s="81">
        <f>ENERGY_CONSUME_SPLIT!AO54</f>
        <v>0</v>
      </c>
      <c r="V90" s="81">
        <f>ENERGY_CONSUME_SPLIT!AP54</f>
        <v>0</v>
      </c>
      <c r="W90" s="81">
        <f>ENERGY_CONSUME_SPLIT!AQ54</f>
        <v>0</v>
      </c>
      <c r="X90" s="81">
        <f>ENERGY_CONSUME_SPLIT!AR54</f>
        <v>0</v>
      </c>
      <c r="Y90" s="81">
        <f>ENERGY_CONSUME_SPLIT!AS54</f>
        <v>0</v>
      </c>
      <c r="Z90" s="81">
        <f>ENERGY_CONSUME_SPLIT!AT54</f>
        <v>0</v>
      </c>
      <c r="AA90" s="81">
        <f>ENERGY_CONSUME_SPLIT!AU54</f>
        <v>0</v>
      </c>
    </row>
    <row r="91" ht="14.5" spans="1:27">
      <c r="A91" s="29" t="s">
        <v>72</v>
      </c>
      <c r="B91" s="24"/>
      <c r="C91" s="24" t="s">
        <v>258</v>
      </c>
      <c r="D91" s="24" t="s">
        <v>230</v>
      </c>
      <c r="E91" s="24" t="s">
        <v>165</v>
      </c>
      <c r="F91" s="74">
        <v>1</v>
      </c>
      <c r="G91" s="74">
        <v>1</v>
      </c>
      <c r="H91" s="74">
        <v>1</v>
      </c>
      <c r="I91" s="74">
        <v>1</v>
      </c>
      <c r="J91" s="74">
        <v>1</v>
      </c>
      <c r="K91" s="74">
        <v>1</v>
      </c>
      <c r="L91" s="74">
        <v>1</v>
      </c>
      <c r="M91" s="73"/>
      <c r="N91" s="73"/>
      <c r="O91" s="73"/>
      <c r="P91" s="73"/>
      <c r="U91" s="81">
        <f>ENERGY_CONSUME_SPLIT!AO55</f>
        <v>0</v>
      </c>
      <c r="V91" s="81">
        <f>ENERGY_CONSUME_SPLIT!AP55</f>
        <v>0</v>
      </c>
      <c r="W91" s="81">
        <f>ENERGY_CONSUME_SPLIT!AQ55</f>
        <v>0</v>
      </c>
      <c r="X91" s="81">
        <f>ENERGY_CONSUME_SPLIT!AR55</f>
        <v>0</v>
      </c>
      <c r="Y91" s="81">
        <f>ENERGY_CONSUME_SPLIT!AS55</f>
        <v>0</v>
      </c>
      <c r="Z91" s="81">
        <f>ENERGY_CONSUME_SPLIT!AT55</f>
        <v>0</v>
      </c>
      <c r="AA91" s="81">
        <f>ENERGY_CONSUME_SPLIT!AU55</f>
        <v>0</v>
      </c>
    </row>
    <row r="92" ht="14.5" spans="1:27">
      <c r="A92" s="32" t="s">
        <v>77</v>
      </c>
      <c r="B92" s="24"/>
      <c r="C92" s="24" t="s">
        <v>259</v>
      </c>
      <c r="D92" s="24" t="s">
        <v>138</v>
      </c>
      <c r="E92" s="24" t="s">
        <v>165</v>
      </c>
      <c r="F92" s="74">
        <v>1</v>
      </c>
      <c r="G92" s="74">
        <v>1</v>
      </c>
      <c r="H92" s="74">
        <v>1</v>
      </c>
      <c r="I92" s="74">
        <v>1</v>
      </c>
      <c r="J92" s="74">
        <v>1</v>
      </c>
      <c r="K92" s="74">
        <v>1</v>
      </c>
      <c r="L92" s="74">
        <v>1</v>
      </c>
      <c r="M92" s="73"/>
      <c r="N92" s="73"/>
      <c r="O92" s="73"/>
      <c r="P92" s="73"/>
      <c r="U92" s="81">
        <f>ENERGY_CONSUME_SPLIT!AO56</f>
        <v>0</v>
      </c>
      <c r="V92" s="81">
        <f>ENERGY_CONSUME_SPLIT!AP56</f>
        <v>0</v>
      </c>
      <c r="W92" s="81">
        <f>ENERGY_CONSUME_SPLIT!AQ56</f>
        <v>0</v>
      </c>
      <c r="X92" s="81">
        <f>ENERGY_CONSUME_SPLIT!AR56</f>
        <v>0</v>
      </c>
      <c r="Y92" s="81">
        <f>ENERGY_CONSUME_SPLIT!AS56</f>
        <v>0</v>
      </c>
      <c r="Z92" s="81">
        <f>ENERGY_CONSUME_SPLIT!AT56</f>
        <v>0</v>
      </c>
      <c r="AA92" s="81">
        <f>ENERGY_CONSUME_SPLIT!AU56</f>
        <v>0</v>
      </c>
    </row>
    <row r="93" ht="14.5" spans="1:27">
      <c r="A93" s="33" t="s">
        <v>37</v>
      </c>
      <c r="B93" s="24"/>
      <c r="C93" s="24" t="s">
        <v>260</v>
      </c>
      <c r="D93" s="24" t="s">
        <v>220</v>
      </c>
      <c r="E93" s="24" t="s">
        <v>167</v>
      </c>
      <c r="F93" s="74">
        <v>1</v>
      </c>
      <c r="G93" s="74">
        <v>1</v>
      </c>
      <c r="H93" s="74">
        <v>1</v>
      </c>
      <c r="I93" s="74">
        <v>1</v>
      </c>
      <c r="J93" s="74">
        <v>1</v>
      </c>
      <c r="K93" s="74">
        <v>1</v>
      </c>
      <c r="L93" s="74">
        <v>1</v>
      </c>
      <c r="M93" s="73"/>
      <c r="N93" s="27" t="s">
        <v>403</v>
      </c>
      <c r="O93" s="73"/>
      <c r="P93" s="73"/>
      <c r="U93" s="81">
        <f>ENERGY_CONSUME_SPLIT!BA51</f>
        <v>0</v>
      </c>
      <c r="V93" s="81">
        <f>ENERGY_CONSUME_SPLIT!BB51</f>
        <v>0.5</v>
      </c>
      <c r="W93" s="81">
        <f>ENERGY_CONSUME_SPLIT!BC51</f>
        <v>0.2</v>
      </c>
      <c r="X93" s="81">
        <f>ENERGY_CONSUME_SPLIT!BD51</f>
        <v>0</v>
      </c>
      <c r="Y93" s="81">
        <f>ENERGY_CONSUME_SPLIT!BE51</f>
        <v>0</v>
      </c>
      <c r="Z93" s="81">
        <f>ENERGY_CONSUME_SPLIT!BF51</f>
        <v>0</v>
      </c>
      <c r="AA93" s="81">
        <f>ENERGY_CONSUME_SPLIT!BG51</f>
        <v>0</v>
      </c>
    </row>
    <row r="94" ht="14.5" spans="1:27">
      <c r="A94" s="33" t="s">
        <v>115</v>
      </c>
      <c r="B94" s="24"/>
      <c r="C94" s="24" t="s">
        <v>261</v>
      </c>
      <c r="D94" s="24" t="s">
        <v>224</v>
      </c>
      <c r="E94" s="24" t="s">
        <v>167</v>
      </c>
      <c r="F94" s="74">
        <v>1</v>
      </c>
      <c r="G94" s="74">
        <v>1</v>
      </c>
      <c r="H94" s="74">
        <v>1</v>
      </c>
      <c r="I94" s="74">
        <v>1</v>
      </c>
      <c r="J94" s="74">
        <v>1</v>
      </c>
      <c r="K94" s="74">
        <v>1</v>
      </c>
      <c r="L94" s="74">
        <v>1</v>
      </c>
      <c r="M94" s="73"/>
      <c r="N94" s="73"/>
      <c r="O94" s="73"/>
      <c r="P94" s="73"/>
      <c r="U94" s="81">
        <f>ENERGY_CONSUME_SPLIT!BA52</f>
        <v>0.2</v>
      </c>
      <c r="V94" s="81">
        <f>ENERGY_CONSUME_SPLIT!BB52</f>
        <v>0.6</v>
      </c>
      <c r="W94" s="81">
        <f>ENERGY_CONSUME_SPLIT!BC52</f>
        <v>4.5</v>
      </c>
      <c r="X94" s="81">
        <f>ENERGY_CONSUME_SPLIT!BD52</f>
        <v>0.2</v>
      </c>
      <c r="Y94" s="81">
        <f>ENERGY_CONSUME_SPLIT!BE52</f>
        <v>0.4</v>
      </c>
      <c r="Z94" s="81">
        <f>ENERGY_CONSUME_SPLIT!BF52</f>
        <v>1.8</v>
      </c>
      <c r="AA94" s="81">
        <f>ENERGY_CONSUME_SPLIT!BG52</f>
        <v>0.9</v>
      </c>
    </row>
    <row r="95" ht="14.5" spans="1:27">
      <c r="A95" s="30" t="s">
        <v>63</v>
      </c>
      <c r="B95" s="24"/>
      <c r="C95" s="24" t="s">
        <v>262</v>
      </c>
      <c r="D95" s="24" t="s">
        <v>226</v>
      </c>
      <c r="E95" s="24" t="s">
        <v>167</v>
      </c>
      <c r="F95" s="74">
        <v>1</v>
      </c>
      <c r="G95" s="74">
        <v>1</v>
      </c>
      <c r="H95" s="74">
        <v>1</v>
      </c>
      <c r="I95" s="74">
        <v>1</v>
      </c>
      <c r="J95" s="74">
        <v>1</v>
      </c>
      <c r="K95" s="74">
        <v>1</v>
      </c>
      <c r="L95" s="74">
        <v>1</v>
      </c>
      <c r="M95" s="73"/>
      <c r="N95" s="73"/>
      <c r="O95" s="73"/>
      <c r="P95" s="73"/>
      <c r="U95" s="81">
        <f>ENERGY_CONSUME_SPLIT!BA53</f>
        <v>0</v>
      </c>
      <c r="V95" s="81">
        <f>ENERGY_CONSUME_SPLIT!BB53</f>
        <v>0.6</v>
      </c>
      <c r="W95" s="81">
        <f>ENERGY_CONSUME_SPLIT!BC53</f>
        <v>0.2</v>
      </c>
      <c r="X95" s="81">
        <f>ENERGY_CONSUME_SPLIT!BD53</f>
        <v>0</v>
      </c>
      <c r="Y95" s="81">
        <f>ENERGY_CONSUME_SPLIT!BE53</f>
        <v>0</v>
      </c>
      <c r="Z95" s="81">
        <f>ENERGY_CONSUME_SPLIT!BF53</f>
        <v>0</v>
      </c>
      <c r="AA95" s="81">
        <f>ENERGY_CONSUME_SPLIT!BG53</f>
        <v>0</v>
      </c>
    </row>
    <row r="96" ht="14.5" spans="1:27">
      <c r="A96" s="29" t="s">
        <v>67</v>
      </c>
      <c r="B96" s="24"/>
      <c r="C96" s="24" t="s">
        <v>263</v>
      </c>
      <c r="D96" s="24" t="s">
        <v>228</v>
      </c>
      <c r="E96" s="24" t="s">
        <v>167</v>
      </c>
      <c r="F96" s="74">
        <v>1</v>
      </c>
      <c r="G96" s="74">
        <v>1</v>
      </c>
      <c r="H96" s="74">
        <v>1</v>
      </c>
      <c r="I96" s="74">
        <v>1</v>
      </c>
      <c r="J96" s="74">
        <v>1</v>
      </c>
      <c r="K96" s="74">
        <v>1</v>
      </c>
      <c r="L96" s="74">
        <v>1</v>
      </c>
      <c r="M96" s="73"/>
      <c r="N96" s="73"/>
      <c r="O96" s="73"/>
      <c r="P96" s="73"/>
      <c r="U96" s="81">
        <f>ENERGY_CONSUME_SPLIT!BA54</f>
        <v>0</v>
      </c>
      <c r="V96" s="81">
        <f>ENERGY_CONSUME_SPLIT!BB54</f>
        <v>0</v>
      </c>
      <c r="W96" s="81">
        <f>ENERGY_CONSUME_SPLIT!BC54</f>
        <v>0</v>
      </c>
      <c r="X96" s="81">
        <f>ENERGY_CONSUME_SPLIT!BD54</f>
        <v>0</v>
      </c>
      <c r="Y96" s="81">
        <f>ENERGY_CONSUME_SPLIT!BE54</f>
        <v>0</v>
      </c>
      <c r="Z96" s="81">
        <f>ENERGY_CONSUME_SPLIT!BF54</f>
        <v>0</v>
      </c>
      <c r="AA96" s="81">
        <f>ENERGY_CONSUME_SPLIT!BG54</f>
        <v>0</v>
      </c>
    </row>
    <row r="97" ht="14.5" spans="1:27">
      <c r="A97" s="29" t="s">
        <v>72</v>
      </c>
      <c r="B97" s="24"/>
      <c r="C97" s="24" t="s">
        <v>264</v>
      </c>
      <c r="D97" s="24" t="s">
        <v>230</v>
      </c>
      <c r="E97" s="24" t="s">
        <v>167</v>
      </c>
      <c r="F97" s="74">
        <v>1</v>
      </c>
      <c r="G97" s="74">
        <v>1</v>
      </c>
      <c r="H97" s="74">
        <v>1</v>
      </c>
      <c r="I97" s="74">
        <v>1</v>
      </c>
      <c r="J97" s="74">
        <v>1</v>
      </c>
      <c r="K97" s="74">
        <v>1</v>
      </c>
      <c r="L97" s="74">
        <v>1</v>
      </c>
      <c r="M97" s="73"/>
      <c r="N97" s="73"/>
      <c r="O97" s="73"/>
      <c r="P97" s="73"/>
      <c r="U97" s="81">
        <f>ENERGY_CONSUME_SPLIT!BA55</f>
        <v>0</v>
      </c>
      <c r="V97" s="81">
        <f>ENERGY_CONSUME_SPLIT!BB55</f>
        <v>0</v>
      </c>
      <c r="W97" s="81">
        <f>ENERGY_CONSUME_SPLIT!BC55</f>
        <v>0</v>
      </c>
      <c r="X97" s="81">
        <f>ENERGY_CONSUME_SPLIT!BD55</f>
        <v>0</v>
      </c>
      <c r="Y97" s="81">
        <f>ENERGY_CONSUME_SPLIT!BE55</f>
        <v>0</v>
      </c>
      <c r="Z97" s="81">
        <f>ENERGY_CONSUME_SPLIT!BF55</f>
        <v>0</v>
      </c>
      <c r="AA97" s="81">
        <f>ENERGY_CONSUME_SPLIT!BG55</f>
        <v>0</v>
      </c>
    </row>
    <row r="98" ht="14.5" spans="1:27">
      <c r="A98" s="32" t="s">
        <v>77</v>
      </c>
      <c r="B98" s="24"/>
      <c r="C98" s="24" t="s">
        <v>265</v>
      </c>
      <c r="D98" s="24" t="s">
        <v>138</v>
      </c>
      <c r="E98" s="24" t="s">
        <v>167</v>
      </c>
      <c r="F98" s="74">
        <v>1</v>
      </c>
      <c r="G98" s="74">
        <v>1</v>
      </c>
      <c r="H98" s="74">
        <v>1</v>
      </c>
      <c r="I98" s="74">
        <v>1</v>
      </c>
      <c r="J98" s="74">
        <v>1</v>
      </c>
      <c r="K98" s="74">
        <v>1</v>
      </c>
      <c r="L98" s="74">
        <v>1</v>
      </c>
      <c r="M98" s="73"/>
      <c r="N98" s="73"/>
      <c r="O98" s="73"/>
      <c r="P98" s="73"/>
      <c r="U98" s="81">
        <f>ENERGY_CONSUME_SPLIT!BA56</f>
        <v>0</v>
      </c>
      <c r="V98" s="81">
        <f>ENERGY_CONSUME_SPLIT!BB56</f>
        <v>0.1</v>
      </c>
      <c r="W98" s="81">
        <f>ENERGY_CONSUME_SPLIT!BC56</f>
        <v>0</v>
      </c>
      <c r="X98" s="81">
        <f>ENERGY_CONSUME_SPLIT!BD56</f>
        <v>0</v>
      </c>
      <c r="Y98" s="81">
        <f>ENERGY_CONSUME_SPLIT!BE56</f>
        <v>0</v>
      </c>
      <c r="Z98" s="81">
        <f>ENERGY_CONSUME_SPLIT!BF56</f>
        <v>0</v>
      </c>
      <c r="AA98" s="81">
        <f>ENERGY_CONSUME_SPLIT!BG56</f>
        <v>0</v>
      </c>
    </row>
    <row r="99" ht="14.5" spans="1:27">
      <c r="A99" s="33" t="s">
        <v>37</v>
      </c>
      <c r="B99" s="24"/>
      <c r="C99" s="24" t="s">
        <v>266</v>
      </c>
      <c r="D99" s="24" t="s">
        <v>220</v>
      </c>
      <c r="E99" s="24" t="s">
        <v>169</v>
      </c>
      <c r="F99" s="74">
        <v>1</v>
      </c>
      <c r="G99" s="74">
        <v>1</v>
      </c>
      <c r="H99" s="74">
        <v>1</v>
      </c>
      <c r="I99" s="74">
        <v>1</v>
      </c>
      <c r="J99" s="74">
        <v>1</v>
      </c>
      <c r="K99" s="74">
        <v>1</v>
      </c>
      <c r="L99" s="74">
        <v>1</v>
      </c>
      <c r="M99" s="73"/>
      <c r="N99" s="27" t="s">
        <v>404</v>
      </c>
      <c r="O99" s="73"/>
      <c r="P99" s="73"/>
      <c r="U99" s="81">
        <f>ENERGY_CONSUME_SPLIT!BM51</f>
        <v>0</v>
      </c>
      <c r="V99" s="81">
        <f>ENERGY_CONSUME_SPLIT!BN51</f>
        <v>0.2</v>
      </c>
      <c r="W99" s="81">
        <f>ENERGY_CONSUME_SPLIT!BO51</f>
        <v>0.2</v>
      </c>
      <c r="X99" s="81">
        <f>ENERGY_CONSUME_SPLIT!BP51</f>
        <v>0</v>
      </c>
      <c r="Y99" s="81">
        <f>ENERGY_CONSUME_SPLIT!BQ51</f>
        <v>0</v>
      </c>
      <c r="Z99" s="81">
        <f>ENERGY_CONSUME_SPLIT!BR51</f>
        <v>0</v>
      </c>
      <c r="AA99" s="81">
        <f>ENERGY_CONSUME_SPLIT!BS51</f>
        <v>0</v>
      </c>
    </row>
    <row r="100" ht="14.5" spans="1:27">
      <c r="A100" s="33" t="s">
        <v>115</v>
      </c>
      <c r="B100" s="24"/>
      <c r="C100" s="24" t="s">
        <v>267</v>
      </c>
      <c r="D100" s="24" t="s">
        <v>224</v>
      </c>
      <c r="E100" s="24" t="s">
        <v>169</v>
      </c>
      <c r="F100" s="74">
        <v>1</v>
      </c>
      <c r="G100" s="74">
        <v>1</v>
      </c>
      <c r="H100" s="74">
        <v>1</v>
      </c>
      <c r="I100" s="74">
        <v>1</v>
      </c>
      <c r="J100" s="74">
        <v>1</v>
      </c>
      <c r="K100" s="74">
        <v>1</v>
      </c>
      <c r="L100" s="74">
        <v>1</v>
      </c>
      <c r="M100" s="73"/>
      <c r="N100" s="73"/>
      <c r="O100" s="73"/>
      <c r="P100" s="73"/>
      <c r="U100" s="81">
        <f>ENERGY_CONSUME_SPLIT!BM52</f>
        <v>0.3</v>
      </c>
      <c r="V100" s="81">
        <f>ENERGY_CONSUME_SPLIT!BN52</f>
        <v>0.9</v>
      </c>
      <c r="W100" s="81">
        <f>ENERGY_CONSUME_SPLIT!BO52</f>
        <v>3.6</v>
      </c>
      <c r="X100" s="81">
        <f>ENERGY_CONSUME_SPLIT!BP52</f>
        <v>0.2</v>
      </c>
      <c r="Y100" s="81">
        <f>ENERGY_CONSUME_SPLIT!BQ52</f>
        <v>0.4</v>
      </c>
      <c r="Z100" s="81">
        <f>ENERGY_CONSUME_SPLIT!BR52</f>
        <v>1.4</v>
      </c>
      <c r="AA100" s="81">
        <f>ENERGY_CONSUME_SPLIT!BS52</f>
        <v>0.7</v>
      </c>
    </row>
    <row r="101" ht="14.5" spans="1:27">
      <c r="A101" s="30" t="s">
        <v>63</v>
      </c>
      <c r="B101" s="24"/>
      <c r="C101" s="24" t="s">
        <v>268</v>
      </c>
      <c r="D101" s="24" t="s">
        <v>226</v>
      </c>
      <c r="E101" s="24" t="s">
        <v>169</v>
      </c>
      <c r="F101" s="74">
        <v>1</v>
      </c>
      <c r="G101" s="74">
        <v>1</v>
      </c>
      <c r="H101" s="74">
        <v>1</v>
      </c>
      <c r="I101" s="74">
        <v>1</v>
      </c>
      <c r="J101" s="74">
        <v>1</v>
      </c>
      <c r="K101" s="74">
        <v>1</v>
      </c>
      <c r="L101" s="74">
        <v>1</v>
      </c>
      <c r="M101" s="73"/>
      <c r="N101" s="73"/>
      <c r="O101" s="73"/>
      <c r="P101" s="73"/>
      <c r="U101" s="81">
        <f>ENERGY_CONSUME_SPLIT!BM53</f>
        <v>0</v>
      </c>
      <c r="V101" s="81">
        <f>ENERGY_CONSUME_SPLIT!BN53</f>
        <v>0.5</v>
      </c>
      <c r="W101" s="81">
        <f>ENERGY_CONSUME_SPLIT!BO53</f>
        <v>0.1</v>
      </c>
      <c r="X101" s="81">
        <f>ENERGY_CONSUME_SPLIT!BP53</f>
        <v>0</v>
      </c>
      <c r="Y101" s="81">
        <f>ENERGY_CONSUME_SPLIT!BQ53</f>
        <v>0</v>
      </c>
      <c r="Z101" s="81">
        <f>ENERGY_CONSUME_SPLIT!BR53</f>
        <v>0</v>
      </c>
      <c r="AA101" s="81">
        <f>ENERGY_CONSUME_SPLIT!BS53</f>
        <v>0</v>
      </c>
    </row>
    <row r="102" ht="14.5" spans="1:27">
      <c r="A102" s="29" t="s">
        <v>67</v>
      </c>
      <c r="B102" s="24"/>
      <c r="C102" s="24" t="s">
        <v>269</v>
      </c>
      <c r="D102" s="24" t="s">
        <v>228</v>
      </c>
      <c r="E102" s="24" t="s">
        <v>169</v>
      </c>
      <c r="F102" s="74">
        <v>1</v>
      </c>
      <c r="G102" s="74">
        <v>1</v>
      </c>
      <c r="H102" s="74">
        <v>1</v>
      </c>
      <c r="I102" s="74">
        <v>1</v>
      </c>
      <c r="J102" s="74">
        <v>1</v>
      </c>
      <c r="K102" s="74">
        <v>1</v>
      </c>
      <c r="L102" s="74">
        <v>1</v>
      </c>
      <c r="M102" s="73"/>
      <c r="N102" s="73"/>
      <c r="O102" s="73"/>
      <c r="P102" s="73"/>
      <c r="U102" s="81">
        <f>ENERGY_CONSUME_SPLIT!BM54</f>
        <v>0</v>
      </c>
      <c r="V102" s="81">
        <f>ENERGY_CONSUME_SPLIT!BN54</f>
        <v>0</v>
      </c>
      <c r="W102" s="81">
        <f>ENERGY_CONSUME_SPLIT!BO54</f>
        <v>0</v>
      </c>
      <c r="X102" s="81">
        <f>ENERGY_CONSUME_SPLIT!BP54</f>
        <v>0</v>
      </c>
      <c r="Y102" s="81">
        <f>ENERGY_CONSUME_SPLIT!BQ54</f>
        <v>0</v>
      </c>
      <c r="Z102" s="81">
        <f>ENERGY_CONSUME_SPLIT!BR54</f>
        <v>0</v>
      </c>
      <c r="AA102" s="81">
        <f>ENERGY_CONSUME_SPLIT!BS54</f>
        <v>0</v>
      </c>
    </row>
    <row r="103" ht="14.5" spans="1:27">
      <c r="A103" s="29" t="s">
        <v>72</v>
      </c>
      <c r="B103" s="24"/>
      <c r="C103" s="24" t="s">
        <v>270</v>
      </c>
      <c r="D103" s="24" t="s">
        <v>230</v>
      </c>
      <c r="E103" s="24" t="s">
        <v>169</v>
      </c>
      <c r="F103" s="74">
        <v>1</v>
      </c>
      <c r="G103" s="74">
        <v>1</v>
      </c>
      <c r="H103" s="74">
        <v>1</v>
      </c>
      <c r="I103" s="74">
        <v>1</v>
      </c>
      <c r="J103" s="74">
        <v>1</v>
      </c>
      <c r="K103" s="74">
        <v>1</v>
      </c>
      <c r="L103" s="74">
        <v>1</v>
      </c>
      <c r="M103" s="73"/>
      <c r="N103" s="73"/>
      <c r="O103" s="73"/>
      <c r="P103" s="73"/>
      <c r="U103" s="81">
        <f>ENERGY_CONSUME_SPLIT!BM55</f>
        <v>0</v>
      </c>
      <c r="V103" s="81">
        <f>ENERGY_CONSUME_SPLIT!BN55</f>
        <v>0</v>
      </c>
      <c r="W103" s="81">
        <f>ENERGY_CONSUME_SPLIT!BO55</f>
        <v>0</v>
      </c>
      <c r="X103" s="81">
        <f>ENERGY_CONSUME_SPLIT!BP55</f>
        <v>0</v>
      </c>
      <c r="Y103" s="81">
        <f>ENERGY_CONSUME_SPLIT!BQ55</f>
        <v>0</v>
      </c>
      <c r="Z103" s="81">
        <f>ENERGY_CONSUME_SPLIT!BR55</f>
        <v>0</v>
      </c>
      <c r="AA103" s="81">
        <f>ENERGY_CONSUME_SPLIT!BS55</f>
        <v>0</v>
      </c>
    </row>
    <row r="104" ht="14.5" spans="1:27">
      <c r="A104" s="32" t="s">
        <v>77</v>
      </c>
      <c r="B104" s="24"/>
      <c r="C104" s="24" t="s">
        <v>271</v>
      </c>
      <c r="D104" s="24" t="s">
        <v>138</v>
      </c>
      <c r="E104" s="24" t="s">
        <v>169</v>
      </c>
      <c r="F104" s="74">
        <v>1</v>
      </c>
      <c r="G104" s="74">
        <v>1</v>
      </c>
      <c r="H104" s="74">
        <v>1</v>
      </c>
      <c r="I104" s="74">
        <v>1</v>
      </c>
      <c r="J104" s="74">
        <v>1</v>
      </c>
      <c r="K104" s="74">
        <v>1</v>
      </c>
      <c r="L104" s="74">
        <v>1</v>
      </c>
      <c r="M104" s="73"/>
      <c r="N104" s="73"/>
      <c r="O104" s="73"/>
      <c r="P104" s="73"/>
      <c r="U104" s="81">
        <f>ENERGY_CONSUME_SPLIT!BM56</f>
        <v>0</v>
      </c>
      <c r="V104" s="81">
        <f>ENERGY_CONSUME_SPLIT!BN56</f>
        <v>0.1</v>
      </c>
      <c r="W104" s="81">
        <f>ENERGY_CONSUME_SPLIT!BO56</f>
        <v>0</v>
      </c>
      <c r="X104" s="81">
        <f>ENERGY_CONSUME_SPLIT!BP56</f>
        <v>0</v>
      </c>
      <c r="Y104" s="81">
        <f>ENERGY_CONSUME_SPLIT!BQ56</f>
        <v>0</v>
      </c>
      <c r="Z104" s="81">
        <f>ENERGY_CONSUME_SPLIT!BR56</f>
        <v>0</v>
      </c>
      <c r="AA104" s="81">
        <f>ENERGY_CONSUME_SPLIT!BS56</f>
        <v>0</v>
      </c>
    </row>
    <row r="105" ht="14.5" spans="1:27">
      <c r="A105" s="33" t="s">
        <v>37</v>
      </c>
      <c r="B105" s="24"/>
      <c r="C105" s="24" t="s">
        <v>272</v>
      </c>
      <c r="D105" s="24" t="s">
        <v>220</v>
      </c>
      <c r="E105" s="24" t="s">
        <v>171</v>
      </c>
      <c r="F105" s="74">
        <v>1</v>
      </c>
      <c r="G105" s="74">
        <v>1</v>
      </c>
      <c r="H105" s="74">
        <v>1</v>
      </c>
      <c r="I105" s="74">
        <v>1</v>
      </c>
      <c r="J105" s="74">
        <v>1</v>
      </c>
      <c r="K105" s="74">
        <v>1</v>
      </c>
      <c r="L105" s="74">
        <v>1</v>
      </c>
      <c r="M105" s="73"/>
      <c r="N105" s="27" t="s">
        <v>405</v>
      </c>
      <c r="O105" s="73"/>
      <c r="P105" s="73"/>
      <c r="U105" s="81">
        <f>ENERGY_CONSUME_SPLIT!BY51</f>
        <v>0</v>
      </c>
      <c r="V105" s="81">
        <f>ENERGY_CONSUME_SPLIT!BZ51</f>
        <v>0.6</v>
      </c>
      <c r="W105" s="81">
        <f>ENERGY_CONSUME_SPLIT!CA51</f>
        <v>0.4</v>
      </c>
      <c r="X105" s="81">
        <f>ENERGY_CONSUME_SPLIT!CB51</f>
        <v>0.1</v>
      </c>
      <c r="Y105" s="81">
        <f>ENERGY_CONSUME_SPLIT!CC51</f>
        <v>0</v>
      </c>
      <c r="Z105" s="81">
        <f>ENERGY_CONSUME_SPLIT!CD51</f>
        <v>0.1</v>
      </c>
      <c r="AA105" s="81">
        <f>ENERGY_CONSUME_SPLIT!CE51</f>
        <v>0</v>
      </c>
    </row>
    <row r="106" ht="14.5" spans="1:27">
      <c r="A106" s="33" t="s">
        <v>115</v>
      </c>
      <c r="B106" s="24"/>
      <c r="C106" s="24" t="s">
        <v>273</v>
      </c>
      <c r="D106" s="24" t="s">
        <v>224</v>
      </c>
      <c r="E106" s="24" t="s">
        <v>171</v>
      </c>
      <c r="F106" s="74">
        <v>1</v>
      </c>
      <c r="G106" s="74">
        <v>1</v>
      </c>
      <c r="H106" s="74">
        <v>1</v>
      </c>
      <c r="I106" s="74">
        <v>1</v>
      </c>
      <c r="J106" s="74">
        <v>1</v>
      </c>
      <c r="K106" s="74">
        <v>1</v>
      </c>
      <c r="L106" s="74">
        <v>1</v>
      </c>
      <c r="M106" s="73"/>
      <c r="N106" s="73"/>
      <c r="O106" s="73"/>
      <c r="P106" s="73"/>
      <c r="U106" s="81">
        <f>ENERGY_CONSUME_SPLIT!BY52</f>
        <v>0.8</v>
      </c>
      <c r="V106" s="81">
        <f>ENERGY_CONSUME_SPLIT!BZ52</f>
        <v>3</v>
      </c>
      <c r="W106" s="81">
        <f>ENERGY_CONSUME_SPLIT!CA52</f>
        <v>8.5</v>
      </c>
      <c r="X106" s="81">
        <f>ENERGY_CONSUME_SPLIT!CB52</f>
        <v>0.5</v>
      </c>
      <c r="Y106" s="81">
        <f>ENERGY_CONSUME_SPLIT!CC52</f>
        <v>1</v>
      </c>
      <c r="Z106" s="81">
        <f>ENERGY_CONSUME_SPLIT!CD52</f>
        <v>4.9</v>
      </c>
      <c r="AA106" s="81">
        <f>ENERGY_CONSUME_SPLIT!CE52</f>
        <v>2.7</v>
      </c>
    </row>
    <row r="107" ht="14.5" spans="1:27">
      <c r="A107" s="30" t="s">
        <v>63</v>
      </c>
      <c r="B107" s="24"/>
      <c r="C107" s="24" t="s">
        <v>274</v>
      </c>
      <c r="D107" s="24" t="s">
        <v>226</v>
      </c>
      <c r="E107" s="24" t="s">
        <v>171</v>
      </c>
      <c r="F107" s="74">
        <v>1</v>
      </c>
      <c r="G107" s="74">
        <v>1</v>
      </c>
      <c r="H107" s="74">
        <v>1</v>
      </c>
      <c r="I107" s="74">
        <v>1</v>
      </c>
      <c r="J107" s="74">
        <v>1</v>
      </c>
      <c r="K107" s="74">
        <v>1</v>
      </c>
      <c r="L107" s="74">
        <v>1</v>
      </c>
      <c r="M107" s="73"/>
      <c r="N107" s="73"/>
      <c r="O107" s="73"/>
      <c r="P107" s="73"/>
      <c r="U107" s="81">
        <f>ENERGY_CONSUME_SPLIT!BY53</f>
        <v>0</v>
      </c>
      <c r="V107" s="81">
        <f>ENERGY_CONSUME_SPLIT!BZ53</f>
        <v>1.9</v>
      </c>
      <c r="W107" s="81">
        <f>ENERGY_CONSUME_SPLIT!CA53</f>
        <v>0.4</v>
      </c>
      <c r="X107" s="81">
        <f>ENERGY_CONSUME_SPLIT!CB53</f>
        <v>0</v>
      </c>
      <c r="Y107" s="81">
        <f>ENERGY_CONSUME_SPLIT!CC53</f>
        <v>0</v>
      </c>
      <c r="Z107" s="81">
        <f>ENERGY_CONSUME_SPLIT!CD53</f>
        <v>0</v>
      </c>
      <c r="AA107" s="81">
        <f>ENERGY_CONSUME_SPLIT!CE53</f>
        <v>0</v>
      </c>
    </row>
    <row r="108" ht="14.5" spans="1:27">
      <c r="A108" s="29" t="s">
        <v>67</v>
      </c>
      <c r="B108" s="24"/>
      <c r="C108" s="24" t="s">
        <v>275</v>
      </c>
      <c r="D108" s="24" t="s">
        <v>228</v>
      </c>
      <c r="E108" s="24" t="s">
        <v>171</v>
      </c>
      <c r="F108" s="74">
        <v>1</v>
      </c>
      <c r="G108" s="74">
        <v>1</v>
      </c>
      <c r="H108" s="74">
        <v>1</v>
      </c>
      <c r="I108" s="74">
        <v>1</v>
      </c>
      <c r="J108" s="74">
        <v>1</v>
      </c>
      <c r="K108" s="74">
        <v>1</v>
      </c>
      <c r="L108" s="74">
        <v>1</v>
      </c>
      <c r="M108" s="73"/>
      <c r="N108" s="73"/>
      <c r="O108" s="73"/>
      <c r="P108" s="73"/>
      <c r="U108" s="81">
        <f>ENERGY_CONSUME_SPLIT!BY54</f>
        <v>0</v>
      </c>
      <c r="V108" s="81">
        <f>ENERGY_CONSUME_SPLIT!BZ54</f>
        <v>0</v>
      </c>
      <c r="W108" s="81">
        <f>ENERGY_CONSUME_SPLIT!CA54</f>
        <v>0</v>
      </c>
      <c r="X108" s="81">
        <f>ENERGY_CONSUME_SPLIT!CB54</f>
        <v>0</v>
      </c>
      <c r="Y108" s="81">
        <f>ENERGY_CONSUME_SPLIT!CC54</f>
        <v>0</v>
      </c>
      <c r="Z108" s="81">
        <f>ENERGY_CONSUME_SPLIT!CD54</f>
        <v>0</v>
      </c>
      <c r="AA108" s="81">
        <f>ENERGY_CONSUME_SPLIT!CE54</f>
        <v>0</v>
      </c>
    </row>
    <row r="109" ht="14.5" spans="1:27">
      <c r="A109" s="29" t="s">
        <v>72</v>
      </c>
      <c r="B109" s="24"/>
      <c r="C109" s="24" t="s">
        <v>276</v>
      </c>
      <c r="D109" s="24" t="s">
        <v>230</v>
      </c>
      <c r="E109" s="24" t="s">
        <v>171</v>
      </c>
      <c r="F109" s="74">
        <v>1</v>
      </c>
      <c r="G109" s="74">
        <v>1</v>
      </c>
      <c r="H109" s="74">
        <v>1</v>
      </c>
      <c r="I109" s="74">
        <v>1</v>
      </c>
      <c r="J109" s="74">
        <v>1</v>
      </c>
      <c r="K109" s="74">
        <v>1</v>
      </c>
      <c r="L109" s="74">
        <v>1</v>
      </c>
      <c r="M109" s="73"/>
      <c r="N109" s="73"/>
      <c r="O109" s="73"/>
      <c r="P109" s="73"/>
      <c r="U109" s="81">
        <f>ENERGY_CONSUME_SPLIT!BY55</f>
        <v>0</v>
      </c>
      <c r="V109" s="81">
        <f>ENERGY_CONSUME_SPLIT!BZ55</f>
        <v>0</v>
      </c>
      <c r="W109" s="81">
        <f>ENERGY_CONSUME_SPLIT!CA55</f>
        <v>0</v>
      </c>
      <c r="X109" s="81">
        <f>ENERGY_CONSUME_SPLIT!CB55</f>
        <v>0</v>
      </c>
      <c r="Y109" s="81">
        <f>ENERGY_CONSUME_SPLIT!CC55</f>
        <v>0</v>
      </c>
      <c r="Z109" s="81">
        <f>ENERGY_CONSUME_SPLIT!CD55</f>
        <v>0</v>
      </c>
      <c r="AA109" s="81">
        <f>ENERGY_CONSUME_SPLIT!CE55</f>
        <v>0</v>
      </c>
    </row>
    <row r="110" ht="14.5" spans="1:27">
      <c r="A110" s="32" t="s">
        <v>77</v>
      </c>
      <c r="B110" s="24"/>
      <c r="C110" s="24" t="s">
        <v>277</v>
      </c>
      <c r="D110" s="24" t="s">
        <v>138</v>
      </c>
      <c r="E110" s="24" t="s">
        <v>171</v>
      </c>
      <c r="F110" s="74">
        <v>1</v>
      </c>
      <c r="G110" s="74">
        <v>1</v>
      </c>
      <c r="H110" s="74">
        <v>1</v>
      </c>
      <c r="I110" s="74">
        <v>1</v>
      </c>
      <c r="J110" s="74">
        <v>1</v>
      </c>
      <c r="K110" s="74">
        <v>1</v>
      </c>
      <c r="L110" s="74">
        <v>1</v>
      </c>
      <c r="M110" s="73"/>
      <c r="N110" s="73"/>
      <c r="O110" s="73"/>
      <c r="P110" s="73"/>
      <c r="U110" s="81">
        <f>ENERGY_CONSUME_SPLIT!BY56</f>
        <v>0</v>
      </c>
      <c r="V110" s="81">
        <f>ENERGY_CONSUME_SPLIT!BZ56</f>
        <v>0.4</v>
      </c>
      <c r="W110" s="81">
        <f>ENERGY_CONSUME_SPLIT!CA56</f>
        <v>0.1</v>
      </c>
      <c r="X110" s="81">
        <f>ENERGY_CONSUME_SPLIT!CB56</f>
        <v>0</v>
      </c>
      <c r="Y110" s="81">
        <f>ENERGY_CONSUME_SPLIT!CC56</f>
        <v>0</v>
      </c>
      <c r="Z110" s="81">
        <f>ENERGY_CONSUME_SPLIT!CD56</f>
        <v>0.1</v>
      </c>
      <c r="AA110" s="81">
        <f>ENERGY_CONSUME_SPLIT!CE56</f>
        <v>0.1</v>
      </c>
    </row>
    <row r="111" ht="14.5" spans="1:27">
      <c r="A111" s="33" t="s">
        <v>37</v>
      </c>
      <c r="B111" s="24"/>
      <c r="C111" s="24" t="s">
        <v>278</v>
      </c>
      <c r="D111" s="24" t="s">
        <v>220</v>
      </c>
      <c r="E111" s="24" t="s">
        <v>173</v>
      </c>
      <c r="F111" s="74">
        <v>1</v>
      </c>
      <c r="G111" s="74">
        <v>1</v>
      </c>
      <c r="H111" s="74">
        <v>1</v>
      </c>
      <c r="I111" s="74">
        <v>1</v>
      </c>
      <c r="J111" s="74">
        <v>1</v>
      </c>
      <c r="K111" s="74">
        <v>1</v>
      </c>
      <c r="L111" s="74">
        <v>1</v>
      </c>
      <c r="M111" s="73"/>
      <c r="N111" s="27" t="s">
        <v>406</v>
      </c>
      <c r="O111" s="73"/>
      <c r="P111" s="73"/>
      <c r="U111" s="81">
        <f>ENERGY_CONSUME_SPLIT!CK51</f>
        <v>0</v>
      </c>
      <c r="V111" s="81">
        <f>ENERGY_CONSUME_SPLIT!CL51</f>
        <v>0</v>
      </c>
      <c r="W111" s="81">
        <f>ENERGY_CONSUME_SPLIT!CM51</f>
        <v>0</v>
      </c>
      <c r="X111" s="81">
        <f>ENERGY_CONSUME_SPLIT!CN51</f>
        <v>0</v>
      </c>
      <c r="Y111" s="81">
        <f>ENERGY_CONSUME_SPLIT!CO51</f>
        <v>0</v>
      </c>
      <c r="Z111" s="81">
        <f>ENERGY_CONSUME_SPLIT!CP51</f>
        <v>0</v>
      </c>
      <c r="AA111" s="81">
        <f>ENERGY_CONSUME_SPLIT!CQ51</f>
        <v>0</v>
      </c>
    </row>
    <row r="112" ht="14.5" spans="1:27">
      <c r="A112" s="33" t="s">
        <v>115</v>
      </c>
      <c r="B112" s="24"/>
      <c r="C112" s="24" t="s">
        <v>279</v>
      </c>
      <c r="D112" s="24" t="s">
        <v>224</v>
      </c>
      <c r="E112" s="24" t="s">
        <v>173</v>
      </c>
      <c r="F112" s="74">
        <v>1</v>
      </c>
      <c r="G112" s="74">
        <v>1</v>
      </c>
      <c r="H112" s="74">
        <v>1</v>
      </c>
      <c r="I112" s="74">
        <v>1</v>
      </c>
      <c r="J112" s="74">
        <v>1</v>
      </c>
      <c r="K112" s="74">
        <v>1</v>
      </c>
      <c r="L112" s="74">
        <v>1</v>
      </c>
      <c r="M112" s="73"/>
      <c r="N112" s="73"/>
      <c r="O112" s="73"/>
      <c r="P112" s="73"/>
      <c r="U112" s="81">
        <f>ENERGY_CONSUME_SPLIT!CK52</f>
        <v>0</v>
      </c>
      <c r="V112" s="81">
        <f>ENERGY_CONSUME_SPLIT!CL52</f>
        <v>0.1</v>
      </c>
      <c r="W112" s="81">
        <f>ENERGY_CONSUME_SPLIT!CM52</f>
        <v>0.5</v>
      </c>
      <c r="X112" s="81">
        <f>ENERGY_CONSUME_SPLIT!CN52</f>
        <v>0</v>
      </c>
      <c r="Y112" s="81">
        <f>ENERGY_CONSUME_SPLIT!CO52</f>
        <v>0</v>
      </c>
      <c r="Z112" s="81">
        <f>ENERGY_CONSUME_SPLIT!CP52</f>
        <v>0.2</v>
      </c>
      <c r="AA112" s="81">
        <f>ENERGY_CONSUME_SPLIT!CQ52</f>
        <v>0.1</v>
      </c>
    </row>
    <row r="113" ht="14.5" spans="1:27">
      <c r="A113" s="30" t="s">
        <v>63</v>
      </c>
      <c r="B113" s="24"/>
      <c r="C113" s="24" t="s">
        <v>280</v>
      </c>
      <c r="D113" s="24" t="s">
        <v>226</v>
      </c>
      <c r="E113" s="24" t="s">
        <v>173</v>
      </c>
      <c r="F113" s="74">
        <v>1</v>
      </c>
      <c r="G113" s="74">
        <v>1</v>
      </c>
      <c r="H113" s="74">
        <v>1</v>
      </c>
      <c r="I113" s="74">
        <v>1</v>
      </c>
      <c r="J113" s="74">
        <v>1</v>
      </c>
      <c r="K113" s="74">
        <v>1</v>
      </c>
      <c r="L113" s="74">
        <v>1</v>
      </c>
      <c r="M113" s="73"/>
      <c r="N113" s="73"/>
      <c r="O113" s="73"/>
      <c r="P113" s="73"/>
      <c r="U113" s="81">
        <f>ENERGY_CONSUME_SPLIT!CK53</f>
        <v>0</v>
      </c>
      <c r="V113" s="81">
        <f>ENERGY_CONSUME_SPLIT!CL53</f>
        <v>0.1</v>
      </c>
      <c r="W113" s="81">
        <f>ENERGY_CONSUME_SPLIT!CM53</f>
        <v>0</v>
      </c>
      <c r="X113" s="81">
        <f>ENERGY_CONSUME_SPLIT!CN53</f>
        <v>0</v>
      </c>
      <c r="Y113" s="81">
        <f>ENERGY_CONSUME_SPLIT!CO53</f>
        <v>0</v>
      </c>
      <c r="Z113" s="81">
        <f>ENERGY_CONSUME_SPLIT!CP53</f>
        <v>0</v>
      </c>
      <c r="AA113" s="81">
        <f>ENERGY_CONSUME_SPLIT!CQ53</f>
        <v>0</v>
      </c>
    </row>
    <row r="114" ht="14.5" spans="1:27">
      <c r="A114" s="29" t="s">
        <v>67</v>
      </c>
      <c r="B114" s="24"/>
      <c r="C114" s="24" t="s">
        <v>281</v>
      </c>
      <c r="D114" s="24" t="s">
        <v>228</v>
      </c>
      <c r="E114" s="24" t="s">
        <v>173</v>
      </c>
      <c r="F114" s="74">
        <v>1</v>
      </c>
      <c r="G114" s="74">
        <v>1</v>
      </c>
      <c r="H114" s="74">
        <v>1</v>
      </c>
      <c r="I114" s="74">
        <v>1</v>
      </c>
      <c r="J114" s="74">
        <v>1</v>
      </c>
      <c r="K114" s="74">
        <v>1</v>
      </c>
      <c r="L114" s="74">
        <v>1</v>
      </c>
      <c r="M114" s="73"/>
      <c r="N114" s="73"/>
      <c r="O114" s="73"/>
      <c r="P114" s="73"/>
      <c r="U114" s="81">
        <f>ENERGY_CONSUME_SPLIT!CK54</f>
        <v>0</v>
      </c>
      <c r="V114" s="81">
        <f>ENERGY_CONSUME_SPLIT!CL54</f>
        <v>0</v>
      </c>
      <c r="W114" s="81">
        <f>ENERGY_CONSUME_SPLIT!CM54</f>
        <v>0</v>
      </c>
      <c r="X114" s="81">
        <f>ENERGY_CONSUME_SPLIT!CN54</f>
        <v>0</v>
      </c>
      <c r="Y114" s="81">
        <f>ENERGY_CONSUME_SPLIT!CO54</f>
        <v>0</v>
      </c>
      <c r="Z114" s="81">
        <f>ENERGY_CONSUME_SPLIT!CP54</f>
        <v>0</v>
      </c>
      <c r="AA114" s="81">
        <f>ENERGY_CONSUME_SPLIT!CQ54</f>
        <v>0</v>
      </c>
    </row>
    <row r="115" ht="14.5" spans="1:27">
      <c r="A115" s="29" t="s">
        <v>72</v>
      </c>
      <c r="B115" s="24"/>
      <c r="C115" s="24" t="s">
        <v>282</v>
      </c>
      <c r="D115" s="24" t="s">
        <v>230</v>
      </c>
      <c r="E115" s="24" t="s">
        <v>173</v>
      </c>
      <c r="F115" s="74">
        <v>1</v>
      </c>
      <c r="G115" s="74">
        <v>1</v>
      </c>
      <c r="H115" s="74">
        <v>1</v>
      </c>
      <c r="I115" s="74">
        <v>1</v>
      </c>
      <c r="J115" s="74">
        <v>1</v>
      </c>
      <c r="K115" s="74">
        <v>1</v>
      </c>
      <c r="L115" s="74">
        <v>1</v>
      </c>
      <c r="M115" s="73"/>
      <c r="N115" s="73"/>
      <c r="O115" s="73"/>
      <c r="P115" s="73"/>
      <c r="U115" s="81">
        <f>ENERGY_CONSUME_SPLIT!CK55</f>
        <v>0</v>
      </c>
      <c r="V115" s="81">
        <f>ENERGY_CONSUME_SPLIT!CL55</f>
        <v>0</v>
      </c>
      <c r="W115" s="81">
        <f>ENERGY_CONSUME_SPLIT!CM55</f>
        <v>0</v>
      </c>
      <c r="X115" s="81">
        <f>ENERGY_CONSUME_SPLIT!CN55</f>
        <v>0</v>
      </c>
      <c r="Y115" s="81">
        <f>ENERGY_CONSUME_SPLIT!CO55</f>
        <v>0</v>
      </c>
      <c r="Z115" s="81">
        <f>ENERGY_CONSUME_SPLIT!CP55</f>
        <v>0</v>
      </c>
      <c r="AA115" s="81">
        <f>ENERGY_CONSUME_SPLIT!CQ55</f>
        <v>0</v>
      </c>
    </row>
    <row r="116" ht="14.5" spans="1:27">
      <c r="A116" s="32" t="s">
        <v>77</v>
      </c>
      <c r="B116" s="24"/>
      <c r="C116" s="24" t="s">
        <v>283</v>
      </c>
      <c r="D116" s="24" t="s">
        <v>138</v>
      </c>
      <c r="E116" s="24" t="s">
        <v>173</v>
      </c>
      <c r="F116" s="74">
        <v>1</v>
      </c>
      <c r="G116" s="74">
        <v>1</v>
      </c>
      <c r="H116" s="74">
        <v>1</v>
      </c>
      <c r="I116" s="74">
        <v>1</v>
      </c>
      <c r="J116" s="74">
        <v>1</v>
      </c>
      <c r="K116" s="74">
        <v>1</v>
      </c>
      <c r="L116" s="74">
        <v>1</v>
      </c>
      <c r="M116" s="73"/>
      <c r="N116" s="73"/>
      <c r="O116" s="73"/>
      <c r="P116" s="73"/>
      <c r="U116" s="81">
        <f>ENERGY_CONSUME_SPLIT!CK56</f>
        <v>0</v>
      </c>
      <c r="V116" s="81">
        <f>ENERGY_CONSUME_SPLIT!CL56</f>
        <v>0</v>
      </c>
      <c r="W116" s="81">
        <f>ENERGY_CONSUME_SPLIT!CM56</f>
        <v>0</v>
      </c>
      <c r="X116" s="81">
        <f>ENERGY_CONSUME_SPLIT!CN56</f>
        <v>0</v>
      </c>
      <c r="Y116" s="81">
        <f>ENERGY_CONSUME_SPLIT!CO56</f>
        <v>0</v>
      </c>
      <c r="Z116" s="81">
        <f>ENERGY_CONSUME_SPLIT!CP56</f>
        <v>0</v>
      </c>
      <c r="AA116" s="81">
        <f>ENERGY_CONSUME_SPLIT!CQ56</f>
        <v>0</v>
      </c>
    </row>
    <row r="117" ht="14.5" spans="1:27">
      <c r="A117" s="33" t="s">
        <v>37</v>
      </c>
      <c r="B117" s="24"/>
      <c r="C117" s="24" t="s">
        <v>284</v>
      </c>
      <c r="D117" s="24" t="s">
        <v>220</v>
      </c>
      <c r="E117" s="24" t="s">
        <v>175</v>
      </c>
      <c r="F117" s="74">
        <v>1</v>
      </c>
      <c r="G117" s="74">
        <v>1</v>
      </c>
      <c r="H117" s="74">
        <v>1</v>
      </c>
      <c r="I117" s="74">
        <v>1</v>
      </c>
      <c r="J117" s="74">
        <v>1</v>
      </c>
      <c r="K117" s="74">
        <v>1</v>
      </c>
      <c r="L117" s="74">
        <v>1</v>
      </c>
      <c r="M117" s="73"/>
      <c r="N117" s="27" t="s">
        <v>407</v>
      </c>
      <c r="O117" s="73"/>
      <c r="P117" s="73"/>
      <c r="U117" s="81">
        <f>ENERGY_CONSUME_SPLIT!CW51</f>
        <v>0</v>
      </c>
      <c r="V117" s="81">
        <f>ENERGY_CONSUME_SPLIT!CX51</f>
        <v>0.1</v>
      </c>
      <c r="W117" s="81">
        <f>ENERGY_CONSUME_SPLIT!CY51</f>
        <v>0.1</v>
      </c>
      <c r="X117" s="81">
        <f>ENERGY_CONSUME_SPLIT!CZ51</f>
        <v>0</v>
      </c>
      <c r="Y117" s="81">
        <f>ENERGY_CONSUME_SPLIT!DA51</f>
        <v>0</v>
      </c>
      <c r="Z117" s="81">
        <f>ENERGY_CONSUME_SPLIT!DB51</f>
        <v>0</v>
      </c>
      <c r="AA117" s="81">
        <f>ENERGY_CONSUME_SPLIT!DC51</f>
        <v>0</v>
      </c>
    </row>
    <row r="118" ht="14.5" spans="1:27">
      <c r="A118" s="33" t="s">
        <v>115</v>
      </c>
      <c r="B118" s="24"/>
      <c r="C118" s="24" t="s">
        <v>285</v>
      </c>
      <c r="D118" s="24" t="s">
        <v>224</v>
      </c>
      <c r="E118" s="24" t="s">
        <v>175</v>
      </c>
      <c r="F118" s="74">
        <v>1</v>
      </c>
      <c r="G118" s="74">
        <v>1</v>
      </c>
      <c r="H118" s="74">
        <v>1</v>
      </c>
      <c r="I118" s="74">
        <v>1</v>
      </c>
      <c r="J118" s="74">
        <v>1</v>
      </c>
      <c r="K118" s="74">
        <v>1</v>
      </c>
      <c r="L118" s="74">
        <v>1</v>
      </c>
      <c r="M118" s="73"/>
      <c r="N118" s="73"/>
      <c r="O118" s="73"/>
      <c r="P118" s="73"/>
      <c r="U118" s="81">
        <f>ENERGY_CONSUME_SPLIT!CW52</f>
        <v>0.1</v>
      </c>
      <c r="V118" s="81">
        <f>ENERGY_CONSUME_SPLIT!CX52</f>
        <v>0.4</v>
      </c>
      <c r="W118" s="81">
        <f>ENERGY_CONSUME_SPLIT!CY52</f>
        <v>1.9</v>
      </c>
      <c r="X118" s="81">
        <f>ENERGY_CONSUME_SPLIT!CZ52</f>
        <v>0.1</v>
      </c>
      <c r="Y118" s="81">
        <f>ENERGY_CONSUME_SPLIT!DA52</f>
        <v>0.2</v>
      </c>
      <c r="Z118" s="81">
        <f>ENERGY_CONSUME_SPLIT!DB52</f>
        <v>1.1</v>
      </c>
      <c r="AA118" s="81">
        <f>ENERGY_CONSUME_SPLIT!DC52</f>
        <v>0.7</v>
      </c>
    </row>
    <row r="119" ht="14.5" spans="1:27">
      <c r="A119" s="30" t="s">
        <v>63</v>
      </c>
      <c r="B119" s="24"/>
      <c r="C119" s="24" t="s">
        <v>286</v>
      </c>
      <c r="D119" s="24" t="s">
        <v>226</v>
      </c>
      <c r="E119" s="24" t="s">
        <v>175</v>
      </c>
      <c r="F119" s="74">
        <v>1</v>
      </c>
      <c r="G119" s="74">
        <v>1</v>
      </c>
      <c r="H119" s="74">
        <v>1</v>
      </c>
      <c r="I119" s="74">
        <v>1</v>
      </c>
      <c r="J119" s="74">
        <v>1</v>
      </c>
      <c r="K119" s="74">
        <v>1</v>
      </c>
      <c r="L119" s="74">
        <v>1</v>
      </c>
      <c r="M119" s="73"/>
      <c r="N119" s="73"/>
      <c r="O119" s="73"/>
      <c r="P119" s="73"/>
      <c r="U119" s="81">
        <f>ENERGY_CONSUME_SPLIT!CW53</f>
        <v>0</v>
      </c>
      <c r="V119" s="81">
        <f>ENERGY_CONSUME_SPLIT!CX53</f>
        <v>0.3</v>
      </c>
      <c r="W119" s="81">
        <f>ENERGY_CONSUME_SPLIT!CY53</f>
        <v>0</v>
      </c>
      <c r="X119" s="81">
        <f>ENERGY_CONSUME_SPLIT!CZ53</f>
        <v>0</v>
      </c>
      <c r="Y119" s="81">
        <f>ENERGY_CONSUME_SPLIT!DA53</f>
        <v>0</v>
      </c>
      <c r="Z119" s="81">
        <f>ENERGY_CONSUME_SPLIT!DB53</f>
        <v>0</v>
      </c>
      <c r="AA119" s="81">
        <f>ENERGY_CONSUME_SPLIT!DC53</f>
        <v>0</v>
      </c>
    </row>
    <row r="120" ht="14.5" spans="1:27">
      <c r="A120" s="29" t="s">
        <v>67</v>
      </c>
      <c r="B120" s="24"/>
      <c r="C120" s="24" t="s">
        <v>287</v>
      </c>
      <c r="D120" s="24" t="s">
        <v>228</v>
      </c>
      <c r="E120" s="24" t="s">
        <v>175</v>
      </c>
      <c r="F120" s="74">
        <v>1</v>
      </c>
      <c r="G120" s="74">
        <v>1</v>
      </c>
      <c r="H120" s="74">
        <v>1</v>
      </c>
      <c r="I120" s="74">
        <v>1</v>
      </c>
      <c r="J120" s="74">
        <v>1</v>
      </c>
      <c r="K120" s="74">
        <v>1</v>
      </c>
      <c r="L120" s="74">
        <v>1</v>
      </c>
      <c r="M120" s="73"/>
      <c r="N120" s="73"/>
      <c r="O120" s="73"/>
      <c r="P120" s="73"/>
      <c r="U120" s="81">
        <f>ENERGY_CONSUME_SPLIT!CW54</f>
        <v>0</v>
      </c>
      <c r="V120" s="81">
        <f>ENERGY_CONSUME_SPLIT!CX54</f>
        <v>0</v>
      </c>
      <c r="W120" s="81">
        <f>ENERGY_CONSUME_SPLIT!CY54</f>
        <v>0</v>
      </c>
      <c r="X120" s="81">
        <f>ENERGY_CONSUME_SPLIT!CZ54</f>
        <v>0</v>
      </c>
      <c r="Y120" s="81">
        <f>ENERGY_CONSUME_SPLIT!DA54</f>
        <v>0</v>
      </c>
      <c r="Z120" s="81">
        <f>ENERGY_CONSUME_SPLIT!DB54</f>
        <v>0</v>
      </c>
      <c r="AA120" s="81">
        <f>ENERGY_CONSUME_SPLIT!DC54</f>
        <v>0</v>
      </c>
    </row>
    <row r="121" ht="14.5" spans="1:27">
      <c r="A121" s="29" t="s">
        <v>72</v>
      </c>
      <c r="B121" s="24"/>
      <c r="C121" s="24" t="s">
        <v>288</v>
      </c>
      <c r="D121" s="24" t="s">
        <v>230</v>
      </c>
      <c r="E121" s="24" t="s">
        <v>175</v>
      </c>
      <c r="F121" s="74">
        <v>1</v>
      </c>
      <c r="G121" s="74">
        <v>1</v>
      </c>
      <c r="H121" s="74">
        <v>1</v>
      </c>
      <c r="I121" s="74">
        <v>1</v>
      </c>
      <c r="J121" s="74">
        <v>1</v>
      </c>
      <c r="K121" s="74">
        <v>1</v>
      </c>
      <c r="L121" s="74">
        <v>1</v>
      </c>
      <c r="M121" s="73"/>
      <c r="N121" s="73"/>
      <c r="O121" s="73"/>
      <c r="P121" s="73"/>
      <c r="U121" s="81">
        <f>ENERGY_CONSUME_SPLIT!CW55</f>
        <v>0</v>
      </c>
      <c r="V121" s="81">
        <f>ENERGY_CONSUME_SPLIT!CX55</f>
        <v>0</v>
      </c>
      <c r="W121" s="81">
        <f>ENERGY_CONSUME_SPLIT!CY55</f>
        <v>0</v>
      </c>
      <c r="X121" s="81">
        <f>ENERGY_CONSUME_SPLIT!CZ55</f>
        <v>0</v>
      </c>
      <c r="Y121" s="81">
        <f>ENERGY_CONSUME_SPLIT!DA55</f>
        <v>0</v>
      </c>
      <c r="Z121" s="81">
        <f>ENERGY_CONSUME_SPLIT!DB55</f>
        <v>0</v>
      </c>
      <c r="AA121" s="81">
        <f>ENERGY_CONSUME_SPLIT!DC55</f>
        <v>0</v>
      </c>
    </row>
    <row r="122" ht="14.5" spans="1:27">
      <c r="A122" s="32" t="s">
        <v>77</v>
      </c>
      <c r="B122" s="24"/>
      <c r="C122" s="24" t="s">
        <v>289</v>
      </c>
      <c r="D122" s="24" t="s">
        <v>138</v>
      </c>
      <c r="E122" s="24" t="s">
        <v>175</v>
      </c>
      <c r="F122" s="74">
        <v>1</v>
      </c>
      <c r="G122" s="74">
        <v>1</v>
      </c>
      <c r="H122" s="74">
        <v>1</v>
      </c>
      <c r="I122" s="74">
        <v>1</v>
      </c>
      <c r="J122" s="74">
        <v>1</v>
      </c>
      <c r="K122" s="74">
        <v>1</v>
      </c>
      <c r="L122" s="74">
        <v>1</v>
      </c>
      <c r="M122" s="73"/>
      <c r="N122" s="73"/>
      <c r="O122" s="73"/>
      <c r="P122" s="73"/>
      <c r="U122" s="81">
        <f>ENERGY_CONSUME_SPLIT!CW56</f>
        <v>0</v>
      </c>
      <c r="V122" s="81">
        <f>ENERGY_CONSUME_SPLIT!CX56</f>
        <v>0.1</v>
      </c>
      <c r="W122" s="81">
        <f>ENERGY_CONSUME_SPLIT!CY56</f>
        <v>0</v>
      </c>
      <c r="X122" s="81">
        <f>ENERGY_CONSUME_SPLIT!CZ56</f>
        <v>0</v>
      </c>
      <c r="Y122" s="81">
        <f>ENERGY_CONSUME_SPLIT!DA56</f>
        <v>0</v>
      </c>
      <c r="Z122" s="81">
        <f>ENERGY_CONSUME_SPLIT!DB56</f>
        <v>0</v>
      </c>
      <c r="AA122" s="81">
        <f>ENERGY_CONSUME_SPLIT!DC56</f>
        <v>0.1</v>
      </c>
    </row>
    <row r="123" ht="14.5" spans="1:27">
      <c r="A123" s="33" t="s">
        <v>37</v>
      </c>
      <c r="B123" s="24"/>
      <c r="C123" s="24" t="s">
        <v>290</v>
      </c>
      <c r="D123" s="24" t="s">
        <v>220</v>
      </c>
      <c r="E123" s="24" t="s">
        <v>177</v>
      </c>
      <c r="F123" s="74">
        <v>1</v>
      </c>
      <c r="G123" s="74">
        <v>1</v>
      </c>
      <c r="H123" s="74">
        <v>1</v>
      </c>
      <c r="I123" s="74">
        <v>1</v>
      </c>
      <c r="J123" s="74">
        <v>1</v>
      </c>
      <c r="K123" s="74">
        <v>1</v>
      </c>
      <c r="L123" s="74">
        <v>1</v>
      </c>
      <c r="M123" s="73"/>
      <c r="N123" s="73" t="s">
        <v>408</v>
      </c>
      <c r="O123" s="73"/>
      <c r="P123" s="73"/>
      <c r="U123" s="81">
        <f>ENERGY_CONSUME_SPLIT!DI51</f>
        <v>0</v>
      </c>
      <c r="V123" s="81">
        <f>ENERGY_CONSUME_SPLIT!DJ51</f>
        <v>0</v>
      </c>
      <c r="W123" s="81">
        <f>ENERGY_CONSUME_SPLIT!DK51</f>
        <v>0</v>
      </c>
      <c r="X123" s="81">
        <f>ENERGY_CONSUME_SPLIT!DL51</f>
        <v>0</v>
      </c>
      <c r="Y123" s="81">
        <f>ENERGY_CONSUME_SPLIT!DM51</f>
        <v>0</v>
      </c>
      <c r="Z123" s="81">
        <f>ENERGY_CONSUME_SPLIT!DN51</f>
        <v>0</v>
      </c>
      <c r="AA123" s="81">
        <f>ENERGY_CONSUME_SPLIT!DO51</f>
        <v>0</v>
      </c>
    </row>
    <row r="124" ht="14.5" spans="1:27">
      <c r="A124" s="33" t="s">
        <v>115</v>
      </c>
      <c r="B124" s="24"/>
      <c r="C124" s="24" t="s">
        <v>291</v>
      </c>
      <c r="D124" s="24" t="s">
        <v>224</v>
      </c>
      <c r="E124" s="24" t="s">
        <v>177</v>
      </c>
      <c r="F124" s="74">
        <v>1</v>
      </c>
      <c r="G124" s="74">
        <v>1</v>
      </c>
      <c r="H124" s="74">
        <v>1</v>
      </c>
      <c r="I124" s="74">
        <v>1</v>
      </c>
      <c r="J124" s="74">
        <v>1</v>
      </c>
      <c r="K124" s="74">
        <v>1</v>
      </c>
      <c r="L124" s="74">
        <v>1</v>
      </c>
      <c r="M124" s="73"/>
      <c r="N124" s="73"/>
      <c r="O124" s="73"/>
      <c r="P124" s="73"/>
      <c r="U124" s="81">
        <f>ENERGY_CONSUME_SPLIT!DI52</f>
        <v>0</v>
      </c>
      <c r="V124" s="81">
        <f>ENERGY_CONSUME_SPLIT!DJ52</f>
        <v>0.1</v>
      </c>
      <c r="W124" s="81">
        <f>ENERGY_CONSUME_SPLIT!DK52</f>
        <v>0.4</v>
      </c>
      <c r="X124" s="81">
        <f>ENERGY_CONSUME_SPLIT!DL52</f>
        <v>0</v>
      </c>
      <c r="Y124" s="81">
        <f>ENERGY_CONSUME_SPLIT!DM52</f>
        <v>0</v>
      </c>
      <c r="Z124" s="81">
        <f>ENERGY_CONSUME_SPLIT!DN52</f>
        <v>0.1</v>
      </c>
      <c r="AA124" s="81">
        <f>ENERGY_CONSUME_SPLIT!DO52</f>
        <v>0.1</v>
      </c>
    </row>
    <row r="125" ht="14.5" spans="1:27">
      <c r="A125" s="30" t="s">
        <v>63</v>
      </c>
      <c r="B125" s="24"/>
      <c r="C125" s="24" t="s">
        <v>292</v>
      </c>
      <c r="D125" s="24" t="s">
        <v>226</v>
      </c>
      <c r="E125" s="24" t="s">
        <v>177</v>
      </c>
      <c r="F125" s="74">
        <v>1</v>
      </c>
      <c r="G125" s="74">
        <v>1</v>
      </c>
      <c r="H125" s="74">
        <v>1</v>
      </c>
      <c r="I125" s="74">
        <v>1</v>
      </c>
      <c r="J125" s="74">
        <v>1</v>
      </c>
      <c r="K125" s="74">
        <v>1</v>
      </c>
      <c r="L125" s="74">
        <v>1</v>
      </c>
      <c r="M125" s="73"/>
      <c r="N125" s="73"/>
      <c r="O125" s="73"/>
      <c r="P125" s="73"/>
      <c r="U125" s="81">
        <f>ENERGY_CONSUME_SPLIT!DI53</f>
        <v>0</v>
      </c>
      <c r="V125" s="81">
        <f>ENERGY_CONSUME_SPLIT!DJ53</f>
        <v>0</v>
      </c>
      <c r="W125" s="81">
        <f>ENERGY_CONSUME_SPLIT!DK53</f>
        <v>0</v>
      </c>
      <c r="X125" s="81">
        <f>ENERGY_CONSUME_SPLIT!DL53</f>
        <v>0</v>
      </c>
      <c r="Y125" s="81">
        <f>ENERGY_CONSUME_SPLIT!DM53</f>
        <v>0</v>
      </c>
      <c r="Z125" s="81">
        <f>ENERGY_CONSUME_SPLIT!DN53</f>
        <v>0</v>
      </c>
      <c r="AA125" s="81">
        <f>ENERGY_CONSUME_SPLIT!DO53</f>
        <v>0</v>
      </c>
    </row>
    <row r="126" ht="14.5" spans="1:27">
      <c r="A126" s="29" t="s">
        <v>67</v>
      </c>
      <c r="B126" s="24"/>
      <c r="C126" s="24" t="s">
        <v>293</v>
      </c>
      <c r="D126" s="24" t="s">
        <v>228</v>
      </c>
      <c r="E126" s="24" t="s">
        <v>177</v>
      </c>
      <c r="F126" s="74">
        <v>1</v>
      </c>
      <c r="G126" s="74">
        <v>1</v>
      </c>
      <c r="H126" s="74">
        <v>1</v>
      </c>
      <c r="I126" s="74">
        <v>1</v>
      </c>
      <c r="J126" s="74">
        <v>1</v>
      </c>
      <c r="K126" s="74">
        <v>1</v>
      </c>
      <c r="L126" s="74">
        <v>1</v>
      </c>
      <c r="M126" s="73"/>
      <c r="N126" s="73"/>
      <c r="O126" s="73"/>
      <c r="P126" s="73"/>
      <c r="U126" s="81">
        <f>ENERGY_CONSUME_SPLIT!DI54</f>
        <v>0</v>
      </c>
      <c r="V126" s="81">
        <f>ENERGY_CONSUME_SPLIT!DJ54</f>
        <v>0</v>
      </c>
      <c r="W126" s="81">
        <f>ENERGY_CONSUME_SPLIT!DK54</f>
        <v>0</v>
      </c>
      <c r="X126" s="81">
        <f>ENERGY_CONSUME_SPLIT!DL54</f>
        <v>0</v>
      </c>
      <c r="Y126" s="81">
        <f>ENERGY_CONSUME_SPLIT!DM54</f>
        <v>0</v>
      </c>
      <c r="Z126" s="81">
        <f>ENERGY_CONSUME_SPLIT!DN54</f>
        <v>0</v>
      </c>
      <c r="AA126" s="81">
        <f>ENERGY_CONSUME_SPLIT!DO54</f>
        <v>0</v>
      </c>
    </row>
    <row r="127" ht="14.5" spans="1:27">
      <c r="A127" s="29" t="s">
        <v>72</v>
      </c>
      <c r="B127" s="24"/>
      <c r="C127" s="24" t="s">
        <v>294</v>
      </c>
      <c r="D127" s="24" t="s">
        <v>230</v>
      </c>
      <c r="E127" s="24" t="s">
        <v>177</v>
      </c>
      <c r="F127" s="74">
        <v>1</v>
      </c>
      <c r="G127" s="74">
        <v>1</v>
      </c>
      <c r="H127" s="74">
        <v>1</v>
      </c>
      <c r="I127" s="74">
        <v>1</v>
      </c>
      <c r="J127" s="74">
        <v>1</v>
      </c>
      <c r="K127" s="74">
        <v>1</v>
      </c>
      <c r="L127" s="74">
        <v>1</v>
      </c>
      <c r="M127" s="73"/>
      <c r="N127" s="73"/>
      <c r="O127" s="73"/>
      <c r="P127" s="73"/>
      <c r="U127" s="81">
        <f>ENERGY_CONSUME_SPLIT!DI55</f>
        <v>0</v>
      </c>
      <c r="V127" s="81">
        <f>ENERGY_CONSUME_SPLIT!DJ55</f>
        <v>0</v>
      </c>
      <c r="W127" s="81">
        <f>ENERGY_CONSUME_SPLIT!DK55</f>
        <v>0</v>
      </c>
      <c r="X127" s="81">
        <f>ENERGY_CONSUME_SPLIT!DL55</f>
        <v>0</v>
      </c>
      <c r="Y127" s="81">
        <f>ENERGY_CONSUME_SPLIT!DM55</f>
        <v>0</v>
      </c>
      <c r="Z127" s="81">
        <f>ENERGY_CONSUME_SPLIT!DN55</f>
        <v>0</v>
      </c>
      <c r="AA127" s="81">
        <f>ENERGY_CONSUME_SPLIT!DO55</f>
        <v>0</v>
      </c>
    </row>
    <row r="128" ht="14.5" spans="1:27">
      <c r="A128" s="32" t="s">
        <v>77</v>
      </c>
      <c r="B128" s="24"/>
      <c r="C128" s="24" t="s">
        <v>295</v>
      </c>
      <c r="D128" s="24" t="s">
        <v>138</v>
      </c>
      <c r="E128" s="24" t="s">
        <v>177</v>
      </c>
      <c r="F128" s="74">
        <v>1</v>
      </c>
      <c r="G128" s="74">
        <v>1</v>
      </c>
      <c r="H128" s="74">
        <v>1</v>
      </c>
      <c r="I128" s="74">
        <v>1</v>
      </c>
      <c r="J128" s="74">
        <v>1</v>
      </c>
      <c r="K128" s="74">
        <v>1</v>
      </c>
      <c r="L128" s="74">
        <v>1</v>
      </c>
      <c r="M128" s="73"/>
      <c r="N128" s="73"/>
      <c r="O128" s="73"/>
      <c r="P128" s="73"/>
      <c r="U128" s="81">
        <f>ENERGY_CONSUME_SPLIT!DI56</f>
        <v>0</v>
      </c>
      <c r="V128" s="81">
        <f>ENERGY_CONSUME_SPLIT!DJ56</f>
        <v>0</v>
      </c>
      <c r="W128" s="81">
        <f>ENERGY_CONSUME_SPLIT!DK56</f>
        <v>0</v>
      </c>
      <c r="X128" s="81">
        <f>ENERGY_CONSUME_SPLIT!DL56</f>
        <v>0</v>
      </c>
      <c r="Y128" s="81">
        <f>ENERGY_CONSUME_SPLIT!DM56</f>
        <v>0</v>
      </c>
      <c r="Z128" s="81">
        <f>ENERGY_CONSUME_SPLIT!DN56</f>
        <v>0</v>
      </c>
      <c r="AA128" s="81">
        <f>ENERGY_CONSUME_SPLIT!DO56</f>
        <v>0</v>
      </c>
    </row>
    <row r="129" ht="14.5" spans="1:16">
      <c r="A129" s="24"/>
      <c r="B129" s="24"/>
      <c r="C129" s="24"/>
      <c r="D129" s="24"/>
      <c r="E129" s="24"/>
      <c r="F129" s="73"/>
      <c r="G129" s="73"/>
      <c r="H129" s="73"/>
      <c r="I129" s="73"/>
      <c r="J129" s="73"/>
      <c r="K129" s="73"/>
      <c r="L129" s="73"/>
      <c r="M129" s="73"/>
      <c r="N129" s="73"/>
      <c r="O129" s="73"/>
      <c r="P129" s="73"/>
    </row>
    <row r="130" ht="14.5" spans="1:16">
      <c r="A130" s="24"/>
      <c r="B130" s="24"/>
      <c r="C130" s="24"/>
      <c r="D130" s="24"/>
      <c r="E130" s="24"/>
      <c r="F130" s="73"/>
      <c r="G130" s="73"/>
      <c r="H130" s="73"/>
      <c r="I130" s="73"/>
      <c r="J130" s="73"/>
      <c r="K130" s="73"/>
      <c r="L130" s="73"/>
      <c r="M130" s="73"/>
      <c r="N130" s="73"/>
      <c r="O130" s="73"/>
      <c r="P130" s="73"/>
    </row>
    <row r="131" ht="14.5" spans="1:16">
      <c r="A131" s="24"/>
      <c r="B131" s="24"/>
      <c r="C131" s="24"/>
      <c r="D131" s="24"/>
      <c r="E131" s="24"/>
      <c r="F131" s="73"/>
      <c r="G131" s="73"/>
      <c r="H131" s="73"/>
      <c r="I131" s="73"/>
      <c r="J131" s="73"/>
      <c r="K131" s="73"/>
      <c r="L131" s="73"/>
      <c r="M131" s="73"/>
      <c r="N131" s="73"/>
      <c r="O131" s="73"/>
      <c r="P131" s="73"/>
    </row>
    <row r="132" ht="14.5" spans="1:16">
      <c r="A132" s="97"/>
      <c r="B132" s="24"/>
      <c r="C132" s="24"/>
      <c r="D132" s="24"/>
      <c r="E132" s="71" t="s">
        <v>437</v>
      </c>
      <c r="F132" s="26"/>
      <c r="G132" s="26"/>
      <c r="H132" s="26"/>
      <c r="I132" s="26"/>
      <c r="J132" s="26"/>
      <c r="K132" s="26"/>
      <c r="L132" s="26"/>
      <c r="M132" s="73"/>
      <c r="N132" s="98" t="s">
        <v>435</v>
      </c>
      <c r="O132" s="73"/>
      <c r="P132" s="73"/>
    </row>
    <row r="133" ht="15.25" spans="1:27">
      <c r="A133" s="24"/>
      <c r="B133" s="24"/>
      <c r="C133" s="72" t="s">
        <v>15</v>
      </c>
      <c r="D133" s="72" t="s">
        <v>390</v>
      </c>
      <c r="E133" s="72" t="s">
        <v>391</v>
      </c>
      <c r="F133" s="25" t="s">
        <v>392</v>
      </c>
      <c r="G133" s="25" t="s">
        <v>393</v>
      </c>
      <c r="H133" s="25" t="s">
        <v>394</v>
      </c>
      <c r="I133" s="25" t="s">
        <v>395</v>
      </c>
      <c r="J133" s="25" t="s">
        <v>396</v>
      </c>
      <c r="K133" s="25" t="s">
        <v>397</v>
      </c>
      <c r="L133" s="25" t="s">
        <v>398</v>
      </c>
      <c r="M133" s="24"/>
      <c r="N133" s="24"/>
      <c r="O133" s="24"/>
      <c r="P133" s="24"/>
      <c r="R133" s="102"/>
      <c r="S133" s="102"/>
      <c r="T133" s="103" t="s">
        <v>412</v>
      </c>
      <c r="U133" s="102"/>
      <c r="V133" s="102"/>
      <c r="W133" s="102"/>
      <c r="X133" s="102"/>
      <c r="Y133" s="102"/>
      <c r="Z133" s="102"/>
      <c r="AA133" s="102"/>
    </row>
    <row r="134" ht="14.5" spans="1:27">
      <c r="A134" s="33" t="s">
        <v>37</v>
      </c>
      <c r="B134" s="24"/>
      <c r="C134" s="24" t="s">
        <v>236</v>
      </c>
      <c r="D134" s="24" t="s">
        <v>220</v>
      </c>
      <c r="E134" s="24" t="s">
        <v>159</v>
      </c>
      <c r="F134" s="26">
        <v>31.54</v>
      </c>
      <c r="G134" s="26">
        <v>31.54</v>
      </c>
      <c r="H134" s="26">
        <v>31.54</v>
      </c>
      <c r="I134" s="26">
        <v>31.54</v>
      </c>
      <c r="J134" s="26">
        <v>31.54</v>
      </c>
      <c r="K134" s="26">
        <v>31.54</v>
      </c>
      <c r="L134" s="26">
        <v>31.54</v>
      </c>
      <c r="M134" s="73"/>
      <c r="N134" s="73" t="s">
        <v>399</v>
      </c>
      <c r="O134" s="73"/>
      <c r="P134" s="73"/>
      <c r="R134" s="78" t="s">
        <v>7</v>
      </c>
      <c r="S134" s="78" t="s">
        <v>413</v>
      </c>
      <c r="T134" s="83">
        <v>2020</v>
      </c>
      <c r="U134" s="104" t="s">
        <v>392</v>
      </c>
      <c r="V134" s="104" t="s">
        <v>393</v>
      </c>
      <c r="W134" s="104" t="s">
        <v>394</v>
      </c>
      <c r="X134" s="104" t="s">
        <v>395</v>
      </c>
      <c r="Y134" s="104" t="s">
        <v>396</v>
      </c>
      <c r="Z134" s="104" t="s">
        <v>397</v>
      </c>
      <c r="AA134" s="104" t="s">
        <v>398</v>
      </c>
    </row>
    <row r="135" ht="14.5" spans="1:27">
      <c r="A135" s="33" t="s">
        <v>115</v>
      </c>
      <c r="B135" s="24"/>
      <c r="C135" s="24" t="s">
        <v>237</v>
      </c>
      <c r="D135" s="24" t="s">
        <v>224</v>
      </c>
      <c r="E135" s="24" t="s">
        <v>159</v>
      </c>
      <c r="F135" s="26">
        <v>1</v>
      </c>
      <c r="G135" s="26">
        <v>1</v>
      </c>
      <c r="H135" s="26">
        <v>1</v>
      </c>
      <c r="I135" s="26">
        <v>1</v>
      </c>
      <c r="J135" s="26">
        <v>1</v>
      </c>
      <c r="K135" s="26">
        <v>1</v>
      </c>
      <c r="L135" s="26">
        <v>1</v>
      </c>
      <c r="M135" s="73"/>
      <c r="N135" s="73"/>
      <c r="O135" s="73"/>
      <c r="P135" s="73"/>
      <c r="R135" s="76" t="s">
        <v>159</v>
      </c>
      <c r="S135" s="105" t="s">
        <v>30</v>
      </c>
      <c r="T135" s="102"/>
      <c r="U135" s="106">
        <f>SUM(U69:U74)</f>
        <v>0.1</v>
      </c>
      <c r="V135" s="106">
        <f t="shared" ref="V135:AA135" si="14">SUM(V69:V74)</f>
        <v>0.6</v>
      </c>
      <c r="W135" s="106">
        <f t="shared" si="14"/>
        <v>1.4</v>
      </c>
      <c r="X135" s="106">
        <f t="shared" si="14"/>
        <v>0.1</v>
      </c>
      <c r="Y135" s="106">
        <f t="shared" si="14"/>
        <v>0.2</v>
      </c>
      <c r="Z135" s="106">
        <f t="shared" si="14"/>
        <v>0.6</v>
      </c>
      <c r="AA135" s="106">
        <f t="shared" si="14"/>
        <v>0.3</v>
      </c>
    </row>
    <row r="136" ht="14.5" spans="1:27">
      <c r="A136" s="30" t="s">
        <v>63</v>
      </c>
      <c r="B136" s="24"/>
      <c r="C136" s="24" t="s">
        <v>238</v>
      </c>
      <c r="D136" s="24" t="s">
        <v>226</v>
      </c>
      <c r="E136" s="24" t="s">
        <v>159</v>
      </c>
      <c r="F136" s="26">
        <v>1</v>
      </c>
      <c r="G136" s="26">
        <v>1</v>
      </c>
      <c r="H136" s="26">
        <v>1</v>
      </c>
      <c r="I136" s="26">
        <v>1</v>
      </c>
      <c r="J136" s="26">
        <v>1</v>
      </c>
      <c r="K136" s="26">
        <v>1</v>
      </c>
      <c r="L136" s="26">
        <v>1</v>
      </c>
      <c r="M136" s="73"/>
      <c r="N136" s="73"/>
      <c r="O136" s="73"/>
      <c r="P136" s="73"/>
      <c r="R136" s="76" t="s">
        <v>161</v>
      </c>
      <c r="S136" s="105" t="s">
        <v>30</v>
      </c>
      <c r="T136" s="102"/>
      <c r="U136" s="106">
        <f>SUM(U75:U80)</f>
        <v>0.3</v>
      </c>
      <c r="V136" s="106">
        <f t="shared" ref="V136:AA136" si="15">SUM(V75:V80)</f>
        <v>1.6</v>
      </c>
      <c r="W136" s="106">
        <f t="shared" si="15"/>
        <v>3.8</v>
      </c>
      <c r="X136" s="106">
        <f t="shared" si="15"/>
        <v>0.2</v>
      </c>
      <c r="Y136" s="106">
        <f t="shared" si="15"/>
        <v>0.4</v>
      </c>
      <c r="Z136" s="106">
        <f t="shared" si="15"/>
        <v>1.7</v>
      </c>
      <c r="AA136" s="106">
        <f t="shared" si="15"/>
        <v>0.9</v>
      </c>
    </row>
    <row r="137" ht="14.5" spans="1:27">
      <c r="A137" s="29" t="s">
        <v>67</v>
      </c>
      <c r="B137" s="24"/>
      <c r="C137" s="24" t="s">
        <v>239</v>
      </c>
      <c r="D137" s="24" t="s">
        <v>228</v>
      </c>
      <c r="E137" s="24" t="s">
        <v>159</v>
      </c>
      <c r="F137" s="26">
        <v>1</v>
      </c>
      <c r="G137" s="26">
        <v>1</v>
      </c>
      <c r="H137" s="26">
        <v>1</v>
      </c>
      <c r="I137" s="26">
        <v>1</v>
      </c>
      <c r="J137" s="26">
        <v>1</v>
      </c>
      <c r="K137" s="26">
        <v>1</v>
      </c>
      <c r="L137" s="26">
        <v>1</v>
      </c>
      <c r="M137" s="73"/>
      <c r="N137" s="73"/>
      <c r="O137" s="73"/>
      <c r="P137" s="73"/>
      <c r="R137" s="76" t="s">
        <v>163</v>
      </c>
      <c r="S137" s="105" t="s">
        <v>30</v>
      </c>
      <c r="T137" s="102"/>
      <c r="U137" s="106">
        <f>SUM(U81:U86)</f>
        <v>0.1</v>
      </c>
      <c r="V137" s="106">
        <f t="shared" ref="V137:AA137" si="16">SUM(V81:V86)</f>
        <v>0.3</v>
      </c>
      <c r="W137" s="106">
        <f t="shared" si="16"/>
        <v>0.5</v>
      </c>
      <c r="X137" s="106">
        <f t="shared" si="16"/>
        <v>0</v>
      </c>
      <c r="Y137" s="106">
        <f t="shared" si="16"/>
        <v>0.1</v>
      </c>
      <c r="Z137" s="106">
        <f t="shared" si="16"/>
        <v>0.2</v>
      </c>
      <c r="AA137" s="106">
        <f t="shared" si="16"/>
        <v>0.1</v>
      </c>
    </row>
    <row r="138" ht="14.5" spans="1:27">
      <c r="A138" s="29" t="s">
        <v>72</v>
      </c>
      <c r="B138" s="24"/>
      <c r="C138" s="24" t="s">
        <v>240</v>
      </c>
      <c r="D138" s="24" t="s">
        <v>230</v>
      </c>
      <c r="E138" s="24" t="s">
        <v>159</v>
      </c>
      <c r="F138" s="26">
        <v>1</v>
      </c>
      <c r="G138" s="26">
        <v>1</v>
      </c>
      <c r="H138" s="26">
        <v>1</v>
      </c>
      <c r="I138" s="26">
        <v>1</v>
      </c>
      <c r="J138" s="26">
        <v>1</v>
      </c>
      <c r="K138" s="26">
        <v>1</v>
      </c>
      <c r="L138" s="26">
        <v>1</v>
      </c>
      <c r="M138" s="73"/>
      <c r="N138" s="73"/>
      <c r="O138" s="73"/>
      <c r="P138" s="73"/>
      <c r="R138" s="76" t="s">
        <v>165</v>
      </c>
      <c r="S138" s="105" t="s">
        <v>30</v>
      </c>
      <c r="T138" s="102"/>
      <c r="U138" s="106">
        <f>SUM(U87:U92)</f>
        <v>0</v>
      </c>
      <c r="V138" s="106">
        <f t="shared" ref="V138:AA138" si="17">SUM(V87:V92)</f>
        <v>0.2</v>
      </c>
      <c r="W138" s="106">
        <f t="shared" si="17"/>
        <v>0.6</v>
      </c>
      <c r="X138" s="106">
        <f t="shared" si="17"/>
        <v>0</v>
      </c>
      <c r="Y138" s="106">
        <f t="shared" si="17"/>
        <v>0</v>
      </c>
      <c r="Z138" s="106">
        <f t="shared" si="17"/>
        <v>0.2</v>
      </c>
      <c r="AA138" s="106">
        <f t="shared" si="17"/>
        <v>0.1</v>
      </c>
    </row>
    <row r="139" ht="14.5" spans="1:27">
      <c r="A139" s="32" t="s">
        <v>77</v>
      </c>
      <c r="B139" s="24"/>
      <c r="C139" s="24" t="s">
        <v>241</v>
      </c>
      <c r="D139" s="24" t="s">
        <v>138</v>
      </c>
      <c r="E139" s="24" t="s">
        <v>159</v>
      </c>
      <c r="F139" s="26">
        <v>1</v>
      </c>
      <c r="G139" s="26">
        <v>1</v>
      </c>
      <c r="H139" s="26">
        <v>1</v>
      </c>
      <c r="I139" s="26">
        <v>1</v>
      </c>
      <c r="J139" s="26">
        <v>1</v>
      </c>
      <c r="K139" s="26">
        <v>1</v>
      </c>
      <c r="L139" s="26">
        <v>1</v>
      </c>
      <c r="M139" s="73"/>
      <c r="N139" s="73"/>
      <c r="O139" s="73"/>
      <c r="P139" s="73"/>
      <c r="R139" s="76" t="s">
        <v>167</v>
      </c>
      <c r="S139" s="105" t="s">
        <v>30</v>
      </c>
      <c r="T139" s="102"/>
      <c r="U139" s="106">
        <f>SUM(U93:U98)</f>
        <v>0.2</v>
      </c>
      <c r="V139" s="106">
        <f t="shared" ref="V139:AA139" si="18">SUM(V93:V98)</f>
        <v>1.8</v>
      </c>
      <c r="W139" s="106">
        <f t="shared" si="18"/>
        <v>4.9</v>
      </c>
      <c r="X139" s="106">
        <f t="shared" si="18"/>
        <v>0.2</v>
      </c>
      <c r="Y139" s="106">
        <f t="shared" si="18"/>
        <v>0.4</v>
      </c>
      <c r="Z139" s="106">
        <f t="shared" si="18"/>
        <v>1.8</v>
      </c>
      <c r="AA139" s="106">
        <f t="shared" si="18"/>
        <v>0.9</v>
      </c>
    </row>
    <row r="140" ht="14.5" spans="1:27">
      <c r="A140" s="33" t="s">
        <v>37</v>
      </c>
      <c r="B140" s="24"/>
      <c r="C140" s="24" t="s">
        <v>242</v>
      </c>
      <c r="D140" s="24" t="s">
        <v>220</v>
      </c>
      <c r="E140" s="24" t="s">
        <v>161</v>
      </c>
      <c r="F140" s="26">
        <v>31.54</v>
      </c>
      <c r="G140" s="26">
        <v>31.54</v>
      </c>
      <c r="H140" s="26">
        <v>31.54</v>
      </c>
      <c r="I140" s="26">
        <v>31.54</v>
      </c>
      <c r="J140" s="26">
        <v>31.54</v>
      </c>
      <c r="K140" s="26">
        <v>31.54</v>
      </c>
      <c r="L140" s="26">
        <v>31.54</v>
      </c>
      <c r="M140" s="73"/>
      <c r="N140" s="73" t="s">
        <v>400</v>
      </c>
      <c r="O140" s="73"/>
      <c r="P140" s="73"/>
      <c r="R140" s="76" t="s">
        <v>169</v>
      </c>
      <c r="S140" s="105" t="s">
        <v>30</v>
      </c>
      <c r="T140" s="102"/>
      <c r="U140" s="106">
        <f>SUM(U99:U104)</f>
        <v>0.3</v>
      </c>
      <c r="V140" s="106">
        <f t="shared" ref="V140:AA140" si="19">SUM(V99:V104)</f>
        <v>1.7</v>
      </c>
      <c r="W140" s="106">
        <f t="shared" si="19"/>
        <v>3.9</v>
      </c>
      <c r="X140" s="106">
        <f t="shared" si="19"/>
        <v>0.2</v>
      </c>
      <c r="Y140" s="106">
        <f t="shared" si="19"/>
        <v>0.4</v>
      </c>
      <c r="Z140" s="106">
        <f t="shared" si="19"/>
        <v>1.4</v>
      </c>
      <c r="AA140" s="106">
        <f t="shared" si="19"/>
        <v>0.7</v>
      </c>
    </row>
    <row r="141" ht="14.5" spans="1:27">
      <c r="A141" s="33" t="s">
        <v>115</v>
      </c>
      <c r="B141" s="24"/>
      <c r="C141" s="24" t="s">
        <v>243</v>
      </c>
      <c r="D141" s="24" t="s">
        <v>224</v>
      </c>
      <c r="E141" s="24" t="s">
        <v>161</v>
      </c>
      <c r="F141" s="26">
        <v>1</v>
      </c>
      <c r="G141" s="26">
        <v>1</v>
      </c>
      <c r="H141" s="26">
        <v>1</v>
      </c>
      <c r="I141" s="26">
        <v>1</v>
      </c>
      <c r="J141" s="26">
        <v>1</v>
      </c>
      <c r="K141" s="26">
        <v>1</v>
      </c>
      <c r="L141" s="26">
        <v>1</v>
      </c>
      <c r="M141" s="73"/>
      <c r="N141" s="73"/>
      <c r="O141" s="73"/>
      <c r="P141" s="73"/>
      <c r="R141" s="76" t="s">
        <v>171</v>
      </c>
      <c r="S141" s="105" t="s">
        <v>30</v>
      </c>
      <c r="T141" s="102"/>
      <c r="U141" s="106">
        <f>SUM(U105:U110)</f>
        <v>0.8</v>
      </c>
      <c r="V141" s="106">
        <f t="shared" ref="V141:AA141" si="20">SUM(V105:V110)</f>
        <v>5.9</v>
      </c>
      <c r="W141" s="106">
        <f t="shared" si="20"/>
        <v>9.4</v>
      </c>
      <c r="X141" s="106">
        <f t="shared" si="20"/>
        <v>0.6</v>
      </c>
      <c r="Y141" s="106">
        <f t="shared" si="20"/>
        <v>1</v>
      </c>
      <c r="Z141" s="106">
        <f t="shared" si="20"/>
        <v>5.1</v>
      </c>
      <c r="AA141" s="106">
        <f t="shared" si="20"/>
        <v>2.8</v>
      </c>
    </row>
    <row r="142" ht="14.5" spans="1:27">
      <c r="A142" s="30" t="s">
        <v>63</v>
      </c>
      <c r="B142" s="24"/>
      <c r="C142" s="24" t="s">
        <v>244</v>
      </c>
      <c r="D142" s="24" t="s">
        <v>226</v>
      </c>
      <c r="E142" s="24" t="s">
        <v>161</v>
      </c>
      <c r="F142" s="26">
        <v>1</v>
      </c>
      <c r="G142" s="26">
        <v>1</v>
      </c>
      <c r="H142" s="26">
        <v>1</v>
      </c>
      <c r="I142" s="26">
        <v>1</v>
      </c>
      <c r="J142" s="26">
        <v>1</v>
      </c>
      <c r="K142" s="26">
        <v>1</v>
      </c>
      <c r="L142" s="26">
        <v>1</v>
      </c>
      <c r="M142" s="73"/>
      <c r="N142" s="73"/>
      <c r="O142" s="73"/>
      <c r="P142" s="73"/>
      <c r="R142" s="76" t="s">
        <v>173</v>
      </c>
      <c r="S142" s="105" t="s">
        <v>30</v>
      </c>
      <c r="T142" s="102"/>
      <c r="U142" s="106">
        <f>SUM(U111:U116)</f>
        <v>0</v>
      </c>
      <c r="V142" s="106">
        <f t="shared" ref="V142:AA142" si="21">SUM(V111:V116)</f>
        <v>0.2</v>
      </c>
      <c r="W142" s="106">
        <f t="shared" si="21"/>
        <v>0.5</v>
      </c>
      <c r="X142" s="106">
        <f t="shared" si="21"/>
        <v>0</v>
      </c>
      <c r="Y142" s="106">
        <f t="shared" si="21"/>
        <v>0</v>
      </c>
      <c r="Z142" s="106">
        <f t="shared" si="21"/>
        <v>0.2</v>
      </c>
      <c r="AA142" s="106">
        <f t="shared" si="21"/>
        <v>0.1</v>
      </c>
    </row>
    <row r="143" ht="14.5" spans="1:27">
      <c r="A143" s="29" t="s">
        <v>67</v>
      </c>
      <c r="B143" s="24"/>
      <c r="C143" s="24" t="s">
        <v>245</v>
      </c>
      <c r="D143" s="24" t="s">
        <v>228</v>
      </c>
      <c r="E143" s="24" t="s">
        <v>161</v>
      </c>
      <c r="F143" s="26">
        <v>1</v>
      </c>
      <c r="G143" s="26">
        <v>1</v>
      </c>
      <c r="H143" s="26">
        <v>1</v>
      </c>
      <c r="I143" s="26">
        <v>1</v>
      </c>
      <c r="J143" s="26">
        <v>1</v>
      </c>
      <c r="K143" s="26">
        <v>1</v>
      </c>
      <c r="L143" s="26">
        <v>1</v>
      </c>
      <c r="M143" s="73"/>
      <c r="N143" s="73"/>
      <c r="O143" s="73"/>
      <c r="P143" s="73"/>
      <c r="R143" s="76" t="s">
        <v>175</v>
      </c>
      <c r="S143" s="105" t="s">
        <v>30</v>
      </c>
      <c r="T143" s="102"/>
      <c r="U143" s="106">
        <f>SUM(U117:U122)</f>
        <v>0.1</v>
      </c>
      <c r="V143" s="106">
        <f t="shared" ref="V143:AA143" si="22">SUM(V117:V122)</f>
        <v>0.9</v>
      </c>
      <c r="W143" s="106">
        <f t="shared" si="22"/>
        <v>2</v>
      </c>
      <c r="X143" s="106">
        <f t="shared" si="22"/>
        <v>0.1</v>
      </c>
      <c r="Y143" s="106">
        <f t="shared" si="22"/>
        <v>0.2</v>
      </c>
      <c r="Z143" s="106">
        <f t="shared" si="22"/>
        <v>1.1</v>
      </c>
      <c r="AA143" s="106">
        <f t="shared" si="22"/>
        <v>0.8</v>
      </c>
    </row>
    <row r="144" ht="14.5" spans="1:27">
      <c r="A144" s="29" t="s">
        <v>72</v>
      </c>
      <c r="B144" s="24"/>
      <c r="C144" s="24" t="s">
        <v>246</v>
      </c>
      <c r="D144" s="24" t="s">
        <v>230</v>
      </c>
      <c r="E144" s="24" t="s">
        <v>161</v>
      </c>
      <c r="F144" s="26">
        <v>1</v>
      </c>
      <c r="G144" s="26">
        <v>1</v>
      </c>
      <c r="H144" s="26">
        <v>1</v>
      </c>
      <c r="I144" s="26">
        <v>1</v>
      </c>
      <c r="J144" s="26">
        <v>1</v>
      </c>
      <c r="K144" s="26">
        <v>1</v>
      </c>
      <c r="L144" s="26">
        <v>1</v>
      </c>
      <c r="M144" s="73"/>
      <c r="N144" s="73"/>
      <c r="O144" s="73"/>
      <c r="P144" s="73"/>
      <c r="R144" s="76" t="s">
        <v>177</v>
      </c>
      <c r="S144" s="105" t="s">
        <v>30</v>
      </c>
      <c r="T144" s="102"/>
      <c r="U144" s="106">
        <f>SUM(U123:U128)</f>
        <v>0</v>
      </c>
      <c r="V144" s="106">
        <f t="shared" ref="V144:AA144" si="23">SUM(V123:V128)</f>
        <v>0.1</v>
      </c>
      <c r="W144" s="106">
        <f t="shared" si="23"/>
        <v>0.4</v>
      </c>
      <c r="X144" s="106">
        <f t="shared" si="23"/>
        <v>0</v>
      </c>
      <c r="Y144" s="106">
        <f t="shared" si="23"/>
        <v>0</v>
      </c>
      <c r="Z144" s="106">
        <f t="shared" si="23"/>
        <v>0.1</v>
      </c>
      <c r="AA144" s="106">
        <f t="shared" si="23"/>
        <v>0.1</v>
      </c>
    </row>
    <row r="145" ht="14.5" spans="1:16">
      <c r="A145" s="32" t="s">
        <v>77</v>
      </c>
      <c r="B145" s="24"/>
      <c r="C145" s="24" t="s">
        <v>247</v>
      </c>
      <c r="D145" s="24" t="s">
        <v>138</v>
      </c>
      <c r="E145" s="24" t="s">
        <v>161</v>
      </c>
      <c r="F145" s="26">
        <v>1</v>
      </c>
      <c r="G145" s="26">
        <v>1</v>
      </c>
      <c r="H145" s="26">
        <v>1</v>
      </c>
      <c r="I145" s="26">
        <v>1</v>
      </c>
      <c r="J145" s="26">
        <v>1</v>
      </c>
      <c r="K145" s="26">
        <v>1</v>
      </c>
      <c r="L145" s="26">
        <v>1</v>
      </c>
      <c r="M145" s="73"/>
      <c r="N145" s="73"/>
      <c r="O145" s="73"/>
      <c r="P145" s="73"/>
    </row>
    <row r="146" ht="14.5" spans="1:16">
      <c r="A146" s="33" t="s">
        <v>37</v>
      </c>
      <c r="B146" s="24"/>
      <c r="C146" s="24" t="s">
        <v>248</v>
      </c>
      <c r="D146" s="24" t="s">
        <v>220</v>
      </c>
      <c r="E146" s="24" t="s">
        <v>163</v>
      </c>
      <c r="F146" s="26">
        <v>31.54</v>
      </c>
      <c r="G146" s="26">
        <v>31.54</v>
      </c>
      <c r="H146" s="26">
        <v>31.54</v>
      </c>
      <c r="I146" s="26">
        <v>31.54</v>
      </c>
      <c r="J146" s="26">
        <v>31.54</v>
      </c>
      <c r="K146" s="26">
        <v>31.54</v>
      </c>
      <c r="L146" s="26">
        <v>31.54</v>
      </c>
      <c r="M146" s="73"/>
      <c r="N146" s="27" t="s">
        <v>401</v>
      </c>
      <c r="O146" s="73"/>
      <c r="P146" s="73"/>
    </row>
    <row r="147" ht="14.5" spans="1:16">
      <c r="A147" s="33" t="s">
        <v>115</v>
      </c>
      <c r="B147" s="24"/>
      <c r="C147" s="24" t="s">
        <v>249</v>
      </c>
      <c r="D147" s="24" t="s">
        <v>224</v>
      </c>
      <c r="E147" s="24" t="s">
        <v>163</v>
      </c>
      <c r="F147" s="26">
        <v>1</v>
      </c>
      <c r="G147" s="26">
        <v>1</v>
      </c>
      <c r="H147" s="26">
        <v>1</v>
      </c>
      <c r="I147" s="26">
        <v>1</v>
      </c>
      <c r="J147" s="26">
        <v>1</v>
      </c>
      <c r="K147" s="26">
        <v>1</v>
      </c>
      <c r="L147" s="26">
        <v>1</v>
      </c>
      <c r="M147" s="73"/>
      <c r="N147" s="73"/>
      <c r="O147" s="73"/>
      <c r="P147" s="73"/>
    </row>
    <row r="148" ht="14.5" spans="1:16">
      <c r="A148" s="30" t="s">
        <v>63</v>
      </c>
      <c r="B148" s="24"/>
      <c r="C148" s="24" t="s">
        <v>250</v>
      </c>
      <c r="D148" s="24" t="s">
        <v>226</v>
      </c>
      <c r="E148" s="24" t="s">
        <v>163</v>
      </c>
      <c r="F148" s="26">
        <v>1</v>
      </c>
      <c r="G148" s="26">
        <v>1</v>
      </c>
      <c r="H148" s="26">
        <v>1</v>
      </c>
      <c r="I148" s="26">
        <v>1</v>
      </c>
      <c r="J148" s="26">
        <v>1</v>
      </c>
      <c r="K148" s="26">
        <v>1</v>
      </c>
      <c r="L148" s="26">
        <v>1</v>
      </c>
      <c r="M148" s="73"/>
      <c r="N148" s="73"/>
      <c r="O148" s="73"/>
      <c r="P148" s="73"/>
    </row>
    <row r="149" ht="14.5" spans="1:16">
      <c r="A149" s="29" t="s">
        <v>67</v>
      </c>
      <c r="B149" s="24"/>
      <c r="C149" s="24" t="s">
        <v>251</v>
      </c>
      <c r="D149" s="24" t="s">
        <v>228</v>
      </c>
      <c r="E149" s="24" t="s">
        <v>163</v>
      </c>
      <c r="F149" s="26">
        <v>1</v>
      </c>
      <c r="G149" s="26">
        <v>1</v>
      </c>
      <c r="H149" s="26">
        <v>1</v>
      </c>
      <c r="I149" s="26">
        <v>1</v>
      </c>
      <c r="J149" s="26">
        <v>1</v>
      </c>
      <c r="K149" s="26">
        <v>1</v>
      </c>
      <c r="L149" s="26">
        <v>1</v>
      </c>
      <c r="M149" s="73"/>
      <c r="N149" s="73"/>
      <c r="O149" s="73"/>
      <c r="P149" s="73"/>
    </row>
    <row r="150" ht="14.5" spans="1:16">
      <c r="A150" s="29" t="s">
        <v>72</v>
      </c>
      <c r="B150" s="24"/>
      <c r="C150" s="24" t="s">
        <v>252</v>
      </c>
      <c r="D150" s="24" t="s">
        <v>230</v>
      </c>
      <c r="E150" s="24" t="s">
        <v>163</v>
      </c>
      <c r="F150" s="26">
        <v>1</v>
      </c>
      <c r="G150" s="26">
        <v>1</v>
      </c>
      <c r="H150" s="26">
        <v>1</v>
      </c>
      <c r="I150" s="26">
        <v>1</v>
      </c>
      <c r="J150" s="26">
        <v>1</v>
      </c>
      <c r="K150" s="26">
        <v>1</v>
      </c>
      <c r="L150" s="26">
        <v>1</v>
      </c>
      <c r="M150" s="73"/>
      <c r="N150" s="73"/>
      <c r="O150" s="73"/>
      <c r="P150" s="73"/>
    </row>
    <row r="151" ht="14.5" spans="1:16">
      <c r="A151" s="32" t="s">
        <v>77</v>
      </c>
      <c r="B151" s="24"/>
      <c r="C151" s="24" t="s">
        <v>253</v>
      </c>
      <c r="D151" s="24" t="s">
        <v>138</v>
      </c>
      <c r="E151" s="24" t="s">
        <v>163</v>
      </c>
      <c r="F151" s="26">
        <v>1</v>
      </c>
      <c r="G151" s="26">
        <v>1</v>
      </c>
      <c r="H151" s="26">
        <v>1</v>
      </c>
      <c r="I151" s="26">
        <v>1</v>
      </c>
      <c r="J151" s="26">
        <v>1</v>
      </c>
      <c r="K151" s="26">
        <v>1</v>
      </c>
      <c r="L151" s="26">
        <v>1</v>
      </c>
      <c r="M151" s="73"/>
      <c r="N151" s="73"/>
      <c r="O151" s="73"/>
      <c r="P151" s="73"/>
    </row>
    <row r="152" ht="14.5" spans="1:16">
      <c r="A152" s="33" t="s">
        <v>37</v>
      </c>
      <c r="B152" s="24"/>
      <c r="C152" s="24" t="s">
        <v>254</v>
      </c>
      <c r="D152" s="24" t="s">
        <v>220</v>
      </c>
      <c r="E152" s="24" t="s">
        <v>165</v>
      </c>
      <c r="F152" s="26">
        <v>31.54</v>
      </c>
      <c r="G152" s="26">
        <v>31.54</v>
      </c>
      <c r="H152" s="26">
        <v>31.54</v>
      </c>
      <c r="I152" s="26">
        <v>31.54</v>
      </c>
      <c r="J152" s="26">
        <v>31.54</v>
      </c>
      <c r="K152" s="26">
        <v>31.54</v>
      </c>
      <c r="L152" s="26">
        <v>31.54</v>
      </c>
      <c r="M152" s="73"/>
      <c r="N152" s="27" t="s">
        <v>402</v>
      </c>
      <c r="O152" s="73"/>
      <c r="P152" s="73"/>
    </row>
    <row r="153" ht="14.5" spans="1:16">
      <c r="A153" s="33" t="s">
        <v>115</v>
      </c>
      <c r="B153" s="24"/>
      <c r="C153" s="24" t="s">
        <v>255</v>
      </c>
      <c r="D153" s="24" t="s">
        <v>224</v>
      </c>
      <c r="E153" s="24" t="s">
        <v>165</v>
      </c>
      <c r="F153" s="26">
        <v>1</v>
      </c>
      <c r="G153" s="26">
        <v>1</v>
      </c>
      <c r="H153" s="26">
        <v>1</v>
      </c>
      <c r="I153" s="26">
        <v>1</v>
      </c>
      <c r="J153" s="26">
        <v>1</v>
      </c>
      <c r="K153" s="26">
        <v>1</v>
      </c>
      <c r="L153" s="26">
        <v>1</v>
      </c>
      <c r="M153" s="73"/>
      <c r="N153" s="73"/>
      <c r="O153" s="73"/>
      <c r="P153" s="73"/>
    </row>
    <row r="154" ht="14.5" spans="1:16">
      <c r="A154" s="30" t="s">
        <v>63</v>
      </c>
      <c r="B154" s="24"/>
      <c r="C154" s="24" t="s">
        <v>256</v>
      </c>
      <c r="D154" s="24" t="s">
        <v>226</v>
      </c>
      <c r="E154" s="24" t="s">
        <v>165</v>
      </c>
      <c r="F154" s="26">
        <v>1</v>
      </c>
      <c r="G154" s="26">
        <v>1</v>
      </c>
      <c r="H154" s="26">
        <v>1</v>
      </c>
      <c r="I154" s="26">
        <v>1</v>
      </c>
      <c r="J154" s="26">
        <v>1</v>
      </c>
      <c r="K154" s="26">
        <v>1</v>
      </c>
      <c r="L154" s="26">
        <v>1</v>
      </c>
      <c r="M154" s="73"/>
      <c r="N154" s="73"/>
      <c r="O154" s="73"/>
      <c r="P154" s="73"/>
    </row>
    <row r="155" ht="14.5" spans="1:22">
      <c r="A155" s="29" t="s">
        <v>67</v>
      </c>
      <c r="B155" s="24"/>
      <c r="C155" s="24" t="s">
        <v>257</v>
      </c>
      <c r="D155" s="24" t="s">
        <v>228</v>
      </c>
      <c r="E155" s="24" t="s">
        <v>165</v>
      </c>
      <c r="F155" s="26">
        <v>1</v>
      </c>
      <c r="G155" s="26">
        <v>1</v>
      </c>
      <c r="H155" s="26">
        <v>1</v>
      </c>
      <c r="I155" s="26">
        <v>1</v>
      </c>
      <c r="J155" s="26">
        <v>1</v>
      </c>
      <c r="K155" s="26">
        <v>1</v>
      </c>
      <c r="L155" s="26">
        <v>1</v>
      </c>
      <c r="M155" s="73"/>
      <c r="N155" s="73"/>
      <c r="O155" s="73"/>
      <c r="P155" s="73"/>
      <c r="R155" s="86"/>
      <c r="S155" s="86"/>
      <c r="T155" s="92" t="s">
        <v>415</v>
      </c>
      <c r="U155" s="86"/>
      <c r="V155" s="86"/>
    </row>
    <row r="156" ht="14.5" spans="1:22">
      <c r="A156" s="29" t="s">
        <v>72</v>
      </c>
      <c r="B156" s="24"/>
      <c r="C156" s="24" t="s">
        <v>258</v>
      </c>
      <c r="D156" s="24" t="s">
        <v>230</v>
      </c>
      <c r="E156" s="24" t="s">
        <v>165</v>
      </c>
      <c r="F156" s="26">
        <v>1</v>
      </c>
      <c r="G156" s="26">
        <v>1</v>
      </c>
      <c r="H156" s="26">
        <v>1</v>
      </c>
      <c r="I156" s="26">
        <v>1</v>
      </c>
      <c r="J156" s="26">
        <v>1</v>
      </c>
      <c r="K156" s="26">
        <v>1</v>
      </c>
      <c r="L156" s="26">
        <v>1</v>
      </c>
      <c r="M156" s="73"/>
      <c r="N156" s="73"/>
      <c r="O156" s="73"/>
      <c r="P156" s="73"/>
      <c r="R156" s="87" t="s">
        <v>416</v>
      </c>
      <c r="S156" s="87" t="s">
        <v>7</v>
      </c>
      <c r="T156" s="87" t="s">
        <v>417</v>
      </c>
      <c r="U156" s="87">
        <v>2020</v>
      </c>
      <c r="V156" s="93" t="s">
        <v>6</v>
      </c>
    </row>
    <row r="157" ht="30" spans="1:22">
      <c r="A157" s="32" t="s">
        <v>77</v>
      </c>
      <c r="B157" s="24"/>
      <c r="C157" s="24" t="s">
        <v>259</v>
      </c>
      <c r="D157" s="24" t="s">
        <v>138</v>
      </c>
      <c r="E157" s="24" t="s">
        <v>165</v>
      </c>
      <c r="F157" s="26">
        <v>1</v>
      </c>
      <c r="G157" s="26">
        <v>1</v>
      </c>
      <c r="H157" s="26">
        <v>1</v>
      </c>
      <c r="I157" s="26">
        <v>1</v>
      </c>
      <c r="J157" s="26">
        <v>1</v>
      </c>
      <c r="K157" s="26">
        <v>1</v>
      </c>
      <c r="L157" s="26">
        <v>1</v>
      </c>
      <c r="M157" s="73"/>
      <c r="N157" s="73"/>
      <c r="O157" s="73"/>
      <c r="P157" s="73"/>
      <c r="R157" s="88" t="s">
        <v>385</v>
      </c>
      <c r="S157" s="88" t="s">
        <v>418</v>
      </c>
      <c r="T157" s="88"/>
      <c r="U157" s="88"/>
      <c r="V157" s="86"/>
    </row>
    <row r="158" ht="15.25" spans="1:22">
      <c r="A158" s="33" t="s">
        <v>37</v>
      </c>
      <c r="B158" s="24"/>
      <c r="C158" s="24" t="s">
        <v>260</v>
      </c>
      <c r="D158" s="24" t="s">
        <v>220</v>
      </c>
      <c r="E158" s="24" t="s">
        <v>167</v>
      </c>
      <c r="F158" s="26">
        <v>31.54</v>
      </c>
      <c r="G158" s="26">
        <v>31.54</v>
      </c>
      <c r="H158" s="26">
        <v>31.54</v>
      </c>
      <c r="I158" s="26">
        <v>31.54</v>
      </c>
      <c r="J158" s="26">
        <v>31.54</v>
      </c>
      <c r="K158" s="26">
        <v>31.54</v>
      </c>
      <c r="L158" s="26">
        <v>31.54</v>
      </c>
      <c r="M158" s="73"/>
      <c r="N158" s="27" t="s">
        <v>403</v>
      </c>
      <c r="O158" s="73"/>
      <c r="P158" s="73"/>
      <c r="R158" s="89" t="s">
        <v>419</v>
      </c>
      <c r="S158" s="89"/>
      <c r="T158" s="89"/>
      <c r="U158" s="89"/>
      <c r="V158" s="86"/>
    </row>
    <row r="159" ht="14.5" spans="1:22">
      <c r="A159" s="33" t="s">
        <v>115</v>
      </c>
      <c r="B159" s="24"/>
      <c r="C159" s="24" t="s">
        <v>261</v>
      </c>
      <c r="D159" s="24" t="s">
        <v>224</v>
      </c>
      <c r="E159" s="24" t="s">
        <v>167</v>
      </c>
      <c r="F159" s="26">
        <v>1</v>
      </c>
      <c r="G159" s="26">
        <v>1</v>
      </c>
      <c r="H159" s="26">
        <v>1</v>
      </c>
      <c r="I159" s="26">
        <v>1</v>
      </c>
      <c r="J159" s="26">
        <v>1</v>
      </c>
      <c r="K159" s="26">
        <v>1</v>
      </c>
      <c r="L159" s="26">
        <v>1</v>
      </c>
      <c r="M159" s="73"/>
      <c r="N159" s="73"/>
      <c r="O159" s="73"/>
      <c r="P159" s="73"/>
      <c r="R159" s="86" t="s">
        <v>420</v>
      </c>
      <c r="S159" s="79" t="s">
        <v>159</v>
      </c>
      <c r="T159" s="94" t="s">
        <v>421</v>
      </c>
      <c r="U159" s="94">
        <v>0.0941780821917808</v>
      </c>
      <c r="V159" s="86" t="s">
        <v>79</v>
      </c>
    </row>
    <row r="160" ht="14.5" spans="1:22">
      <c r="A160" s="30" t="s">
        <v>63</v>
      </c>
      <c r="B160" s="24"/>
      <c r="C160" s="24" t="s">
        <v>262</v>
      </c>
      <c r="D160" s="24" t="s">
        <v>226</v>
      </c>
      <c r="E160" s="24" t="s">
        <v>167</v>
      </c>
      <c r="F160" s="26">
        <v>1</v>
      </c>
      <c r="G160" s="26">
        <v>1</v>
      </c>
      <c r="H160" s="26">
        <v>1</v>
      </c>
      <c r="I160" s="26">
        <v>1</v>
      </c>
      <c r="J160" s="26">
        <v>1</v>
      </c>
      <c r="K160" s="26">
        <v>1</v>
      </c>
      <c r="L160" s="26">
        <v>1</v>
      </c>
      <c r="M160" s="73"/>
      <c r="N160" s="73"/>
      <c r="O160" s="73"/>
      <c r="P160" s="73"/>
      <c r="R160" s="86" t="s">
        <v>420</v>
      </c>
      <c r="S160" s="79" t="s">
        <v>159</v>
      </c>
      <c r="T160" s="94" t="s">
        <v>422</v>
      </c>
      <c r="U160" s="94">
        <v>0.102739726027397</v>
      </c>
      <c r="V160" s="86" t="s">
        <v>79</v>
      </c>
    </row>
    <row r="161" ht="14.5" spans="1:22">
      <c r="A161" s="29" t="s">
        <v>67</v>
      </c>
      <c r="B161" s="24"/>
      <c r="C161" s="24" t="s">
        <v>263</v>
      </c>
      <c r="D161" s="24" t="s">
        <v>228</v>
      </c>
      <c r="E161" s="24" t="s">
        <v>167</v>
      </c>
      <c r="F161" s="26">
        <v>1</v>
      </c>
      <c r="G161" s="26">
        <v>1</v>
      </c>
      <c r="H161" s="26">
        <v>1</v>
      </c>
      <c r="I161" s="26">
        <v>1</v>
      </c>
      <c r="J161" s="26">
        <v>1</v>
      </c>
      <c r="K161" s="26">
        <v>1</v>
      </c>
      <c r="L161" s="26">
        <v>1</v>
      </c>
      <c r="M161" s="73"/>
      <c r="N161" s="73"/>
      <c r="O161" s="73"/>
      <c r="P161" s="73"/>
      <c r="R161" s="86" t="s">
        <v>420</v>
      </c>
      <c r="S161" s="79" t="s">
        <v>159</v>
      </c>
      <c r="T161" s="94" t="s">
        <v>423</v>
      </c>
      <c r="U161" s="94">
        <v>0.00856164383561644</v>
      </c>
      <c r="V161" s="86" t="s">
        <v>79</v>
      </c>
    </row>
    <row r="162" ht="14.5" spans="1:22">
      <c r="A162" s="29" t="s">
        <v>72</v>
      </c>
      <c r="B162" s="24"/>
      <c r="C162" s="24" t="s">
        <v>264</v>
      </c>
      <c r="D162" s="24" t="s">
        <v>230</v>
      </c>
      <c r="E162" s="24" t="s">
        <v>167</v>
      </c>
      <c r="F162" s="26">
        <v>1</v>
      </c>
      <c r="G162" s="26">
        <v>1</v>
      </c>
      <c r="H162" s="26">
        <v>1</v>
      </c>
      <c r="I162" s="26">
        <v>1</v>
      </c>
      <c r="J162" s="26">
        <v>1</v>
      </c>
      <c r="K162" s="26">
        <v>1</v>
      </c>
      <c r="L162" s="26">
        <v>1</v>
      </c>
      <c r="M162" s="73"/>
      <c r="N162" s="73"/>
      <c r="O162" s="73"/>
      <c r="P162" s="73"/>
      <c r="R162" s="90" t="s">
        <v>420</v>
      </c>
      <c r="S162" s="79" t="s">
        <v>159</v>
      </c>
      <c r="T162" s="94" t="s">
        <v>424</v>
      </c>
      <c r="U162" s="94">
        <v>0.126826484018265</v>
      </c>
      <c r="V162" s="86" t="s">
        <v>79</v>
      </c>
    </row>
    <row r="163" ht="14.5" spans="1:22">
      <c r="A163" s="32" t="s">
        <v>77</v>
      </c>
      <c r="B163" s="24"/>
      <c r="C163" s="24" t="s">
        <v>265</v>
      </c>
      <c r="D163" s="24" t="s">
        <v>138</v>
      </c>
      <c r="E163" s="24" t="s">
        <v>167</v>
      </c>
      <c r="F163" s="26">
        <v>1</v>
      </c>
      <c r="G163" s="26">
        <v>1</v>
      </c>
      <c r="H163" s="26">
        <v>1</v>
      </c>
      <c r="I163" s="26">
        <v>1</v>
      </c>
      <c r="J163" s="26">
        <v>1</v>
      </c>
      <c r="K163" s="26">
        <v>1</v>
      </c>
      <c r="L163" s="26">
        <v>1</v>
      </c>
      <c r="M163" s="73"/>
      <c r="N163" s="73"/>
      <c r="O163" s="73"/>
      <c r="P163" s="73"/>
      <c r="R163" s="86" t="s">
        <v>420</v>
      </c>
      <c r="S163" s="79" t="s">
        <v>159</v>
      </c>
      <c r="T163" s="94" t="s">
        <v>425</v>
      </c>
      <c r="U163" s="94">
        <v>0.138356164383562</v>
      </c>
      <c r="V163" s="86" t="s">
        <v>79</v>
      </c>
    </row>
    <row r="164" ht="14.5" spans="1:22">
      <c r="A164" s="33" t="s">
        <v>37</v>
      </c>
      <c r="B164" s="24"/>
      <c r="C164" s="24" t="s">
        <v>266</v>
      </c>
      <c r="D164" s="24" t="s">
        <v>220</v>
      </c>
      <c r="E164" s="24" t="s">
        <v>169</v>
      </c>
      <c r="F164" s="26">
        <v>31.54</v>
      </c>
      <c r="G164" s="26">
        <v>31.54</v>
      </c>
      <c r="H164" s="26">
        <v>31.54</v>
      </c>
      <c r="I164" s="26">
        <v>31.54</v>
      </c>
      <c r="J164" s="26">
        <v>31.54</v>
      </c>
      <c r="K164" s="26">
        <v>31.54</v>
      </c>
      <c r="L164" s="26">
        <v>31.54</v>
      </c>
      <c r="M164" s="73"/>
      <c r="N164" s="27" t="s">
        <v>404</v>
      </c>
      <c r="O164" s="73"/>
      <c r="P164" s="73"/>
      <c r="R164" s="86" t="s">
        <v>420</v>
      </c>
      <c r="S164" s="79" t="s">
        <v>159</v>
      </c>
      <c r="T164" s="94" t="s">
        <v>427</v>
      </c>
      <c r="U164" s="94">
        <v>0.0115296803652968</v>
      </c>
      <c r="V164" s="86" t="s">
        <v>79</v>
      </c>
    </row>
    <row r="165" ht="14.5" spans="1:22">
      <c r="A165" s="33" t="s">
        <v>115</v>
      </c>
      <c r="B165" s="24"/>
      <c r="C165" s="24" t="s">
        <v>267</v>
      </c>
      <c r="D165" s="24" t="s">
        <v>224</v>
      </c>
      <c r="E165" s="24" t="s">
        <v>169</v>
      </c>
      <c r="F165" s="26">
        <v>1</v>
      </c>
      <c r="G165" s="26">
        <v>1</v>
      </c>
      <c r="H165" s="26">
        <v>1</v>
      </c>
      <c r="I165" s="26">
        <v>1</v>
      </c>
      <c r="J165" s="26">
        <v>1</v>
      </c>
      <c r="K165" s="26">
        <v>1</v>
      </c>
      <c r="L165" s="26">
        <v>1</v>
      </c>
      <c r="M165" s="73"/>
      <c r="N165" s="73"/>
      <c r="O165" s="73"/>
      <c r="P165" s="73"/>
      <c r="R165" s="86" t="s">
        <v>420</v>
      </c>
      <c r="S165" s="79" t="s">
        <v>159</v>
      </c>
      <c r="T165" s="94" t="s">
        <v>428</v>
      </c>
      <c r="U165" s="94">
        <v>0.0992009132420091</v>
      </c>
      <c r="V165" s="86" t="s">
        <v>79</v>
      </c>
    </row>
    <row r="166" ht="14.5" spans="1:22">
      <c r="A166" s="30" t="s">
        <v>63</v>
      </c>
      <c r="B166" s="24"/>
      <c r="C166" s="24" t="s">
        <v>268</v>
      </c>
      <c r="D166" s="24" t="s">
        <v>226</v>
      </c>
      <c r="E166" s="24" t="s">
        <v>169</v>
      </c>
      <c r="F166" s="26">
        <v>1</v>
      </c>
      <c r="G166" s="26">
        <v>1</v>
      </c>
      <c r="H166" s="26">
        <v>1</v>
      </c>
      <c r="I166" s="26">
        <v>1</v>
      </c>
      <c r="J166" s="26">
        <v>1</v>
      </c>
      <c r="K166" s="26">
        <v>1</v>
      </c>
      <c r="L166" s="26">
        <v>1</v>
      </c>
      <c r="M166" s="73"/>
      <c r="N166" s="73"/>
      <c r="O166" s="73"/>
      <c r="P166" s="73"/>
      <c r="R166" s="90" t="s">
        <v>420</v>
      </c>
      <c r="S166" s="79" t="s">
        <v>159</v>
      </c>
      <c r="T166" s="94" t="s">
        <v>429</v>
      </c>
      <c r="U166" s="94">
        <v>0.108219178082192</v>
      </c>
      <c r="V166" s="86" t="s">
        <v>79</v>
      </c>
    </row>
    <row r="167" ht="14.5" spans="1:22">
      <c r="A167" s="29" t="s">
        <v>67</v>
      </c>
      <c r="B167" s="24"/>
      <c r="C167" s="24" t="s">
        <v>269</v>
      </c>
      <c r="D167" s="24" t="s">
        <v>228</v>
      </c>
      <c r="E167" s="24" t="s">
        <v>169</v>
      </c>
      <c r="F167" s="26">
        <v>1</v>
      </c>
      <c r="G167" s="26">
        <v>1</v>
      </c>
      <c r="H167" s="26">
        <v>1</v>
      </c>
      <c r="I167" s="26">
        <v>1</v>
      </c>
      <c r="J167" s="26">
        <v>1</v>
      </c>
      <c r="K167" s="26">
        <v>1</v>
      </c>
      <c r="L167" s="26">
        <v>1</v>
      </c>
      <c r="M167" s="73"/>
      <c r="N167" s="73"/>
      <c r="O167" s="73"/>
      <c r="P167" s="73"/>
      <c r="R167" s="86" t="s">
        <v>420</v>
      </c>
      <c r="S167" s="79" t="s">
        <v>159</v>
      </c>
      <c r="T167" s="94" t="s">
        <v>430</v>
      </c>
      <c r="U167" s="94">
        <v>0.00901826484018265</v>
      </c>
      <c r="V167" s="86" t="s">
        <v>79</v>
      </c>
    </row>
    <row r="168" ht="14.5" spans="1:22">
      <c r="A168" s="29" t="s">
        <v>72</v>
      </c>
      <c r="B168" s="24"/>
      <c r="C168" s="24" t="s">
        <v>270</v>
      </c>
      <c r="D168" s="24" t="s">
        <v>230</v>
      </c>
      <c r="E168" s="24" t="s">
        <v>169</v>
      </c>
      <c r="F168" s="26">
        <v>1</v>
      </c>
      <c r="G168" s="26">
        <v>1</v>
      </c>
      <c r="H168" s="26">
        <v>1</v>
      </c>
      <c r="I168" s="26">
        <v>1</v>
      </c>
      <c r="J168" s="26">
        <v>1</v>
      </c>
      <c r="K168" s="26">
        <v>1</v>
      </c>
      <c r="L168" s="26">
        <v>1</v>
      </c>
      <c r="M168" s="73"/>
      <c r="N168" s="73"/>
      <c r="O168" s="73"/>
      <c r="P168" s="73"/>
      <c r="R168" s="86" t="s">
        <v>420</v>
      </c>
      <c r="S168" s="79" t="s">
        <v>159</v>
      </c>
      <c r="T168" s="94" t="s">
        <v>431</v>
      </c>
      <c r="U168" s="94">
        <v>0.138127853881279</v>
      </c>
      <c r="V168" s="86" t="s">
        <v>79</v>
      </c>
    </row>
    <row r="169" ht="14.5" spans="1:22">
      <c r="A169" s="32" t="s">
        <v>77</v>
      </c>
      <c r="B169" s="24"/>
      <c r="C169" s="24" t="s">
        <v>271</v>
      </c>
      <c r="D169" s="24" t="s">
        <v>138</v>
      </c>
      <c r="E169" s="24" t="s">
        <v>169</v>
      </c>
      <c r="F169" s="26">
        <v>1</v>
      </c>
      <c r="G169" s="26">
        <v>1</v>
      </c>
      <c r="H169" s="26">
        <v>1</v>
      </c>
      <c r="I169" s="26">
        <v>1</v>
      </c>
      <c r="J169" s="26">
        <v>1</v>
      </c>
      <c r="K169" s="26">
        <v>1</v>
      </c>
      <c r="L169" s="26">
        <v>1</v>
      </c>
      <c r="M169" s="73"/>
      <c r="N169" s="73"/>
      <c r="O169" s="73"/>
      <c r="P169" s="73"/>
      <c r="R169" s="86" t="s">
        <v>420</v>
      </c>
      <c r="S169" s="79" t="s">
        <v>159</v>
      </c>
      <c r="T169" s="94" t="s">
        <v>432</v>
      </c>
      <c r="U169" s="94">
        <v>0.150684931506849</v>
      </c>
      <c r="V169" s="86" t="s">
        <v>79</v>
      </c>
    </row>
    <row r="170" ht="14.5" spans="1:22">
      <c r="A170" s="33" t="s">
        <v>37</v>
      </c>
      <c r="B170" s="24"/>
      <c r="C170" s="24" t="s">
        <v>272</v>
      </c>
      <c r="D170" s="24" t="s">
        <v>220</v>
      </c>
      <c r="E170" s="24" t="s">
        <v>171</v>
      </c>
      <c r="F170" s="26">
        <v>31.54</v>
      </c>
      <c r="G170" s="26">
        <v>31.54</v>
      </c>
      <c r="H170" s="26">
        <v>31.54</v>
      </c>
      <c r="I170" s="26">
        <v>31.54</v>
      </c>
      <c r="J170" s="26">
        <v>31.54</v>
      </c>
      <c r="K170" s="26">
        <v>31.54</v>
      </c>
      <c r="L170" s="26">
        <v>31.54</v>
      </c>
      <c r="M170" s="73"/>
      <c r="N170" s="27" t="s">
        <v>405</v>
      </c>
      <c r="O170" s="73"/>
      <c r="P170" s="73"/>
      <c r="R170" s="91" t="s">
        <v>420</v>
      </c>
      <c r="S170" s="79" t="s">
        <v>159</v>
      </c>
      <c r="T170" s="95" t="s">
        <v>433</v>
      </c>
      <c r="U170" s="95">
        <v>0.0125570776255708</v>
      </c>
      <c r="V170" s="96" t="s">
        <v>79</v>
      </c>
    </row>
    <row r="171" ht="14.5" spans="1:22">
      <c r="A171" s="33" t="s">
        <v>115</v>
      </c>
      <c r="B171" s="24"/>
      <c r="C171" s="24" t="s">
        <v>273</v>
      </c>
      <c r="D171" s="24" t="s">
        <v>224</v>
      </c>
      <c r="E171" s="24" t="s">
        <v>171</v>
      </c>
      <c r="F171" s="26">
        <v>1</v>
      </c>
      <c r="G171" s="26">
        <v>1</v>
      </c>
      <c r="H171" s="26">
        <v>1</v>
      </c>
      <c r="I171" s="26">
        <v>1</v>
      </c>
      <c r="J171" s="26">
        <v>1</v>
      </c>
      <c r="K171" s="26">
        <v>1</v>
      </c>
      <c r="L171" s="26">
        <v>1</v>
      </c>
      <c r="M171" s="73"/>
      <c r="N171" s="73"/>
      <c r="O171" s="73"/>
      <c r="P171" s="73"/>
      <c r="R171" s="86" t="s">
        <v>420</v>
      </c>
      <c r="S171" s="79" t="s">
        <v>161</v>
      </c>
      <c r="T171" s="94" t="s">
        <v>421</v>
      </c>
      <c r="U171" s="94">
        <v>0.0941780821917808</v>
      </c>
      <c r="V171" s="86" t="s">
        <v>79</v>
      </c>
    </row>
    <row r="172" ht="14.5" spans="1:22">
      <c r="A172" s="30" t="s">
        <v>63</v>
      </c>
      <c r="B172" s="24"/>
      <c r="C172" s="24" t="s">
        <v>274</v>
      </c>
      <c r="D172" s="24" t="s">
        <v>226</v>
      </c>
      <c r="E172" s="24" t="s">
        <v>171</v>
      </c>
      <c r="F172" s="26">
        <v>1</v>
      </c>
      <c r="G172" s="26">
        <v>1</v>
      </c>
      <c r="H172" s="26">
        <v>1</v>
      </c>
      <c r="I172" s="26">
        <v>1</v>
      </c>
      <c r="J172" s="26">
        <v>1</v>
      </c>
      <c r="K172" s="26">
        <v>1</v>
      </c>
      <c r="L172" s="26">
        <v>1</v>
      </c>
      <c r="M172" s="73"/>
      <c r="N172" s="73"/>
      <c r="O172" s="73"/>
      <c r="P172" s="73"/>
      <c r="R172" s="86" t="s">
        <v>420</v>
      </c>
      <c r="S172" s="79" t="s">
        <v>161</v>
      </c>
      <c r="T172" s="94" t="s">
        <v>422</v>
      </c>
      <c r="U172" s="94">
        <v>0.102739726027397</v>
      </c>
      <c r="V172" s="86" t="s">
        <v>79</v>
      </c>
    </row>
    <row r="173" ht="14.5" spans="1:22">
      <c r="A173" s="29" t="s">
        <v>67</v>
      </c>
      <c r="B173" s="24"/>
      <c r="C173" s="24" t="s">
        <v>275</v>
      </c>
      <c r="D173" s="24" t="s">
        <v>228</v>
      </c>
      <c r="E173" s="24" t="s">
        <v>171</v>
      </c>
      <c r="F173" s="26">
        <v>1</v>
      </c>
      <c r="G173" s="26">
        <v>1</v>
      </c>
      <c r="H173" s="26">
        <v>1</v>
      </c>
      <c r="I173" s="26">
        <v>1</v>
      </c>
      <c r="J173" s="26">
        <v>1</v>
      </c>
      <c r="K173" s="26">
        <v>1</v>
      </c>
      <c r="L173" s="26">
        <v>1</v>
      </c>
      <c r="M173" s="73"/>
      <c r="N173" s="73"/>
      <c r="O173" s="73"/>
      <c r="P173" s="73"/>
      <c r="R173" s="86" t="s">
        <v>420</v>
      </c>
      <c r="S173" s="79" t="s">
        <v>161</v>
      </c>
      <c r="T173" s="94" t="s">
        <v>423</v>
      </c>
      <c r="U173" s="94">
        <v>0.00856164383561644</v>
      </c>
      <c r="V173" s="86" t="s">
        <v>79</v>
      </c>
    </row>
    <row r="174" ht="14.5" spans="1:22">
      <c r="A174" s="29" t="s">
        <v>72</v>
      </c>
      <c r="B174" s="24"/>
      <c r="C174" s="24" t="s">
        <v>276</v>
      </c>
      <c r="D174" s="24" t="s">
        <v>230</v>
      </c>
      <c r="E174" s="24" t="s">
        <v>171</v>
      </c>
      <c r="F174" s="26">
        <v>1</v>
      </c>
      <c r="G174" s="26">
        <v>1</v>
      </c>
      <c r="H174" s="26">
        <v>1</v>
      </c>
      <c r="I174" s="26">
        <v>1</v>
      </c>
      <c r="J174" s="26">
        <v>1</v>
      </c>
      <c r="K174" s="26">
        <v>1</v>
      </c>
      <c r="L174" s="26">
        <v>1</v>
      </c>
      <c r="M174" s="73"/>
      <c r="N174" s="73"/>
      <c r="O174" s="73"/>
      <c r="P174" s="73"/>
      <c r="R174" s="90" t="s">
        <v>420</v>
      </c>
      <c r="S174" s="79" t="s">
        <v>161</v>
      </c>
      <c r="T174" s="94" t="s">
        <v>424</v>
      </c>
      <c r="U174" s="94">
        <v>0.126826484018265</v>
      </c>
      <c r="V174" s="86" t="s">
        <v>79</v>
      </c>
    </row>
    <row r="175" ht="14.5" spans="1:22">
      <c r="A175" s="32" t="s">
        <v>77</v>
      </c>
      <c r="B175" s="24"/>
      <c r="C175" s="24" t="s">
        <v>277</v>
      </c>
      <c r="D175" s="24" t="s">
        <v>138</v>
      </c>
      <c r="E175" s="24" t="s">
        <v>171</v>
      </c>
      <c r="F175" s="26">
        <v>1</v>
      </c>
      <c r="G175" s="26">
        <v>1</v>
      </c>
      <c r="H175" s="26">
        <v>1</v>
      </c>
      <c r="I175" s="26">
        <v>1</v>
      </c>
      <c r="J175" s="26">
        <v>1</v>
      </c>
      <c r="K175" s="26">
        <v>1</v>
      </c>
      <c r="L175" s="26">
        <v>1</v>
      </c>
      <c r="M175" s="73"/>
      <c r="N175" s="73"/>
      <c r="O175" s="73"/>
      <c r="P175" s="73"/>
      <c r="R175" s="86" t="s">
        <v>420</v>
      </c>
      <c r="S175" s="79" t="s">
        <v>161</v>
      </c>
      <c r="T175" s="94" t="s">
        <v>425</v>
      </c>
      <c r="U175" s="94">
        <v>0.138356164383562</v>
      </c>
      <c r="V175" s="86" t="s">
        <v>79</v>
      </c>
    </row>
    <row r="176" ht="14.5" spans="1:22">
      <c r="A176" s="33" t="s">
        <v>37</v>
      </c>
      <c r="B176" s="24"/>
      <c r="C176" s="24" t="s">
        <v>278</v>
      </c>
      <c r="D176" s="24" t="s">
        <v>220</v>
      </c>
      <c r="E176" s="24" t="s">
        <v>173</v>
      </c>
      <c r="F176" s="26">
        <v>31.54</v>
      </c>
      <c r="G176" s="26">
        <v>31.54</v>
      </c>
      <c r="H176" s="26">
        <v>31.54</v>
      </c>
      <c r="I176" s="26">
        <v>31.54</v>
      </c>
      <c r="J176" s="26">
        <v>31.54</v>
      </c>
      <c r="K176" s="26">
        <v>31.54</v>
      </c>
      <c r="L176" s="26">
        <v>31.54</v>
      </c>
      <c r="M176" s="73"/>
      <c r="N176" s="27" t="s">
        <v>406</v>
      </c>
      <c r="O176" s="73"/>
      <c r="P176" s="73"/>
      <c r="R176" s="86" t="s">
        <v>420</v>
      </c>
      <c r="S176" s="79" t="s">
        <v>161</v>
      </c>
      <c r="T176" s="94" t="s">
        <v>427</v>
      </c>
      <c r="U176" s="94">
        <v>0.0115296803652968</v>
      </c>
      <c r="V176" s="86" t="s">
        <v>79</v>
      </c>
    </row>
    <row r="177" ht="14.5" spans="1:22">
      <c r="A177" s="33" t="s">
        <v>115</v>
      </c>
      <c r="B177" s="24"/>
      <c r="C177" s="24" t="s">
        <v>279</v>
      </c>
      <c r="D177" s="24" t="s">
        <v>224</v>
      </c>
      <c r="E177" s="24" t="s">
        <v>173</v>
      </c>
      <c r="F177" s="26">
        <v>1</v>
      </c>
      <c r="G177" s="26">
        <v>1</v>
      </c>
      <c r="H177" s="26">
        <v>1</v>
      </c>
      <c r="I177" s="26">
        <v>1</v>
      </c>
      <c r="J177" s="26">
        <v>1</v>
      </c>
      <c r="K177" s="26">
        <v>1</v>
      </c>
      <c r="L177" s="26">
        <v>1</v>
      </c>
      <c r="M177" s="73"/>
      <c r="N177" s="73"/>
      <c r="O177" s="73"/>
      <c r="P177" s="73"/>
      <c r="R177" s="86" t="s">
        <v>420</v>
      </c>
      <c r="S177" s="79" t="s">
        <v>161</v>
      </c>
      <c r="T177" s="94" t="s">
        <v>428</v>
      </c>
      <c r="U177" s="94">
        <v>0.0992009132420091</v>
      </c>
      <c r="V177" s="86" t="s">
        <v>79</v>
      </c>
    </row>
    <row r="178" ht="14.5" spans="1:22">
      <c r="A178" s="30" t="s">
        <v>63</v>
      </c>
      <c r="B178" s="24"/>
      <c r="C178" s="24" t="s">
        <v>280</v>
      </c>
      <c r="D178" s="24" t="s">
        <v>226</v>
      </c>
      <c r="E178" s="24" t="s">
        <v>173</v>
      </c>
      <c r="F178" s="26">
        <v>1</v>
      </c>
      <c r="G178" s="26">
        <v>1</v>
      </c>
      <c r="H178" s="26">
        <v>1</v>
      </c>
      <c r="I178" s="26">
        <v>1</v>
      </c>
      <c r="J178" s="26">
        <v>1</v>
      </c>
      <c r="K178" s="26">
        <v>1</v>
      </c>
      <c r="L178" s="26">
        <v>1</v>
      </c>
      <c r="M178" s="73"/>
      <c r="N178" s="73"/>
      <c r="O178" s="73"/>
      <c r="P178" s="73"/>
      <c r="R178" s="90" t="s">
        <v>420</v>
      </c>
      <c r="S178" s="79" t="s">
        <v>161</v>
      </c>
      <c r="T178" s="94" t="s">
        <v>429</v>
      </c>
      <c r="U178" s="94">
        <v>0.108219178082192</v>
      </c>
      <c r="V178" s="86" t="s">
        <v>79</v>
      </c>
    </row>
    <row r="179" ht="14.5" spans="1:22">
      <c r="A179" s="29" t="s">
        <v>67</v>
      </c>
      <c r="B179" s="24"/>
      <c r="C179" s="24" t="s">
        <v>281</v>
      </c>
      <c r="D179" s="24" t="s">
        <v>228</v>
      </c>
      <c r="E179" s="24" t="s">
        <v>173</v>
      </c>
      <c r="F179" s="26">
        <v>1</v>
      </c>
      <c r="G179" s="26">
        <v>1</v>
      </c>
      <c r="H179" s="26">
        <v>1</v>
      </c>
      <c r="I179" s="26">
        <v>1</v>
      </c>
      <c r="J179" s="26">
        <v>1</v>
      </c>
      <c r="K179" s="26">
        <v>1</v>
      </c>
      <c r="L179" s="26">
        <v>1</v>
      </c>
      <c r="M179" s="73"/>
      <c r="N179" s="73"/>
      <c r="O179" s="73"/>
      <c r="P179" s="73"/>
      <c r="R179" s="86" t="s">
        <v>420</v>
      </c>
      <c r="S179" s="79" t="s">
        <v>161</v>
      </c>
      <c r="T179" s="94" t="s">
        <v>430</v>
      </c>
      <c r="U179" s="94">
        <v>0.00901826484018265</v>
      </c>
      <c r="V179" s="86" t="s">
        <v>79</v>
      </c>
    </row>
    <row r="180" ht="14.5" spans="1:22">
      <c r="A180" s="29" t="s">
        <v>72</v>
      </c>
      <c r="B180" s="24"/>
      <c r="C180" s="24" t="s">
        <v>282</v>
      </c>
      <c r="D180" s="24" t="s">
        <v>230</v>
      </c>
      <c r="E180" s="24" t="s">
        <v>173</v>
      </c>
      <c r="F180" s="26">
        <v>1</v>
      </c>
      <c r="G180" s="26">
        <v>1</v>
      </c>
      <c r="H180" s="26">
        <v>1</v>
      </c>
      <c r="I180" s="26">
        <v>1</v>
      </c>
      <c r="J180" s="26">
        <v>1</v>
      </c>
      <c r="K180" s="26">
        <v>1</v>
      </c>
      <c r="L180" s="26">
        <v>1</v>
      </c>
      <c r="M180" s="73"/>
      <c r="N180" s="73"/>
      <c r="O180" s="73"/>
      <c r="P180" s="73"/>
      <c r="R180" s="86" t="s">
        <v>420</v>
      </c>
      <c r="S180" s="79" t="s">
        <v>161</v>
      </c>
      <c r="T180" s="94" t="s">
        <v>431</v>
      </c>
      <c r="U180" s="94">
        <v>0.138127853881279</v>
      </c>
      <c r="V180" s="86" t="s">
        <v>79</v>
      </c>
    </row>
    <row r="181" ht="14.5" spans="1:22">
      <c r="A181" s="32" t="s">
        <v>77</v>
      </c>
      <c r="B181" s="24"/>
      <c r="C181" s="24" t="s">
        <v>283</v>
      </c>
      <c r="D181" s="24" t="s">
        <v>138</v>
      </c>
      <c r="E181" s="24" t="s">
        <v>173</v>
      </c>
      <c r="F181" s="26">
        <v>1</v>
      </c>
      <c r="G181" s="26">
        <v>1</v>
      </c>
      <c r="H181" s="26">
        <v>1</v>
      </c>
      <c r="I181" s="26">
        <v>1</v>
      </c>
      <c r="J181" s="26">
        <v>1</v>
      </c>
      <c r="K181" s="26">
        <v>1</v>
      </c>
      <c r="L181" s="26">
        <v>1</v>
      </c>
      <c r="M181" s="73"/>
      <c r="N181" s="73"/>
      <c r="O181" s="73"/>
      <c r="P181" s="73"/>
      <c r="R181" s="86" t="s">
        <v>420</v>
      </c>
      <c r="S181" s="79" t="s">
        <v>161</v>
      </c>
      <c r="T181" s="94" t="s">
        <v>432</v>
      </c>
      <c r="U181" s="94">
        <v>0.150684931506849</v>
      </c>
      <c r="V181" s="86" t="s">
        <v>79</v>
      </c>
    </row>
    <row r="182" ht="14.5" spans="1:22">
      <c r="A182" s="33" t="s">
        <v>37</v>
      </c>
      <c r="B182" s="24"/>
      <c r="C182" s="24" t="s">
        <v>284</v>
      </c>
      <c r="D182" s="24" t="s">
        <v>220</v>
      </c>
      <c r="E182" s="24" t="s">
        <v>175</v>
      </c>
      <c r="F182" s="26">
        <v>31.54</v>
      </c>
      <c r="G182" s="26">
        <v>31.54</v>
      </c>
      <c r="H182" s="26">
        <v>31.54</v>
      </c>
      <c r="I182" s="26">
        <v>31.54</v>
      </c>
      <c r="J182" s="26">
        <v>31.54</v>
      </c>
      <c r="K182" s="26">
        <v>31.54</v>
      </c>
      <c r="L182" s="26">
        <v>31.54</v>
      </c>
      <c r="M182" s="73"/>
      <c r="N182" s="27" t="s">
        <v>407</v>
      </c>
      <c r="O182" s="73"/>
      <c r="P182" s="73"/>
      <c r="R182" s="91" t="s">
        <v>420</v>
      </c>
      <c r="S182" s="79" t="s">
        <v>161</v>
      </c>
      <c r="T182" s="95" t="s">
        <v>433</v>
      </c>
      <c r="U182" s="95">
        <v>0.0125570776255708</v>
      </c>
      <c r="V182" s="96" t="s">
        <v>79</v>
      </c>
    </row>
    <row r="183" ht="14.5" spans="1:22">
      <c r="A183" s="33" t="s">
        <v>115</v>
      </c>
      <c r="B183" s="24"/>
      <c r="C183" s="24" t="s">
        <v>285</v>
      </c>
      <c r="D183" s="24" t="s">
        <v>224</v>
      </c>
      <c r="E183" s="24" t="s">
        <v>175</v>
      </c>
      <c r="F183" s="26">
        <v>1</v>
      </c>
      <c r="G183" s="26">
        <v>1</v>
      </c>
      <c r="H183" s="26">
        <v>1</v>
      </c>
      <c r="I183" s="26">
        <v>1</v>
      </c>
      <c r="J183" s="26">
        <v>1</v>
      </c>
      <c r="K183" s="26">
        <v>1</v>
      </c>
      <c r="L183" s="26">
        <v>1</v>
      </c>
      <c r="M183" s="73"/>
      <c r="N183" s="73"/>
      <c r="O183" s="73"/>
      <c r="P183" s="73"/>
      <c r="R183" s="86" t="s">
        <v>420</v>
      </c>
      <c r="S183" s="79" t="s">
        <v>163</v>
      </c>
      <c r="T183" s="94" t="s">
        <v>421</v>
      </c>
      <c r="U183" s="94">
        <v>0.0941780821917808</v>
      </c>
      <c r="V183" s="86" t="s">
        <v>79</v>
      </c>
    </row>
    <row r="184" ht="14.5" spans="1:22">
      <c r="A184" s="30" t="s">
        <v>63</v>
      </c>
      <c r="B184" s="24"/>
      <c r="C184" s="24" t="s">
        <v>286</v>
      </c>
      <c r="D184" s="24" t="s">
        <v>226</v>
      </c>
      <c r="E184" s="24" t="s">
        <v>175</v>
      </c>
      <c r="F184" s="26">
        <v>1</v>
      </c>
      <c r="G184" s="26">
        <v>1</v>
      </c>
      <c r="H184" s="26">
        <v>1</v>
      </c>
      <c r="I184" s="26">
        <v>1</v>
      </c>
      <c r="J184" s="26">
        <v>1</v>
      </c>
      <c r="K184" s="26">
        <v>1</v>
      </c>
      <c r="L184" s="26">
        <v>1</v>
      </c>
      <c r="M184" s="73"/>
      <c r="N184" s="73"/>
      <c r="O184" s="73"/>
      <c r="P184" s="73"/>
      <c r="R184" s="86" t="s">
        <v>420</v>
      </c>
      <c r="S184" s="79" t="s">
        <v>163</v>
      </c>
      <c r="T184" s="94" t="s">
        <v>422</v>
      </c>
      <c r="U184" s="94">
        <v>0.102739726027397</v>
      </c>
      <c r="V184" s="86" t="s">
        <v>79</v>
      </c>
    </row>
    <row r="185" ht="14.5" spans="1:22">
      <c r="A185" s="29" t="s">
        <v>67</v>
      </c>
      <c r="B185" s="24"/>
      <c r="C185" s="24" t="s">
        <v>287</v>
      </c>
      <c r="D185" s="24" t="s">
        <v>228</v>
      </c>
      <c r="E185" s="24" t="s">
        <v>175</v>
      </c>
      <c r="F185" s="26">
        <v>1</v>
      </c>
      <c r="G185" s="26">
        <v>1</v>
      </c>
      <c r="H185" s="26">
        <v>1</v>
      </c>
      <c r="I185" s="26">
        <v>1</v>
      </c>
      <c r="J185" s="26">
        <v>1</v>
      </c>
      <c r="K185" s="26">
        <v>1</v>
      </c>
      <c r="L185" s="26">
        <v>1</v>
      </c>
      <c r="M185" s="73"/>
      <c r="N185" s="73"/>
      <c r="O185" s="73"/>
      <c r="P185" s="73"/>
      <c r="R185" s="86" t="s">
        <v>420</v>
      </c>
      <c r="S185" s="79" t="s">
        <v>163</v>
      </c>
      <c r="T185" s="94" t="s">
        <v>423</v>
      </c>
      <c r="U185" s="94">
        <v>0.00856164383561644</v>
      </c>
      <c r="V185" s="86" t="s">
        <v>79</v>
      </c>
    </row>
    <row r="186" ht="14.5" spans="1:22">
      <c r="A186" s="29" t="s">
        <v>72</v>
      </c>
      <c r="B186" s="24"/>
      <c r="C186" s="24" t="s">
        <v>288</v>
      </c>
      <c r="D186" s="24" t="s">
        <v>230</v>
      </c>
      <c r="E186" s="24" t="s">
        <v>175</v>
      </c>
      <c r="F186" s="26">
        <v>1</v>
      </c>
      <c r="G186" s="26">
        <v>1</v>
      </c>
      <c r="H186" s="26">
        <v>1</v>
      </c>
      <c r="I186" s="26">
        <v>1</v>
      </c>
      <c r="J186" s="26">
        <v>1</v>
      </c>
      <c r="K186" s="26">
        <v>1</v>
      </c>
      <c r="L186" s="26">
        <v>1</v>
      </c>
      <c r="M186" s="73"/>
      <c r="N186" s="73"/>
      <c r="O186" s="73"/>
      <c r="P186" s="73"/>
      <c r="R186" s="90" t="s">
        <v>420</v>
      </c>
      <c r="S186" s="79" t="s">
        <v>163</v>
      </c>
      <c r="T186" s="94" t="s">
        <v>424</v>
      </c>
      <c r="U186" s="94">
        <v>0.126826484018265</v>
      </c>
      <c r="V186" s="86" t="s">
        <v>79</v>
      </c>
    </row>
    <row r="187" ht="14.5" spans="1:22">
      <c r="A187" s="32" t="s">
        <v>77</v>
      </c>
      <c r="B187" s="24"/>
      <c r="C187" s="24" t="s">
        <v>289</v>
      </c>
      <c r="D187" s="24" t="s">
        <v>138</v>
      </c>
      <c r="E187" s="24" t="s">
        <v>175</v>
      </c>
      <c r="F187" s="26">
        <v>1</v>
      </c>
      <c r="G187" s="26">
        <v>1</v>
      </c>
      <c r="H187" s="26">
        <v>1</v>
      </c>
      <c r="I187" s="26">
        <v>1</v>
      </c>
      <c r="J187" s="26">
        <v>1</v>
      </c>
      <c r="K187" s="26">
        <v>1</v>
      </c>
      <c r="L187" s="26">
        <v>1</v>
      </c>
      <c r="M187" s="73"/>
      <c r="N187" s="73"/>
      <c r="O187" s="73"/>
      <c r="P187" s="73"/>
      <c r="R187" s="86" t="s">
        <v>420</v>
      </c>
      <c r="S187" s="79" t="s">
        <v>163</v>
      </c>
      <c r="T187" s="94" t="s">
        <v>425</v>
      </c>
      <c r="U187" s="94">
        <v>0.138356164383562</v>
      </c>
      <c r="V187" s="86" t="s">
        <v>79</v>
      </c>
    </row>
    <row r="188" ht="14.5" spans="1:22">
      <c r="A188" s="33" t="s">
        <v>37</v>
      </c>
      <c r="B188" s="24"/>
      <c r="C188" s="24" t="s">
        <v>290</v>
      </c>
      <c r="D188" s="24" t="s">
        <v>220</v>
      </c>
      <c r="E188" s="24" t="s">
        <v>177</v>
      </c>
      <c r="F188" s="26">
        <v>31.54</v>
      </c>
      <c r="G188" s="26">
        <v>31.54</v>
      </c>
      <c r="H188" s="26">
        <v>31.54</v>
      </c>
      <c r="I188" s="26">
        <v>31.54</v>
      </c>
      <c r="J188" s="26">
        <v>31.54</v>
      </c>
      <c r="K188" s="26">
        <v>31.54</v>
      </c>
      <c r="L188" s="26">
        <v>31.54</v>
      </c>
      <c r="M188" s="73"/>
      <c r="N188" s="73" t="s">
        <v>408</v>
      </c>
      <c r="O188" s="73"/>
      <c r="P188" s="73"/>
      <c r="R188" s="86" t="s">
        <v>420</v>
      </c>
      <c r="S188" s="79" t="s">
        <v>163</v>
      </c>
      <c r="T188" s="94" t="s">
        <v>427</v>
      </c>
      <c r="U188" s="94">
        <v>0.0115296803652968</v>
      </c>
      <c r="V188" s="86" t="s">
        <v>79</v>
      </c>
    </row>
    <row r="189" ht="14.5" spans="1:22">
      <c r="A189" s="33" t="s">
        <v>115</v>
      </c>
      <c r="B189" s="24"/>
      <c r="C189" s="24" t="s">
        <v>291</v>
      </c>
      <c r="D189" s="24" t="s">
        <v>224</v>
      </c>
      <c r="E189" s="24" t="s">
        <v>177</v>
      </c>
      <c r="F189" s="26">
        <v>1</v>
      </c>
      <c r="G189" s="26">
        <v>1</v>
      </c>
      <c r="H189" s="26">
        <v>1</v>
      </c>
      <c r="I189" s="26">
        <v>1</v>
      </c>
      <c r="J189" s="26">
        <v>1</v>
      </c>
      <c r="K189" s="26">
        <v>1</v>
      </c>
      <c r="L189" s="26">
        <v>1</v>
      </c>
      <c r="M189" s="73"/>
      <c r="N189" s="73"/>
      <c r="O189" s="73"/>
      <c r="P189" s="73"/>
      <c r="R189" s="86" t="s">
        <v>420</v>
      </c>
      <c r="S189" s="79" t="s">
        <v>163</v>
      </c>
      <c r="T189" s="94" t="s">
        <v>428</v>
      </c>
      <c r="U189" s="94">
        <v>0.0992009132420091</v>
      </c>
      <c r="V189" s="86" t="s">
        <v>79</v>
      </c>
    </row>
    <row r="190" ht="14.5" spans="1:22">
      <c r="A190" s="30" t="s">
        <v>63</v>
      </c>
      <c r="B190" s="24"/>
      <c r="C190" s="24" t="s">
        <v>292</v>
      </c>
      <c r="D190" s="24" t="s">
        <v>226</v>
      </c>
      <c r="E190" s="24" t="s">
        <v>177</v>
      </c>
      <c r="F190" s="26">
        <v>1</v>
      </c>
      <c r="G190" s="26">
        <v>1</v>
      </c>
      <c r="H190" s="26">
        <v>1</v>
      </c>
      <c r="I190" s="26">
        <v>1</v>
      </c>
      <c r="J190" s="26">
        <v>1</v>
      </c>
      <c r="K190" s="26">
        <v>1</v>
      </c>
      <c r="L190" s="26">
        <v>1</v>
      </c>
      <c r="M190" s="73"/>
      <c r="N190" s="73"/>
      <c r="O190" s="73"/>
      <c r="P190" s="73"/>
      <c r="R190" s="90" t="s">
        <v>420</v>
      </c>
      <c r="S190" s="79" t="s">
        <v>163</v>
      </c>
      <c r="T190" s="94" t="s">
        <v>429</v>
      </c>
      <c r="U190" s="94">
        <v>0.108219178082192</v>
      </c>
      <c r="V190" s="86" t="s">
        <v>79</v>
      </c>
    </row>
    <row r="191" ht="14.5" spans="1:22">
      <c r="A191" s="29" t="s">
        <v>67</v>
      </c>
      <c r="B191" s="24"/>
      <c r="C191" s="24" t="s">
        <v>293</v>
      </c>
      <c r="D191" s="24" t="s">
        <v>228</v>
      </c>
      <c r="E191" s="24" t="s">
        <v>177</v>
      </c>
      <c r="F191" s="26">
        <v>1</v>
      </c>
      <c r="G191" s="26">
        <v>1</v>
      </c>
      <c r="H191" s="26">
        <v>1</v>
      </c>
      <c r="I191" s="26">
        <v>1</v>
      </c>
      <c r="J191" s="26">
        <v>1</v>
      </c>
      <c r="K191" s="26">
        <v>1</v>
      </c>
      <c r="L191" s="26">
        <v>1</v>
      </c>
      <c r="M191" s="73"/>
      <c r="N191" s="73"/>
      <c r="O191" s="73"/>
      <c r="P191" s="73"/>
      <c r="R191" s="86" t="s">
        <v>420</v>
      </c>
      <c r="S191" s="79" t="s">
        <v>163</v>
      </c>
      <c r="T191" s="94" t="s">
        <v>430</v>
      </c>
      <c r="U191" s="94">
        <v>0.00901826484018265</v>
      </c>
      <c r="V191" s="86" t="s">
        <v>79</v>
      </c>
    </row>
    <row r="192" ht="14.5" spans="1:22">
      <c r="A192" s="29" t="s">
        <v>72</v>
      </c>
      <c r="B192" s="24"/>
      <c r="C192" s="24" t="s">
        <v>294</v>
      </c>
      <c r="D192" s="24" t="s">
        <v>230</v>
      </c>
      <c r="E192" s="24" t="s">
        <v>177</v>
      </c>
      <c r="F192" s="26">
        <v>1</v>
      </c>
      <c r="G192" s="26">
        <v>1</v>
      </c>
      <c r="H192" s="26">
        <v>1</v>
      </c>
      <c r="I192" s="26">
        <v>1</v>
      </c>
      <c r="J192" s="26">
        <v>1</v>
      </c>
      <c r="K192" s="26">
        <v>1</v>
      </c>
      <c r="L192" s="26">
        <v>1</v>
      </c>
      <c r="M192" s="73"/>
      <c r="N192" s="73"/>
      <c r="O192" s="73"/>
      <c r="P192" s="73"/>
      <c r="R192" s="86" t="s">
        <v>420</v>
      </c>
      <c r="S192" s="79" t="s">
        <v>163</v>
      </c>
      <c r="T192" s="94" t="s">
        <v>431</v>
      </c>
      <c r="U192" s="94">
        <v>0.138127853881279</v>
      </c>
      <c r="V192" s="86" t="s">
        <v>79</v>
      </c>
    </row>
    <row r="193" ht="15.65" customHeight="1" spans="1:22">
      <c r="A193" s="32" t="s">
        <v>77</v>
      </c>
      <c r="B193" s="24"/>
      <c r="C193" s="24" t="s">
        <v>295</v>
      </c>
      <c r="D193" s="24" t="s">
        <v>138</v>
      </c>
      <c r="E193" s="24" t="s">
        <v>177</v>
      </c>
      <c r="F193" s="26">
        <v>1</v>
      </c>
      <c r="G193" s="26">
        <v>1</v>
      </c>
      <c r="H193" s="26">
        <v>1</v>
      </c>
      <c r="I193" s="26">
        <v>1</v>
      </c>
      <c r="J193" s="26">
        <v>1</v>
      </c>
      <c r="K193" s="26">
        <v>1</v>
      </c>
      <c r="L193" s="26">
        <v>1</v>
      </c>
      <c r="M193" s="73"/>
      <c r="N193" s="73"/>
      <c r="O193" s="73"/>
      <c r="P193" s="73"/>
      <c r="R193" s="86" t="s">
        <v>420</v>
      </c>
      <c r="S193" s="79" t="s">
        <v>163</v>
      </c>
      <c r="T193" s="94" t="s">
        <v>432</v>
      </c>
      <c r="U193" s="94">
        <v>0.150684931506849</v>
      </c>
      <c r="V193" s="86" t="s">
        <v>79</v>
      </c>
    </row>
    <row r="194" ht="14.5" spans="1:22">
      <c r="A194" s="97"/>
      <c r="B194" s="24"/>
      <c r="C194" s="24"/>
      <c r="D194" s="24"/>
      <c r="E194" s="24"/>
      <c r="F194" s="26"/>
      <c r="G194" s="26"/>
      <c r="H194" s="26"/>
      <c r="I194" s="26"/>
      <c r="J194" s="26"/>
      <c r="K194" s="26"/>
      <c r="L194" s="26"/>
      <c r="M194" s="73"/>
      <c r="N194" s="73"/>
      <c r="O194" s="73"/>
      <c r="P194" s="73"/>
      <c r="R194" s="91" t="s">
        <v>420</v>
      </c>
      <c r="S194" s="79" t="s">
        <v>163</v>
      </c>
      <c r="T194" s="95" t="s">
        <v>433</v>
      </c>
      <c r="U194" s="95">
        <v>0.0125570776255708</v>
      </c>
      <c r="V194" s="96" t="s">
        <v>79</v>
      </c>
    </row>
    <row r="195" ht="14.5" spans="1:22">
      <c r="A195" s="97"/>
      <c r="B195" s="24"/>
      <c r="C195" s="24"/>
      <c r="D195" s="24"/>
      <c r="E195" s="24"/>
      <c r="F195" s="26"/>
      <c r="G195" s="26"/>
      <c r="H195" s="26"/>
      <c r="I195" s="26"/>
      <c r="J195" s="26"/>
      <c r="K195" s="26"/>
      <c r="L195" s="26"/>
      <c r="M195" s="73"/>
      <c r="N195" s="73"/>
      <c r="O195" s="73"/>
      <c r="P195" s="73"/>
      <c r="R195" s="86" t="s">
        <v>420</v>
      </c>
      <c r="S195" s="79" t="s">
        <v>165</v>
      </c>
      <c r="T195" s="94" t="s">
        <v>421</v>
      </c>
      <c r="U195" s="94">
        <v>0.0941780821917808</v>
      </c>
      <c r="V195" s="86" t="s">
        <v>79</v>
      </c>
    </row>
    <row r="196" ht="14.5" spans="1:22">
      <c r="A196" s="97"/>
      <c r="B196" s="24"/>
      <c r="C196" s="24"/>
      <c r="D196" s="24"/>
      <c r="E196" s="24"/>
      <c r="F196" s="26"/>
      <c r="G196" s="26"/>
      <c r="H196" s="26"/>
      <c r="I196" s="26"/>
      <c r="J196" s="26"/>
      <c r="K196" s="26"/>
      <c r="L196" s="26"/>
      <c r="M196" s="73"/>
      <c r="N196" s="73"/>
      <c r="O196" s="73"/>
      <c r="P196" s="73"/>
      <c r="R196" s="86" t="s">
        <v>420</v>
      </c>
      <c r="S196" s="79" t="s">
        <v>165</v>
      </c>
      <c r="T196" s="94" t="s">
        <v>422</v>
      </c>
      <c r="U196" s="94">
        <v>0.102739726027397</v>
      </c>
      <c r="V196" s="86" t="s">
        <v>79</v>
      </c>
    </row>
    <row r="197" ht="14.5" spans="1:22">
      <c r="A197" s="97"/>
      <c r="B197" s="24"/>
      <c r="C197" s="24"/>
      <c r="D197" s="24"/>
      <c r="E197" s="71" t="s">
        <v>426</v>
      </c>
      <c r="F197" s="26"/>
      <c r="G197" s="26"/>
      <c r="H197" s="26"/>
      <c r="I197" s="26"/>
      <c r="J197" s="26"/>
      <c r="K197" s="26"/>
      <c r="L197" s="26"/>
      <c r="M197" s="73"/>
      <c r="N197" s="73"/>
      <c r="O197" s="73"/>
      <c r="P197" s="73"/>
      <c r="R197" s="86" t="s">
        <v>420</v>
      </c>
      <c r="S197" s="79" t="s">
        <v>165</v>
      </c>
      <c r="T197" s="94" t="s">
        <v>423</v>
      </c>
      <c r="U197" s="94">
        <v>0.00856164383561644</v>
      </c>
      <c r="V197" s="86" t="s">
        <v>79</v>
      </c>
    </row>
    <row r="198" ht="15.25" spans="1:22">
      <c r="A198" s="24"/>
      <c r="B198" s="24"/>
      <c r="C198" s="72" t="s">
        <v>15</v>
      </c>
      <c r="D198" s="72" t="s">
        <v>390</v>
      </c>
      <c r="E198" s="72" t="s">
        <v>391</v>
      </c>
      <c r="F198" s="25" t="s">
        <v>392</v>
      </c>
      <c r="G198" s="25" t="s">
        <v>393</v>
      </c>
      <c r="H198" s="25" t="s">
        <v>394</v>
      </c>
      <c r="I198" s="25" t="s">
        <v>395</v>
      </c>
      <c r="J198" s="25" t="s">
        <v>396</v>
      </c>
      <c r="K198" s="25" t="s">
        <v>397</v>
      </c>
      <c r="L198" s="25" t="s">
        <v>398</v>
      </c>
      <c r="M198" s="24"/>
      <c r="N198" s="98" t="s">
        <v>435</v>
      </c>
      <c r="O198" s="24"/>
      <c r="P198" s="24"/>
      <c r="R198" s="90" t="s">
        <v>420</v>
      </c>
      <c r="S198" s="79" t="s">
        <v>165</v>
      </c>
      <c r="T198" s="94" t="s">
        <v>424</v>
      </c>
      <c r="U198" s="94">
        <v>0.126826484018265</v>
      </c>
      <c r="V198" s="86" t="s">
        <v>79</v>
      </c>
    </row>
    <row r="199" ht="14.5" spans="1:22">
      <c r="A199" s="33" t="s">
        <v>37</v>
      </c>
      <c r="B199" s="24"/>
      <c r="C199" s="24" t="s">
        <v>236</v>
      </c>
      <c r="D199" s="24" t="s">
        <v>220</v>
      </c>
      <c r="E199" s="24" t="s">
        <v>159</v>
      </c>
      <c r="F199" s="26">
        <v>0.1</v>
      </c>
      <c r="G199" s="26">
        <v>0.1</v>
      </c>
      <c r="H199" s="26">
        <v>0.1</v>
      </c>
      <c r="I199" s="26">
        <v>0.1</v>
      </c>
      <c r="J199" s="26">
        <v>0.1</v>
      </c>
      <c r="K199" s="26">
        <v>0.1</v>
      </c>
      <c r="L199" s="26">
        <v>0.1</v>
      </c>
      <c r="M199" s="73"/>
      <c r="N199" s="73" t="s">
        <v>399</v>
      </c>
      <c r="O199" s="73"/>
      <c r="P199" s="73"/>
      <c r="R199" s="86" t="s">
        <v>420</v>
      </c>
      <c r="S199" s="79" t="s">
        <v>165</v>
      </c>
      <c r="T199" s="94" t="s">
        <v>425</v>
      </c>
      <c r="U199" s="94">
        <v>0.138356164383562</v>
      </c>
      <c r="V199" s="86" t="s">
        <v>79</v>
      </c>
    </row>
    <row r="200" ht="14.5" spans="1:22">
      <c r="A200" s="33" t="s">
        <v>115</v>
      </c>
      <c r="B200" s="24"/>
      <c r="C200" s="24" t="s">
        <v>237</v>
      </c>
      <c r="D200" s="24" t="s">
        <v>224</v>
      </c>
      <c r="E200" s="24" t="s">
        <v>159</v>
      </c>
      <c r="F200" s="26">
        <v>0.1</v>
      </c>
      <c r="G200" s="26">
        <v>0.1</v>
      </c>
      <c r="H200" s="26">
        <v>0.1</v>
      </c>
      <c r="I200" s="26">
        <v>0.1</v>
      </c>
      <c r="J200" s="26">
        <v>0.1</v>
      </c>
      <c r="K200" s="26">
        <v>0.1</v>
      </c>
      <c r="L200" s="26">
        <v>0.1</v>
      </c>
      <c r="M200" s="73"/>
      <c r="N200" s="73"/>
      <c r="O200" s="73"/>
      <c r="P200" s="73"/>
      <c r="R200" s="86" t="s">
        <v>420</v>
      </c>
      <c r="S200" s="79" t="s">
        <v>165</v>
      </c>
      <c r="T200" s="94" t="s">
        <v>427</v>
      </c>
      <c r="U200" s="94">
        <v>0.0115296803652968</v>
      </c>
      <c r="V200" s="86" t="s">
        <v>79</v>
      </c>
    </row>
    <row r="201" ht="14.5" spans="1:22">
      <c r="A201" s="30" t="s">
        <v>63</v>
      </c>
      <c r="B201" s="24"/>
      <c r="C201" s="24" t="s">
        <v>238</v>
      </c>
      <c r="D201" s="24" t="s">
        <v>226</v>
      </c>
      <c r="E201" s="24" t="s">
        <v>159</v>
      </c>
      <c r="F201" s="26">
        <v>0.1</v>
      </c>
      <c r="G201" s="26">
        <v>0.1</v>
      </c>
      <c r="H201" s="26">
        <v>0.1</v>
      </c>
      <c r="I201" s="26">
        <v>0.1</v>
      </c>
      <c r="J201" s="26">
        <v>0.1</v>
      </c>
      <c r="K201" s="26">
        <v>0.1</v>
      </c>
      <c r="L201" s="26">
        <v>0.1</v>
      </c>
      <c r="M201" s="73"/>
      <c r="N201" s="73"/>
      <c r="O201" s="73"/>
      <c r="P201" s="73"/>
      <c r="R201" s="86" t="s">
        <v>420</v>
      </c>
      <c r="S201" s="79" t="s">
        <v>165</v>
      </c>
      <c r="T201" s="94" t="s">
        <v>428</v>
      </c>
      <c r="U201" s="94">
        <v>0.0992009132420091</v>
      </c>
      <c r="V201" s="86" t="s">
        <v>79</v>
      </c>
    </row>
    <row r="202" ht="14.5" spans="1:22">
      <c r="A202" s="29" t="s">
        <v>67</v>
      </c>
      <c r="B202" s="24"/>
      <c r="C202" s="24" t="s">
        <v>239</v>
      </c>
      <c r="D202" s="24" t="s">
        <v>228</v>
      </c>
      <c r="E202" s="24" t="s">
        <v>159</v>
      </c>
      <c r="F202" s="26">
        <v>0.1</v>
      </c>
      <c r="G202" s="26">
        <v>0.1</v>
      </c>
      <c r="H202" s="26">
        <v>0.1</v>
      </c>
      <c r="I202" s="26">
        <v>0.1</v>
      </c>
      <c r="J202" s="26">
        <v>0.1</v>
      </c>
      <c r="K202" s="26">
        <v>0.1</v>
      </c>
      <c r="L202" s="26">
        <v>0.1</v>
      </c>
      <c r="M202" s="73"/>
      <c r="N202" s="73"/>
      <c r="O202" s="73"/>
      <c r="P202" s="73"/>
      <c r="R202" s="90" t="s">
        <v>420</v>
      </c>
      <c r="S202" s="79" t="s">
        <v>165</v>
      </c>
      <c r="T202" s="94" t="s">
        <v>429</v>
      </c>
      <c r="U202" s="94">
        <v>0.108219178082192</v>
      </c>
      <c r="V202" s="86" t="s">
        <v>79</v>
      </c>
    </row>
    <row r="203" ht="14.5" spans="1:22">
      <c r="A203" s="29" t="s">
        <v>72</v>
      </c>
      <c r="B203" s="24"/>
      <c r="C203" s="24" t="s">
        <v>240</v>
      </c>
      <c r="D203" s="24" t="s">
        <v>230</v>
      </c>
      <c r="E203" s="24" t="s">
        <v>159</v>
      </c>
      <c r="F203" s="26">
        <v>0.1</v>
      </c>
      <c r="G203" s="26">
        <v>0.1</v>
      </c>
      <c r="H203" s="26">
        <v>0.1</v>
      </c>
      <c r="I203" s="26">
        <v>0.1</v>
      </c>
      <c r="J203" s="26">
        <v>0.1</v>
      </c>
      <c r="K203" s="26">
        <v>0.1</v>
      </c>
      <c r="L203" s="26">
        <v>0.1</v>
      </c>
      <c r="M203" s="73"/>
      <c r="N203" s="73"/>
      <c r="O203" s="73"/>
      <c r="P203" s="73"/>
      <c r="R203" s="86" t="s">
        <v>420</v>
      </c>
      <c r="S203" s="79" t="s">
        <v>165</v>
      </c>
      <c r="T203" s="94" t="s">
        <v>430</v>
      </c>
      <c r="U203" s="94">
        <v>0.00901826484018265</v>
      </c>
      <c r="V203" s="86" t="s">
        <v>79</v>
      </c>
    </row>
    <row r="204" ht="14.5" spans="1:22">
      <c r="A204" s="32" t="s">
        <v>77</v>
      </c>
      <c r="B204" s="24"/>
      <c r="C204" s="24" t="s">
        <v>241</v>
      </c>
      <c r="D204" s="24" t="s">
        <v>138</v>
      </c>
      <c r="E204" s="24" t="s">
        <v>159</v>
      </c>
      <c r="F204" s="26">
        <v>0.1</v>
      </c>
      <c r="G204" s="26">
        <v>0.1</v>
      </c>
      <c r="H204" s="26">
        <v>0.1</v>
      </c>
      <c r="I204" s="26">
        <v>0.1</v>
      </c>
      <c r="J204" s="26">
        <v>0.1</v>
      </c>
      <c r="K204" s="26">
        <v>0.1</v>
      </c>
      <c r="L204" s="26">
        <v>0.1</v>
      </c>
      <c r="M204" s="73"/>
      <c r="N204" s="73"/>
      <c r="O204" s="73"/>
      <c r="P204" s="73"/>
      <c r="R204" s="86" t="s">
        <v>420</v>
      </c>
      <c r="S204" s="79" t="s">
        <v>165</v>
      </c>
      <c r="T204" s="94" t="s">
        <v>431</v>
      </c>
      <c r="U204" s="94">
        <v>0.138127853881279</v>
      </c>
      <c r="V204" s="86" t="s">
        <v>79</v>
      </c>
    </row>
    <row r="205" ht="14.5" spans="1:22">
      <c r="A205" s="33" t="s">
        <v>37</v>
      </c>
      <c r="B205" s="24"/>
      <c r="C205" s="24" t="s">
        <v>242</v>
      </c>
      <c r="D205" s="24" t="s">
        <v>220</v>
      </c>
      <c r="E205" s="24" t="s">
        <v>161</v>
      </c>
      <c r="F205" s="26">
        <v>0.1</v>
      </c>
      <c r="G205" s="26">
        <v>0.1</v>
      </c>
      <c r="H205" s="26">
        <v>0.1</v>
      </c>
      <c r="I205" s="26">
        <v>0.1</v>
      </c>
      <c r="J205" s="26">
        <v>0.1</v>
      </c>
      <c r="K205" s="26">
        <v>0.1</v>
      </c>
      <c r="L205" s="26">
        <v>0.1</v>
      </c>
      <c r="M205" s="73"/>
      <c r="N205" s="73" t="s">
        <v>400</v>
      </c>
      <c r="O205" s="73"/>
      <c r="P205" s="73"/>
      <c r="R205" s="86" t="s">
        <v>420</v>
      </c>
      <c r="S205" s="79" t="s">
        <v>165</v>
      </c>
      <c r="T205" s="94" t="s">
        <v>432</v>
      </c>
      <c r="U205" s="94">
        <v>0.150684931506849</v>
      </c>
      <c r="V205" s="86" t="s">
        <v>79</v>
      </c>
    </row>
    <row r="206" ht="14.5" spans="1:22">
      <c r="A206" s="33" t="s">
        <v>115</v>
      </c>
      <c r="B206" s="24"/>
      <c r="C206" s="24" t="s">
        <v>243</v>
      </c>
      <c r="D206" s="24" t="s">
        <v>224</v>
      </c>
      <c r="E206" s="24" t="s">
        <v>161</v>
      </c>
      <c r="F206" s="26">
        <v>0.1</v>
      </c>
      <c r="G206" s="26">
        <v>0.1</v>
      </c>
      <c r="H206" s="26">
        <v>0.1</v>
      </c>
      <c r="I206" s="26">
        <v>0.1</v>
      </c>
      <c r="J206" s="26">
        <v>0.1</v>
      </c>
      <c r="K206" s="26">
        <v>0.1</v>
      </c>
      <c r="L206" s="26">
        <v>0.1</v>
      </c>
      <c r="M206" s="73"/>
      <c r="N206" s="73"/>
      <c r="O206" s="73"/>
      <c r="P206" s="73"/>
      <c r="R206" s="91" t="s">
        <v>420</v>
      </c>
      <c r="S206" s="79" t="s">
        <v>165</v>
      </c>
      <c r="T206" s="95" t="s">
        <v>433</v>
      </c>
      <c r="U206" s="95">
        <v>0.0125570776255708</v>
      </c>
      <c r="V206" s="96" t="s">
        <v>79</v>
      </c>
    </row>
    <row r="207" ht="14.5" spans="1:22">
      <c r="A207" s="30" t="s">
        <v>63</v>
      </c>
      <c r="B207" s="24"/>
      <c r="C207" s="24" t="s">
        <v>244</v>
      </c>
      <c r="D207" s="24" t="s">
        <v>226</v>
      </c>
      <c r="E207" s="24" t="s">
        <v>161</v>
      </c>
      <c r="F207" s="26">
        <v>0.1</v>
      </c>
      <c r="G207" s="26">
        <v>0.1</v>
      </c>
      <c r="H207" s="26">
        <v>0.1</v>
      </c>
      <c r="I207" s="26">
        <v>0.1</v>
      </c>
      <c r="J207" s="26">
        <v>0.1</v>
      </c>
      <c r="K207" s="26">
        <v>0.1</v>
      </c>
      <c r="L207" s="26">
        <v>0.1</v>
      </c>
      <c r="M207" s="73"/>
      <c r="N207" s="73"/>
      <c r="O207" s="73"/>
      <c r="P207" s="73"/>
      <c r="R207" s="86" t="s">
        <v>420</v>
      </c>
      <c r="S207" s="79" t="s">
        <v>167</v>
      </c>
      <c r="T207" s="94" t="s">
        <v>421</v>
      </c>
      <c r="U207" s="94">
        <v>0.0941780821917808</v>
      </c>
      <c r="V207" s="86" t="s">
        <v>79</v>
      </c>
    </row>
    <row r="208" ht="14.5" spans="1:22">
      <c r="A208" s="29" t="s">
        <v>67</v>
      </c>
      <c r="B208" s="24"/>
      <c r="C208" s="24" t="s">
        <v>245</v>
      </c>
      <c r="D208" s="24" t="s">
        <v>228</v>
      </c>
      <c r="E208" s="24" t="s">
        <v>161</v>
      </c>
      <c r="F208" s="26">
        <v>0.1</v>
      </c>
      <c r="G208" s="26">
        <v>0.1</v>
      </c>
      <c r="H208" s="26">
        <v>0.1</v>
      </c>
      <c r="I208" s="26">
        <v>0.1</v>
      </c>
      <c r="J208" s="26">
        <v>0.1</v>
      </c>
      <c r="K208" s="26">
        <v>0.1</v>
      </c>
      <c r="L208" s="26">
        <v>0.1</v>
      </c>
      <c r="M208" s="73"/>
      <c r="N208" s="73"/>
      <c r="O208" s="73"/>
      <c r="P208" s="73"/>
      <c r="R208" s="86" t="s">
        <v>420</v>
      </c>
      <c r="S208" s="79" t="s">
        <v>167</v>
      </c>
      <c r="T208" s="94" t="s">
        <v>422</v>
      </c>
      <c r="U208" s="94">
        <v>0.102739726027397</v>
      </c>
      <c r="V208" s="86" t="s">
        <v>79</v>
      </c>
    </row>
    <row r="209" ht="14.5" spans="1:22">
      <c r="A209" s="29" t="s">
        <v>72</v>
      </c>
      <c r="B209" s="24"/>
      <c r="C209" s="24" t="s">
        <v>246</v>
      </c>
      <c r="D209" s="24" t="s">
        <v>230</v>
      </c>
      <c r="E209" s="24" t="s">
        <v>161</v>
      </c>
      <c r="F209" s="26">
        <v>0.1</v>
      </c>
      <c r="G209" s="26">
        <v>0.1</v>
      </c>
      <c r="H209" s="26">
        <v>0.1</v>
      </c>
      <c r="I209" s="26">
        <v>0.1</v>
      </c>
      <c r="J209" s="26">
        <v>0.1</v>
      </c>
      <c r="K209" s="26">
        <v>0.1</v>
      </c>
      <c r="L209" s="26">
        <v>0.1</v>
      </c>
      <c r="M209" s="73"/>
      <c r="N209" s="73"/>
      <c r="O209" s="73"/>
      <c r="P209" s="73"/>
      <c r="R209" s="86" t="s">
        <v>420</v>
      </c>
      <c r="S209" s="79" t="s">
        <v>167</v>
      </c>
      <c r="T209" s="94" t="s">
        <v>423</v>
      </c>
      <c r="U209" s="94">
        <v>0.00856164383561644</v>
      </c>
      <c r="V209" s="86" t="s">
        <v>79</v>
      </c>
    </row>
    <row r="210" ht="14.5" spans="1:22">
      <c r="A210" s="32" t="s">
        <v>77</v>
      </c>
      <c r="B210" s="24"/>
      <c r="C210" s="24" t="s">
        <v>247</v>
      </c>
      <c r="D210" s="24" t="s">
        <v>138</v>
      </c>
      <c r="E210" s="24" t="s">
        <v>161</v>
      </c>
      <c r="F210" s="26">
        <v>0.1</v>
      </c>
      <c r="G210" s="26">
        <v>0.1</v>
      </c>
      <c r="H210" s="26">
        <v>0.1</v>
      </c>
      <c r="I210" s="26">
        <v>0.1</v>
      </c>
      <c r="J210" s="26">
        <v>0.1</v>
      </c>
      <c r="K210" s="26">
        <v>0.1</v>
      </c>
      <c r="L210" s="26">
        <v>0.1</v>
      </c>
      <c r="M210" s="73"/>
      <c r="N210" s="73"/>
      <c r="O210" s="73"/>
      <c r="P210" s="73"/>
      <c r="R210" s="90" t="s">
        <v>420</v>
      </c>
      <c r="S210" s="79" t="s">
        <v>167</v>
      </c>
      <c r="T210" s="94" t="s">
        <v>424</v>
      </c>
      <c r="U210" s="94">
        <v>0.126826484018265</v>
      </c>
      <c r="V210" s="86" t="s">
        <v>79</v>
      </c>
    </row>
    <row r="211" ht="14.5" spans="1:22">
      <c r="A211" s="33" t="s">
        <v>37</v>
      </c>
      <c r="B211" s="24"/>
      <c r="C211" s="24" t="s">
        <v>248</v>
      </c>
      <c r="D211" s="24" t="s">
        <v>220</v>
      </c>
      <c r="E211" s="24" t="s">
        <v>163</v>
      </c>
      <c r="F211" s="26">
        <v>0.1</v>
      </c>
      <c r="G211" s="26">
        <v>0.1</v>
      </c>
      <c r="H211" s="26">
        <v>0.1</v>
      </c>
      <c r="I211" s="26">
        <v>0.1</v>
      </c>
      <c r="J211" s="26">
        <v>0.1</v>
      </c>
      <c r="K211" s="26">
        <v>0.1</v>
      </c>
      <c r="L211" s="26">
        <v>0.1</v>
      </c>
      <c r="M211" s="73"/>
      <c r="N211" s="27" t="s">
        <v>401</v>
      </c>
      <c r="O211" s="73"/>
      <c r="P211" s="73"/>
      <c r="R211" s="86" t="s">
        <v>420</v>
      </c>
      <c r="S211" s="79" t="s">
        <v>167</v>
      </c>
      <c r="T211" s="94" t="s">
        <v>425</v>
      </c>
      <c r="U211" s="94">
        <v>0.138356164383562</v>
      </c>
      <c r="V211" s="86" t="s">
        <v>79</v>
      </c>
    </row>
    <row r="212" ht="14.5" spans="1:22">
      <c r="A212" s="33" t="s">
        <v>115</v>
      </c>
      <c r="B212" s="24"/>
      <c r="C212" s="24" t="s">
        <v>249</v>
      </c>
      <c r="D212" s="24" t="s">
        <v>224</v>
      </c>
      <c r="E212" s="24" t="s">
        <v>163</v>
      </c>
      <c r="F212" s="26">
        <v>0.1</v>
      </c>
      <c r="G212" s="26">
        <v>0.1</v>
      </c>
      <c r="H212" s="26">
        <v>0.1</v>
      </c>
      <c r="I212" s="26">
        <v>0.1</v>
      </c>
      <c r="J212" s="26">
        <v>0.1</v>
      </c>
      <c r="K212" s="26">
        <v>0.1</v>
      </c>
      <c r="L212" s="26">
        <v>0.1</v>
      </c>
      <c r="M212" s="73"/>
      <c r="N212" s="73"/>
      <c r="O212" s="73"/>
      <c r="P212" s="73"/>
      <c r="R212" s="86" t="s">
        <v>420</v>
      </c>
      <c r="S212" s="79" t="s">
        <v>167</v>
      </c>
      <c r="T212" s="94" t="s">
        <v>427</v>
      </c>
      <c r="U212" s="94">
        <v>0.0115296803652968</v>
      </c>
      <c r="V212" s="86" t="s">
        <v>79</v>
      </c>
    </row>
    <row r="213" ht="14.5" spans="1:22">
      <c r="A213" s="30" t="s">
        <v>63</v>
      </c>
      <c r="B213" s="24"/>
      <c r="C213" s="24" t="s">
        <v>250</v>
      </c>
      <c r="D213" s="24" t="s">
        <v>226</v>
      </c>
      <c r="E213" s="24" t="s">
        <v>163</v>
      </c>
      <c r="F213" s="26">
        <v>0.1</v>
      </c>
      <c r="G213" s="26">
        <v>0.1</v>
      </c>
      <c r="H213" s="26">
        <v>0.1</v>
      </c>
      <c r="I213" s="26">
        <v>0.1</v>
      </c>
      <c r="J213" s="26">
        <v>0.1</v>
      </c>
      <c r="K213" s="26">
        <v>0.1</v>
      </c>
      <c r="L213" s="26">
        <v>0.1</v>
      </c>
      <c r="M213" s="73"/>
      <c r="N213" s="73"/>
      <c r="O213" s="73"/>
      <c r="P213" s="73"/>
      <c r="R213" s="86" t="s">
        <v>420</v>
      </c>
      <c r="S213" s="79" t="s">
        <v>167</v>
      </c>
      <c r="T213" s="94" t="s">
        <v>428</v>
      </c>
      <c r="U213" s="94">
        <v>0.0992009132420091</v>
      </c>
      <c r="V213" s="86" t="s">
        <v>79</v>
      </c>
    </row>
    <row r="214" ht="14.5" spans="1:22">
      <c r="A214" s="29" t="s">
        <v>67</v>
      </c>
      <c r="B214" s="24"/>
      <c r="C214" s="24" t="s">
        <v>251</v>
      </c>
      <c r="D214" s="24" t="s">
        <v>228</v>
      </c>
      <c r="E214" s="24" t="s">
        <v>163</v>
      </c>
      <c r="F214" s="26">
        <v>0.1</v>
      </c>
      <c r="G214" s="26">
        <v>0.1</v>
      </c>
      <c r="H214" s="26">
        <v>0.1</v>
      </c>
      <c r="I214" s="26">
        <v>0.1</v>
      </c>
      <c r="J214" s="26">
        <v>0.1</v>
      </c>
      <c r="K214" s="26">
        <v>0.1</v>
      </c>
      <c r="L214" s="26">
        <v>0.1</v>
      </c>
      <c r="M214" s="73"/>
      <c r="N214" s="73"/>
      <c r="O214" s="73"/>
      <c r="P214" s="73"/>
      <c r="R214" s="90" t="s">
        <v>420</v>
      </c>
      <c r="S214" s="79" t="s">
        <v>167</v>
      </c>
      <c r="T214" s="94" t="s">
        <v>429</v>
      </c>
      <c r="U214" s="94">
        <v>0.108219178082192</v>
      </c>
      <c r="V214" s="86" t="s">
        <v>79</v>
      </c>
    </row>
    <row r="215" ht="14.5" spans="1:22">
      <c r="A215" s="29" t="s">
        <v>72</v>
      </c>
      <c r="B215" s="24"/>
      <c r="C215" s="24" t="s">
        <v>252</v>
      </c>
      <c r="D215" s="24" t="s">
        <v>230</v>
      </c>
      <c r="E215" s="24" t="s">
        <v>163</v>
      </c>
      <c r="F215" s="26">
        <v>0.1</v>
      </c>
      <c r="G215" s="26">
        <v>0.1</v>
      </c>
      <c r="H215" s="26">
        <v>0.1</v>
      </c>
      <c r="I215" s="26">
        <v>0.1</v>
      </c>
      <c r="J215" s="26">
        <v>0.1</v>
      </c>
      <c r="K215" s="26">
        <v>0.1</v>
      </c>
      <c r="L215" s="26">
        <v>0.1</v>
      </c>
      <c r="M215" s="73"/>
      <c r="N215" s="73"/>
      <c r="O215" s="73"/>
      <c r="P215" s="73"/>
      <c r="R215" s="86" t="s">
        <v>420</v>
      </c>
      <c r="S215" s="79" t="s">
        <v>167</v>
      </c>
      <c r="T215" s="94" t="s">
        <v>430</v>
      </c>
      <c r="U215" s="94">
        <v>0.00901826484018265</v>
      </c>
      <c r="V215" s="86" t="s">
        <v>79</v>
      </c>
    </row>
    <row r="216" ht="14.5" spans="1:22">
      <c r="A216" s="32" t="s">
        <v>77</v>
      </c>
      <c r="B216" s="24"/>
      <c r="C216" s="24" t="s">
        <v>253</v>
      </c>
      <c r="D216" s="24" t="s">
        <v>138</v>
      </c>
      <c r="E216" s="24" t="s">
        <v>163</v>
      </c>
      <c r="F216" s="26">
        <v>0.1</v>
      </c>
      <c r="G216" s="26">
        <v>0.1</v>
      </c>
      <c r="H216" s="26">
        <v>0.1</v>
      </c>
      <c r="I216" s="26">
        <v>0.1</v>
      </c>
      <c r="J216" s="26">
        <v>0.1</v>
      </c>
      <c r="K216" s="26">
        <v>0.1</v>
      </c>
      <c r="L216" s="26">
        <v>0.1</v>
      </c>
      <c r="M216" s="73"/>
      <c r="N216" s="73"/>
      <c r="O216" s="73"/>
      <c r="P216" s="73"/>
      <c r="R216" s="86" t="s">
        <v>420</v>
      </c>
      <c r="S216" s="79" t="s">
        <v>167</v>
      </c>
      <c r="T216" s="94" t="s">
        <v>431</v>
      </c>
      <c r="U216" s="94">
        <v>0.138127853881279</v>
      </c>
      <c r="V216" s="86" t="s">
        <v>79</v>
      </c>
    </row>
    <row r="217" ht="14.5" spans="1:22">
      <c r="A217" s="33" t="s">
        <v>37</v>
      </c>
      <c r="B217" s="24"/>
      <c r="C217" s="24" t="s">
        <v>254</v>
      </c>
      <c r="D217" s="24" t="s">
        <v>220</v>
      </c>
      <c r="E217" s="24" t="s">
        <v>165</v>
      </c>
      <c r="F217" s="26">
        <v>0.1</v>
      </c>
      <c r="G217" s="26">
        <v>0.1</v>
      </c>
      <c r="H217" s="26">
        <v>0.1</v>
      </c>
      <c r="I217" s="26">
        <v>0.1</v>
      </c>
      <c r="J217" s="26">
        <v>0.1</v>
      </c>
      <c r="K217" s="26">
        <v>0.1</v>
      </c>
      <c r="L217" s="26">
        <v>0.1</v>
      </c>
      <c r="M217" s="73"/>
      <c r="N217" s="27" t="s">
        <v>402</v>
      </c>
      <c r="O217" s="73"/>
      <c r="P217" s="73"/>
      <c r="R217" s="86" t="s">
        <v>420</v>
      </c>
      <c r="S217" s="79" t="s">
        <v>167</v>
      </c>
      <c r="T217" s="94" t="s">
        <v>432</v>
      </c>
      <c r="U217" s="94">
        <v>0.150684931506849</v>
      </c>
      <c r="V217" s="86" t="s">
        <v>79</v>
      </c>
    </row>
    <row r="218" ht="14.5" spans="1:22">
      <c r="A218" s="33" t="s">
        <v>115</v>
      </c>
      <c r="B218" s="24"/>
      <c r="C218" s="24" t="s">
        <v>255</v>
      </c>
      <c r="D218" s="24" t="s">
        <v>224</v>
      </c>
      <c r="E218" s="24" t="s">
        <v>165</v>
      </c>
      <c r="F218" s="26">
        <v>0.1</v>
      </c>
      <c r="G218" s="26">
        <v>0.1</v>
      </c>
      <c r="H218" s="26">
        <v>0.1</v>
      </c>
      <c r="I218" s="26">
        <v>0.1</v>
      </c>
      <c r="J218" s="26">
        <v>0.1</v>
      </c>
      <c r="K218" s="26">
        <v>0.1</v>
      </c>
      <c r="L218" s="26">
        <v>0.1</v>
      </c>
      <c r="M218" s="73"/>
      <c r="N218" s="73"/>
      <c r="O218" s="73"/>
      <c r="P218" s="73"/>
      <c r="R218" s="91" t="s">
        <v>420</v>
      </c>
      <c r="S218" s="79" t="s">
        <v>167</v>
      </c>
      <c r="T218" s="95" t="s">
        <v>433</v>
      </c>
      <c r="U218" s="95">
        <v>0.0125570776255708</v>
      </c>
      <c r="V218" s="96" t="s">
        <v>79</v>
      </c>
    </row>
    <row r="219" ht="14.5" spans="1:22">
      <c r="A219" s="30" t="s">
        <v>63</v>
      </c>
      <c r="B219" s="24"/>
      <c r="C219" s="24" t="s">
        <v>256</v>
      </c>
      <c r="D219" s="24" t="s">
        <v>226</v>
      </c>
      <c r="E219" s="24" t="s">
        <v>165</v>
      </c>
      <c r="F219" s="26">
        <v>0.1</v>
      </c>
      <c r="G219" s="26">
        <v>0.1</v>
      </c>
      <c r="H219" s="26">
        <v>0.1</v>
      </c>
      <c r="I219" s="26">
        <v>0.1</v>
      </c>
      <c r="J219" s="26">
        <v>0.1</v>
      </c>
      <c r="K219" s="26">
        <v>0.1</v>
      </c>
      <c r="L219" s="26">
        <v>0.1</v>
      </c>
      <c r="M219" s="73"/>
      <c r="N219" s="73"/>
      <c r="O219" s="73"/>
      <c r="P219" s="73"/>
      <c r="R219" s="86" t="s">
        <v>420</v>
      </c>
      <c r="S219" s="79" t="s">
        <v>169</v>
      </c>
      <c r="T219" s="94" t="s">
        <v>421</v>
      </c>
      <c r="U219" s="94">
        <v>0.0941780821917808</v>
      </c>
      <c r="V219" s="86" t="s">
        <v>79</v>
      </c>
    </row>
    <row r="220" ht="14.5" spans="1:22">
      <c r="A220" s="29" t="s">
        <v>67</v>
      </c>
      <c r="B220" s="24"/>
      <c r="C220" s="24" t="s">
        <v>257</v>
      </c>
      <c r="D220" s="24" t="s">
        <v>228</v>
      </c>
      <c r="E220" s="24" t="s">
        <v>165</v>
      </c>
      <c r="F220" s="26">
        <v>0.1</v>
      </c>
      <c r="G220" s="26">
        <v>0.1</v>
      </c>
      <c r="H220" s="26">
        <v>0.1</v>
      </c>
      <c r="I220" s="26">
        <v>0.1</v>
      </c>
      <c r="J220" s="26">
        <v>0.1</v>
      </c>
      <c r="K220" s="26">
        <v>0.1</v>
      </c>
      <c r="L220" s="26">
        <v>0.1</v>
      </c>
      <c r="M220" s="73"/>
      <c r="N220" s="73"/>
      <c r="O220" s="73"/>
      <c r="P220" s="73"/>
      <c r="R220" s="86" t="s">
        <v>420</v>
      </c>
      <c r="S220" s="79" t="s">
        <v>169</v>
      </c>
      <c r="T220" s="94" t="s">
        <v>422</v>
      </c>
      <c r="U220" s="94">
        <v>0.102739726027397</v>
      </c>
      <c r="V220" s="86" t="s">
        <v>79</v>
      </c>
    </row>
    <row r="221" ht="14.5" spans="1:22">
      <c r="A221" s="29" t="s">
        <v>72</v>
      </c>
      <c r="B221" s="24"/>
      <c r="C221" s="24" t="s">
        <v>258</v>
      </c>
      <c r="D221" s="24" t="s">
        <v>230</v>
      </c>
      <c r="E221" s="24" t="s">
        <v>165</v>
      </c>
      <c r="F221" s="26">
        <v>0.1</v>
      </c>
      <c r="G221" s="26">
        <v>0.1</v>
      </c>
      <c r="H221" s="26">
        <v>0.1</v>
      </c>
      <c r="I221" s="26">
        <v>0.1</v>
      </c>
      <c r="J221" s="26">
        <v>0.1</v>
      </c>
      <c r="K221" s="26">
        <v>0.1</v>
      </c>
      <c r="L221" s="26">
        <v>0.1</v>
      </c>
      <c r="M221" s="73"/>
      <c r="N221" s="73"/>
      <c r="O221" s="73"/>
      <c r="P221" s="73"/>
      <c r="R221" s="86" t="s">
        <v>420</v>
      </c>
      <c r="S221" s="79" t="s">
        <v>169</v>
      </c>
      <c r="T221" s="94" t="s">
        <v>423</v>
      </c>
      <c r="U221" s="94">
        <v>0.00856164383561644</v>
      </c>
      <c r="V221" s="86" t="s">
        <v>79</v>
      </c>
    </row>
    <row r="222" ht="14.5" spans="1:22">
      <c r="A222" s="32" t="s">
        <v>77</v>
      </c>
      <c r="B222" s="24"/>
      <c r="C222" s="24" t="s">
        <v>259</v>
      </c>
      <c r="D222" s="24" t="s">
        <v>138</v>
      </c>
      <c r="E222" s="24" t="s">
        <v>165</v>
      </c>
      <c r="F222" s="26">
        <v>0.1</v>
      </c>
      <c r="G222" s="26">
        <v>0.1</v>
      </c>
      <c r="H222" s="26">
        <v>0.1</v>
      </c>
      <c r="I222" s="26">
        <v>0.1</v>
      </c>
      <c r="J222" s="26">
        <v>0.1</v>
      </c>
      <c r="K222" s="26">
        <v>0.1</v>
      </c>
      <c r="L222" s="26">
        <v>0.1</v>
      </c>
      <c r="M222" s="73"/>
      <c r="N222" s="73"/>
      <c r="O222" s="73"/>
      <c r="P222" s="73"/>
      <c r="R222" s="90" t="s">
        <v>420</v>
      </c>
      <c r="S222" s="79" t="s">
        <v>169</v>
      </c>
      <c r="T222" s="94" t="s">
        <v>424</v>
      </c>
      <c r="U222" s="94">
        <v>0.126826484018265</v>
      </c>
      <c r="V222" s="86" t="s">
        <v>79</v>
      </c>
    </row>
    <row r="223" ht="14.5" spans="1:22">
      <c r="A223" s="33" t="s">
        <v>37</v>
      </c>
      <c r="B223" s="24"/>
      <c r="C223" s="24" t="s">
        <v>260</v>
      </c>
      <c r="D223" s="24" t="s">
        <v>220</v>
      </c>
      <c r="E223" s="24" t="s">
        <v>167</v>
      </c>
      <c r="F223" s="26">
        <v>0.1</v>
      </c>
      <c r="G223" s="26">
        <v>0.1</v>
      </c>
      <c r="H223" s="26">
        <v>0.1</v>
      </c>
      <c r="I223" s="26">
        <v>0.1</v>
      </c>
      <c r="J223" s="26">
        <v>0.1</v>
      </c>
      <c r="K223" s="26">
        <v>0.1</v>
      </c>
      <c r="L223" s="26">
        <v>0.1</v>
      </c>
      <c r="M223" s="73"/>
      <c r="N223" s="27" t="s">
        <v>403</v>
      </c>
      <c r="O223" s="73"/>
      <c r="P223" s="73"/>
      <c r="R223" s="86" t="s">
        <v>420</v>
      </c>
      <c r="S223" s="79" t="s">
        <v>169</v>
      </c>
      <c r="T223" s="94" t="s">
        <v>425</v>
      </c>
      <c r="U223" s="94">
        <v>0.138356164383562</v>
      </c>
      <c r="V223" s="86" t="s">
        <v>79</v>
      </c>
    </row>
    <row r="224" ht="14.5" spans="1:22">
      <c r="A224" s="33" t="s">
        <v>115</v>
      </c>
      <c r="B224" s="24"/>
      <c r="C224" s="24" t="s">
        <v>261</v>
      </c>
      <c r="D224" s="24" t="s">
        <v>224</v>
      </c>
      <c r="E224" s="24" t="s">
        <v>167</v>
      </c>
      <c r="F224" s="26">
        <v>0.1</v>
      </c>
      <c r="G224" s="26">
        <v>0.1</v>
      </c>
      <c r="H224" s="26">
        <v>0.1</v>
      </c>
      <c r="I224" s="26">
        <v>0.1</v>
      </c>
      <c r="J224" s="26">
        <v>0.1</v>
      </c>
      <c r="K224" s="26">
        <v>0.1</v>
      </c>
      <c r="L224" s="26">
        <v>0.1</v>
      </c>
      <c r="M224" s="73"/>
      <c r="N224" s="73"/>
      <c r="O224" s="73"/>
      <c r="P224" s="73"/>
      <c r="R224" s="86" t="s">
        <v>420</v>
      </c>
      <c r="S224" s="79" t="s">
        <v>169</v>
      </c>
      <c r="T224" s="94" t="s">
        <v>427</v>
      </c>
      <c r="U224" s="94">
        <v>0.0115296803652968</v>
      </c>
      <c r="V224" s="86" t="s">
        <v>79</v>
      </c>
    </row>
    <row r="225" ht="14.5" spans="1:22">
      <c r="A225" s="30" t="s">
        <v>63</v>
      </c>
      <c r="B225" s="24"/>
      <c r="C225" s="24" t="s">
        <v>262</v>
      </c>
      <c r="D225" s="24" t="s">
        <v>226</v>
      </c>
      <c r="E225" s="24" t="s">
        <v>167</v>
      </c>
      <c r="F225" s="26">
        <v>0.1</v>
      </c>
      <c r="G225" s="26">
        <v>0.1</v>
      </c>
      <c r="H225" s="26">
        <v>0.1</v>
      </c>
      <c r="I225" s="26">
        <v>0.1</v>
      </c>
      <c r="J225" s="26">
        <v>0.1</v>
      </c>
      <c r="K225" s="26">
        <v>0.1</v>
      </c>
      <c r="L225" s="26">
        <v>0.1</v>
      </c>
      <c r="M225" s="73"/>
      <c r="N225" s="73"/>
      <c r="O225" s="73"/>
      <c r="P225" s="73"/>
      <c r="R225" s="86" t="s">
        <v>420</v>
      </c>
      <c r="S225" s="79" t="s">
        <v>169</v>
      </c>
      <c r="T225" s="94" t="s">
        <v>428</v>
      </c>
      <c r="U225" s="94">
        <v>0.0992009132420091</v>
      </c>
      <c r="V225" s="86" t="s">
        <v>79</v>
      </c>
    </row>
    <row r="226" ht="14.5" spans="1:22">
      <c r="A226" s="29" t="s">
        <v>67</v>
      </c>
      <c r="B226" s="24"/>
      <c r="C226" s="24" t="s">
        <v>263</v>
      </c>
      <c r="D226" s="24" t="s">
        <v>228</v>
      </c>
      <c r="E226" s="24" t="s">
        <v>167</v>
      </c>
      <c r="F226" s="26">
        <v>0.1</v>
      </c>
      <c r="G226" s="26">
        <v>0.1</v>
      </c>
      <c r="H226" s="26">
        <v>0.1</v>
      </c>
      <c r="I226" s="26">
        <v>0.1</v>
      </c>
      <c r="J226" s="26">
        <v>0.1</v>
      </c>
      <c r="K226" s="26">
        <v>0.1</v>
      </c>
      <c r="L226" s="26">
        <v>0.1</v>
      </c>
      <c r="M226" s="73"/>
      <c r="N226" s="73"/>
      <c r="O226" s="73"/>
      <c r="P226" s="73"/>
      <c r="R226" s="90" t="s">
        <v>420</v>
      </c>
      <c r="S226" s="79" t="s">
        <v>169</v>
      </c>
      <c r="T226" s="94" t="s">
        <v>429</v>
      </c>
      <c r="U226" s="94">
        <v>0.108219178082192</v>
      </c>
      <c r="V226" s="86" t="s">
        <v>79</v>
      </c>
    </row>
    <row r="227" ht="14.5" spans="1:22">
      <c r="A227" s="29" t="s">
        <v>72</v>
      </c>
      <c r="B227" s="24"/>
      <c r="C227" s="24" t="s">
        <v>264</v>
      </c>
      <c r="D227" s="24" t="s">
        <v>230</v>
      </c>
      <c r="E227" s="24" t="s">
        <v>167</v>
      </c>
      <c r="F227" s="26">
        <v>0.1</v>
      </c>
      <c r="G227" s="26">
        <v>0.1</v>
      </c>
      <c r="H227" s="26">
        <v>0.1</v>
      </c>
      <c r="I227" s="26">
        <v>0.1</v>
      </c>
      <c r="J227" s="26">
        <v>0.1</v>
      </c>
      <c r="K227" s="26">
        <v>0.1</v>
      </c>
      <c r="L227" s="26">
        <v>0.1</v>
      </c>
      <c r="M227" s="73"/>
      <c r="N227" s="73"/>
      <c r="O227" s="73"/>
      <c r="P227" s="73"/>
      <c r="R227" s="86" t="s">
        <v>420</v>
      </c>
      <c r="S227" s="79" t="s">
        <v>169</v>
      </c>
      <c r="T227" s="94" t="s">
        <v>430</v>
      </c>
      <c r="U227" s="94">
        <v>0.00901826484018265</v>
      </c>
      <c r="V227" s="86" t="s">
        <v>79</v>
      </c>
    </row>
    <row r="228" ht="14.5" spans="1:22">
      <c r="A228" s="32" t="s">
        <v>77</v>
      </c>
      <c r="B228" s="24"/>
      <c r="C228" s="24" t="s">
        <v>265</v>
      </c>
      <c r="D228" s="24" t="s">
        <v>138</v>
      </c>
      <c r="E228" s="24" t="s">
        <v>167</v>
      </c>
      <c r="F228" s="26">
        <v>0.1</v>
      </c>
      <c r="G228" s="26">
        <v>0.1</v>
      </c>
      <c r="H228" s="26">
        <v>0.1</v>
      </c>
      <c r="I228" s="26">
        <v>0.1</v>
      </c>
      <c r="J228" s="26">
        <v>0.1</v>
      </c>
      <c r="K228" s="26">
        <v>0.1</v>
      </c>
      <c r="L228" s="26">
        <v>0.1</v>
      </c>
      <c r="M228" s="73"/>
      <c r="N228" s="73"/>
      <c r="O228" s="73"/>
      <c r="P228" s="73"/>
      <c r="R228" s="86" t="s">
        <v>420</v>
      </c>
      <c r="S228" s="79" t="s">
        <v>169</v>
      </c>
      <c r="T228" s="94" t="s">
        <v>431</v>
      </c>
      <c r="U228" s="94">
        <v>0.138127853881279</v>
      </c>
      <c r="V228" s="86" t="s">
        <v>79</v>
      </c>
    </row>
    <row r="229" ht="14.5" spans="1:22">
      <c r="A229" s="33" t="s">
        <v>37</v>
      </c>
      <c r="B229" s="24"/>
      <c r="C229" s="24" t="s">
        <v>266</v>
      </c>
      <c r="D229" s="24" t="s">
        <v>220</v>
      </c>
      <c r="E229" s="24" t="s">
        <v>169</v>
      </c>
      <c r="F229" s="26">
        <v>0.1</v>
      </c>
      <c r="G229" s="26">
        <v>0.1</v>
      </c>
      <c r="H229" s="26">
        <v>0.1</v>
      </c>
      <c r="I229" s="26">
        <v>0.1</v>
      </c>
      <c r="J229" s="26">
        <v>0.1</v>
      </c>
      <c r="K229" s="26">
        <v>0.1</v>
      </c>
      <c r="L229" s="26">
        <v>0.1</v>
      </c>
      <c r="M229" s="73"/>
      <c r="N229" s="27" t="s">
        <v>404</v>
      </c>
      <c r="O229" s="73"/>
      <c r="P229" s="73"/>
      <c r="R229" s="86" t="s">
        <v>420</v>
      </c>
      <c r="S229" s="79" t="s">
        <v>169</v>
      </c>
      <c r="T229" s="94" t="s">
        <v>432</v>
      </c>
      <c r="U229" s="94">
        <v>0.150684931506849</v>
      </c>
      <c r="V229" s="86" t="s">
        <v>79</v>
      </c>
    </row>
    <row r="230" ht="14.5" spans="1:22">
      <c r="A230" s="33" t="s">
        <v>115</v>
      </c>
      <c r="B230" s="24"/>
      <c r="C230" s="24" t="s">
        <v>267</v>
      </c>
      <c r="D230" s="24" t="s">
        <v>224</v>
      </c>
      <c r="E230" s="24" t="s">
        <v>169</v>
      </c>
      <c r="F230" s="26">
        <v>0.1</v>
      </c>
      <c r="G230" s="26">
        <v>0.1</v>
      </c>
      <c r="H230" s="26">
        <v>0.1</v>
      </c>
      <c r="I230" s="26">
        <v>0.1</v>
      </c>
      <c r="J230" s="26">
        <v>0.1</v>
      </c>
      <c r="K230" s="26">
        <v>0.1</v>
      </c>
      <c r="L230" s="26">
        <v>0.1</v>
      </c>
      <c r="M230" s="73"/>
      <c r="N230" s="73"/>
      <c r="O230" s="73"/>
      <c r="P230" s="73"/>
      <c r="R230" s="91" t="s">
        <v>420</v>
      </c>
      <c r="S230" s="79" t="s">
        <v>169</v>
      </c>
      <c r="T230" s="95" t="s">
        <v>433</v>
      </c>
      <c r="U230" s="95">
        <v>0.0125570776255708</v>
      </c>
      <c r="V230" s="96" t="s">
        <v>79</v>
      </c>
    </row>
    <row r="231" ht="14.5" spans="1:22">
      <c r="A231" s="30" t="s">
        <v>63</v>
      </c>
      <c r="B231" s="24"/>
      <c r="C231" s="24" t="s">
        <v>268</v>
      </c>
      <c r="D231" s="24" t="s">
        <v>226</v>
      </c>
      <c r="E231" s="24" t="s">
        <v>169</v>
      </c>
      <c r="F231" s="26">
        <v>0.1</v>
      </c>
      <c r="G231" s="26">
        <v>0.1</v>
      </c>
      <c r="H231" s="26">
        <v>0.1</v>
      </c>
      <c r="I231" s="26">
        <v>0.1</v>
      </c>
      <c r="J231" s="26">
        <v>0.1</v>
      </c>
      <c r="K231" s="26">
        <v>0.1</v>
      </c>
      <c r="L231" s="26">
        <v>0.1</v>
      </c>
      <c r="M231" s="73"/>
      <c r="N231" s="73"/>
      <c r="O231" s="73"/>
      <c r="P231" s="73"/>
      <c r="R231" s="86" t="s">
        <v>420</v>
      </c>
      <c r="S231" s="79" t="s">
        <v>171</v>
      </c>
      <c r="T231" s="94" t="s">
        <v>421</v>
      </c>
      <c r="U231" s="94">
        <v>0.0941780821917808</v>
      </c>
      <c r="V231" s="86" t="s">
        <v>79</v>
      </c>
    </row>
    <row r="232" ht="14.5" spans="1:22">
      <c r="A232" s="29" t="s">
        <v>67</v>
      </c>
      <c r="B232" s="24"/>
      <c r="C232" s="24" t="s">
        <v>269</v>
      </c>
      <c r="D232" s="24" t="s">
        <v>228</v>
      </c>
      <c r="E232" s="24" t="s">
        <v>169</v>
      </c>
      <c r="F232" s="26">
        <v>0.1</v>
      </c>
      <c r="G232" s="26">
        <v>0.1</v>
      </c>
      <c r="H232" s="26">
        <v>0.1</v>
      </c>
      <c r="I232" s="26">
        <v>0.1</v>
      </c>
      <c r="J232" s="26">
        <v>0.1</v>
      </c>
      <c r="K232" s="26">
        <v>0.1</v>
      </c>
      <c r="L232" s="26">
        <v>0.1</v>
      </c>
      <c r="M232" s="73"/>
      <c r="N232" s="73"/>
      <c r="O232" s="73"/>
      <c r="P232" s="73"/>
      <c r="R232" s="86" t="s">
        <v>420</v>
      </c>
      <c r="S232" s="79" t="s">
        <v>171</v>
      </c>
      <c r="T232" s="94" t="s">
        <v>422</v>
      </c>
      <c r="U232" s="94">
        <v>0.102739726027397</v>
      </c>
      <c r="V232" s="86" t="s">
        <v>79</v>
      </c>
    </row>
    <row r="233" ht="14.5" spans="1:22">
      <c r="A233" s="29" t="s">
        <v>72</v>
      </c>
      <c r="B233" s="24"/>
      <c r="C233" s="24" t="s">
        <v>270</v>
      </c>
      <c r="D233" s="24" t="s">
        <v>230</v>
      </c>
      <c r="E233" s="24" t="s">
        <v>169</v>
      </c>
      <c r="F233" s="26">
        <v>0.1</v>
      </c>
      <c r="G233" s="26">
        <v>0.1</v>
      </c>
      <c r="H233" s="26">
        <v>0.1</v>
      </c>
      <c r="I233" s="26">
        <v>0.1</v>
      </c>
      <c r="J233" s="26">
        <v>0.1</v>
      </c>
      <c r="K233" s="26">
        <v>0.1</v>
      </c>
      <c r="L233" s="26">
        <v>0.1</v>
      </c>
      <c r="M233" s="73"/>
      <c r="N233" s="73"/>
      <c r="O233" s="73"/>
      <c r="P233" s="73"/>
      <c r="R233" s="86" t="s">
        <v>420</v>
      </c>
      <c r="S233" s="79" t="s">
        <v>171</v>
      </c>
      <c r="T233" s="94" t="s">
        <v>423</v>
      </c>
      <c r="U233" s="94">
        <v>0.00856164383561644</v>
      </c>
      <c r="V233" s="86" t="s">
        <v>79</v>
      </c>
    </row>
    <row r="234" ht="14.5" spans="1:22">
      <c r="A234" s="32" t="s">
        <v>77</v>
      </c>
      <c r="B234" s="24"/>
      <c r="C234" s="24" t="s">
        <v>271</v>
      </c>
      <c r="D234" s="24" t="s">
        <v>138</v>
      </c>
      <c r="E234" s="24" t="s">
        <v>169</v>
      </c>
      <c r="F234" s="26">
        <v>0.1</v>
      </c>
      <c r="G234" s="26">
        <v>0.1</v>
      </c>
      <c r="H234" s="26">
        <v>0.1</v>
      </c>
      <c r="I234" s="26">
        <v>0.1</v>
      </c>
      <c r="J234" s="26">
        <v>0.1</v>
      </c>
      <c r="K234" s="26">
        <v>0.1</v>
      </c>
      <c r="L234" s="26">
        <v>0.1</v>
      </c>
      <c r="M234" s="73"/>
      <c r="N234" s="73"/>
      <c r="O234" s="73"/>
      <c r="P234" s="73"/>
      <c r="R234" s="90" t="s">
        <v>420</v>
      </c>
      <c r="S234" s="79" t="s">
        <v>171</v>
      </c>
      <c r="T234" s="94" t="s">
        <v>424</v>
      </c>
      <c r="U234" s="94">
        <v>0.126826484018265</v>
      </c>
      <c r="V234" s="86" t="s">
        <v>79</v>
      </c>
    </row>
    <row r="235" ht="14.5" spans="1:22">
      <c r="A235" s="33" t="s">
        <v>37</v>
      </c>
      <c r="B235" s="24"/>
      <c r="C235" s="24" t="s">
        <v>272</v>
      </c>
      <c r="D235" s="24" t="s">
        <v>220</v>
      </c>
      <c r="E235" s="24" t="s">
        <v>171</v>
      </c>
      <c r="F235" s="26">
        <v>0.1</v>
      </c>
      <c r="G235" s="26">
        <v>0.1</v>
      </c>
      <c r="H235" s="26">
        <v>0.1</v>
      </c>
      <c r="I235" s="26">
        <v>0.1</v>
      </c>
      <c r="J235" s="26">
        <v>0.1</v>
      </c>
      <c r="K235" s="26">
        <v>0.1</v>
      </c>
      <c r="L235" s="26">
        <v>0.1</v>
      </c>
      <c r="M235" s="73"/>
      <c r="N235" s="27" t="s">
        <v>405</v>
      </c>
      <c r="O235" s="73"/>
      <c r="P235" s="73"/>
      <c r="R235" s="86" t="s">
        <v>420</v>
      </c>
      <c r="S235" s="79" t="s">
        <v>171</v>
      </c>
      <c r="T235" s="94" t="s">
        <v>425</v>
      </c>
      <c r="U235" s="94">
        <v>0.138356164383562</v>
      </c>
      <c r="V235" s="86" t="s">
        <v>79</v>
      </c>
    </row>
    <row r="236" ht="14.5" spans="1:22">
      <c r="A236" s="33" t="s">
        <v>115</v>
      </c>
      <c r="B236" s="24"/>
      <c r="C236" s="24" t="s">
        <v>273</v>
      </c>
      <c r="D236" s="24" t="s">
        <v>224</v>
      </c>
      <c r="E236" s="24" t="s">
        <v>171</v>
      </c>
      <c r="F236" s="26">
        <v>0.1</v>
      </c>
      <c r="G236" s="26">
        <v>0.1</v>
      </c>
      <c r="H236" s="26">
        <v>0.1</v>
      </c>
      <c r="I236" s="26">
        <v>0.1</v>
      </c>
      <c r="J236" s="26">
        <v>0.1</v>
      </c>
      <c r="K236" s="26">
        <v>0.1</v>
      </c>
      <c r="L236" s="26">
        <v>0.1</v>
      </c>
      <c r="M236" s="73"/>
      <c r="N236" s="73"/>
      <c r="O236" s="73"/>
      <c r="P236" s="73"/>
      <c r="R236" s="86" t="s">
        <v>420</v>
      </c>
      <c r="S236" s="79" t="s">
        <v>171</v>
      </c>
      <c r="T236" s="94" t="s">
        <v>427</v>
      </c>
      <c r="U236" s="94">
        <v>0.0115296803652968</v>
      </c>
      <c r="V236" s="86" t="s">
        <v>79</v>
      </c>
    </row>
    <row r="237" ht="14.5" spans="1:22">
      <c r="A237" s="30" t="s">
        <v>63</v>
      </c>
      <c r="B237" s="24"/>
      <c r="C237" s="24" t="s">
        <v>274</v>
      </c>
      <c r="D237" s="24" t="s">
        <v>226</v>
      </c>
      <c r="E237" s="24" t="s">
        <v>171</v>
      </c>
      <c r="F237" s="26">
        <v>0.1</v>
      </c>
      <c r="G237" s="26">
        <v>0.1</v>
      </c>
      <c r="H237" s="26">
        <v>0.1</v>
      </c>
      <c r="I237" s="26">
        <v>0.1</v>
      </c>
      <c r="J237" s="26">
        <v>0.1</v>
      </c>
      <c r="K237" s="26">
        <v>0.1</v>
      </c>
      <c r="L237" s="26">
        <v>0.1</v>
      </c>
      <c r="M237" s="73"/>
      <c r="N237" s="73"/>
      <c r="O237" s="73"/>
      <c r="P237" s="73"/>
      <c r="R237" s="86" t="s">
        <v>420</v>
      </c>
      <c r="S237" s="79" t="s">
        <v>171</v>
      </c>
      <c r="T237" s="94" t="s">
        <v>428</v>
      </c>
      <c r="U237" s="94">
        <v>0.0992009132420091</v>
      </c>
      <c r="V237" s="86" t="s">
        <v>79</v>
      </c>
    </row>
    <row r="238" ht="14.5" spans="1:22">
      <c r="A238" s="29" t="s">
        <v>67</v>
      </c>
      <c r="B238" s="24"/>
      <c r="C238" s="24" t="s">
        <v>275</v>
      </c>
      <c r="D238" s="24" t="s">
        <v>228</v>
      </c>
      <c r="E238" s="24" t="s">
        <v>171</v>
      </c>
      <c r="F238" s="26">
        <v>0.1</v>
      </c>
      <c r="G238" s="26">
        <v>0.1</v>
      </c>
      <c r="H238" s="26">
        <v>0.1</v>
      </c>
      <c r="I238" s="26">
        <v>0.1</v>
      </c>
      <c r="J238" s="26">
        <v>0.1</v>
      </c>
      <c r="K238" s="26">
        <v>0.1</v>
      </c>
      <c r="L238" s="26">
        <v>0.1</v>
      </c>
      <c r="M238" s="73"/>
      <c r="N238" s="73"/>
      <c r="O238" s="73"/>
      <c r="P238" s="73"/>
      <c r="R238" s="90" t="s">
        <v>420</v>
      </c>
      <c r="S238" s="79" t="s">
        <v>171</v>
      </c>
      <c r="T238" s="94" t="s">
        <v>429</v>
      </c>
      <c r="U238" s="94">
        <v>0.108219178082192</v>
      </c>
      <c r="V238" s="86" t="s">
        <v>79</v>
      </c>
    </row>
    <row r="239" ht="14.5" spans="1:22">
      <c r="A239" s="29" t="s">
        <v>72</v>
      </c>
      <c r="B239" s="24"/>
      <c r="C239" s="24" t="s">
        <v>276</v>
      </c>
      <c r="D239" s="24" t="s">
        <v>230</v>
      </c>
      <c r="E239" s="24" t="s">
        <v>171</v>
      </c>
      <c r="F239" s="26">
        <v>0.1</v>
      </c>
      <c r="G239" s="26">
        <v>0.1</v>
      </c>
      <c r="H239" s="26">
        <v>0.1</v>
      </c>
      <c r="I239" s="26">
        <v>0.1</v>
      </c>
      <c r="J239" s="26">
        <v>0.1</v>
      </c>
      <c r="K239" s="26">
        <v>0.1</v>
      </c>
      <c r="L239" s="26">
        <v>0.1</v>
      </c>
      <c r="M239" s="73"/>
      <c r="N239" s="73"/>
      <c r="O239" s="73"/>
      <c r="P239" s="73"/>
      <c r="R239" s="86" t="s">
        <v>420</v>
      </c>
      <c r="S239" s="79" t="s">
        <v>171</v>
      </c>
      <c r="T239" s="94" t="s">
        <v>430</v>
      </c>
      <c r="U239" s="94">
        <v>0.00901826484018265</v>
      </c>
      <c r="V239" s="86" t="s">
        <v>79</v>
      </c>
    </row>
    <row r="240" ht="14.5" spans="1:22">
      <c r="A240" s="32" t="s">
        <v>77</v>
      </c>
      <c r="B240" s="24"/>
      <c r="C240" s="24" t="s">
        <v>277</v>
      </c>
      <c r="D240" s="24" t="s">
        <v>138</v>
      </c>
      <c r="E240" s="24" t="s">
        <v>171</v>
      </c>
      <c r="F240" s="26">
        <v>0.1</v>
      </c>
      <c r="G240" s="26">
        <v>0.1</v>
      </c>
      <c r="H240" s="26">
        <v>0.1</v>
      </c>
      <c r="I240" s="26">
        <v>0.1</v>
      </c>
      <c r="J240" s="26">
        <v>0.1</v>
      </c>
      <c r="K240" s="26">
        <v>0.1</v>
      </c>
      <c r="L240" s="26">
        <v>0.1</v>
      </c>
      <c r="M240" s="73"/>
      <c r="N240" s="73"/>
      <c r="O240" s="73"/>
      <c r="P240" s="73"/>
      <c r="R240" s="86" t="s">
        <v>420</v>
      </c>
      <c r="S240" s="79" t="s">
        <v>171</v>
      </c>
      <c r="T240" s="94" t="s">
        <v>431</v>
      </c>
      <c r="U240" s="94">
        <v>0.138127853881279</v>
      </c>
      <c r="V240" s="86" t="s">
        <v>79</v>
      </c>
    </row>
    <row r="241" ht="14.5" spans="1:22">
      <c r="A241" s="33" t="s">
        <v>37</v>
      </c>
      <c r="B241" s="24"/>
      <c r="C241" s="24" t="s">
        <v>278</v>
      </c>
      <c r="D241" s="24" t="s">
        <v>220</v>
      </c>
      <c r="E241" s="24" t="s">
        <v>173</v>
      </c>
      <c r="F241" s="26">
        <v>0.1</v>
      </c>
      <c r="G241" s="26">
        <v>0.1</v>
      </c>
      <c r="H241" s="26">
        <v>0.1</v>
      </c>
      <c r="I241" s="26">
        <v>0.1</v>
      </c>
      <c r="J241" s="26">
        <v>0.1</v>
      </c>
      <c r="K241" s="26">
        <v>0.1</v>
      </c>
      <c r="L241" s="26">
        <v>0.1</v>
      </c>
      <c r="M241" s="73"/>
      <c r="N241" s="27" t="s">
        <v>406</v>
      </c>
      <c r="O241" s="73"/>
      <c r="P241" s="73"/>
      <c r="R241" s="86" t="s">
        <v>420</v>
      </c>
      <c r="S241" s="79" t="s">
        <v>171</v>
      </c>
      <c r="T241" s="94" t="s">
        <v>432</v>
      </c>
      <c r="U241" s="94">
        <v>0.150684931506849</v>
      </c>
      <c r="V241" s="86" t="s">
        <v>79</v>
      </c>
    </row>
    <row r="242" ht="14.5" spans="1:22">
      <c r="A242" s="33" t="s">
        <v>115</v>
      </c>
      <c r="B242" s="24"/>
      <c r="C242" s="24" t="s">
        <v>279</v>
      </c>
      <c r="D242" s="24" t="s">
        <v>224</v>
      </c>
      <c r="E242" s="24" t="s">
        <v>173</v>
      </c>
      <c r="F242" s="26">
        <v>0.1</v>
      </c>
      <c r="G242" s="26">
        <v>0.1</v>
      </c>
      <c r="H242" s="26">
        <v>0.1</v>
      </c>
      <c r="I242" s="26">
        <v>0.1</v>
      </c>
      <c r="J242" s="26">
        <v>0.1</v>
      </c>
      <c r="K242" s="26">
        <v>0.1</v>
      </c>
      <c r="L242" s="26">
        <v>0.1</v>
      </c>
      <c r="M242" s="73"/>
      <c r="N242" s="73"/>
      <c r="O242" s="73"/>
      <c r="P242" s="73"/>
      <c r="R242" s="91" t="s">
        <v>420</v>
      </c>
      <c r="S242" s="79" t="s">
        <v>171</v>
      </c>
      <c r="T242" s="95" t="s">
        <v>433</v>
      </c>
      <c r="U242" s="95">
        <v>0.0125570776255708</v>
      </c>
      <c r="V242" s="96" t="s">
        <v>79</v>
      </c>
    </row>
    <row r="243" ht="14.5" spans="1:22">
      <c r="A243" s="30" t="s">
        <v>63</v>
      </c>
      <c r="B243" s="24"/>
      <c r="C243" s="24" t="s">
        <v>280</v>
      </c>
      <c r="D243" s="24" t="s">
        <v>226</v>
      </c>
      <c r="E243" s="24" t="s">
        <v>173</v>
      </c>
      <c r="F243" s="26">
        <v>0.1</v>
      </c>
      <c r="G243" s="26">
        <v>0.1</v>
      </c>
      <c r="H243" s="26">
        <v>0.1</v>
      </c>
      <c r="I243" s="26">
        <v>0.1</v>
      </c>
      <c r="J243" s="26">
        <v>0.1</v>
      </c>
      <c r="K243" s="26">
        <v>0.1</v>
      </c>
      <c r="L243" s="26">
        <v>0.1</v>
      </c>
      <c r="M243" s="73"/>
      <c r="N243" s="73"/>
      <c r="O243" s="73"/>
      <c r="P243" s="73"/>
      <c r="R243" s="86" t="s">
        <v>420</v>
      </c>
      <c r="S243" s="79" t="s">
        <v>173</v>
      </c>
      <c r="T243" s="94" t="s">
        <v>421</v>
      </c>
      <c r="U243" s="94">
        <v>0.0941780821917808</v>
      </c>
      <c r="V243" s="86" t="s">
        <v>79</v>
      </c>
    </row>
    <row r="244" ht="14.5" spans="1:22">
      <c r="A244" s="29" t="s">
        <v>67</v>
      </c>
      <c r="B244" s="24"/>
      <c r="C244" s="24" t="s">
        <v>281</v>
      </c>
      <c r="D244" s="24" t="s">
        <v>228</v>
      </c>
      <c r="E244" s="24" t="s">
        <v>173</v>
      </c>
      <c r="F244" s="26">
        <v>0.1</v>
      </c>
      <c r="G244" s="26">
        <v>0.1</v>
      </c>
      <c r="H244" s="26">
        <v>0.1</v>
      </c>
      <c r="I244" s="26">
        <v>0.1</v>
      </c>
      <c r="J244" s="26">
        <v>0.1</v>
      </c>
      <c r="K244" s="26">
        <v>0.1</v>
      </c>
      <c r="L244" s="26">
        <v>0.1</v>
      </c>
      <c r="M244" s="73"/>
      <c r="N244" s="73"/>
      <c r="O244" s="73"/>
      <c r="P244" s="73"/>
      <c r="R244" s="86" t="s">
        <v>420</v>
      </c>
      <c r="S244" s="79" t="s">
        <v>173</v>
      </c>
      <c r="T244" s="94" t="s">
        <v>422</v>
      </c>
      <c r="U244" s="94">
        <v>0.102739726027397</v>
      </c>
      <c r="V244" s="86" t="s">
        <v>79</v>
      </c>
    </row>
    <row r="245" ht="14.5" spans="1:22">
      <c r="A245" s="29" t="s">
        <v>72</v>
      </c>
      <c r="B245" s="24"/>
      <c r="C245" s="24" t="s">
        <v>282</v>
      </c>
      <c r="D245" s="24" t="s">
        <v>230</v>
      </c>
      <c r="E245" s="24" t="s">
        <v>173</v>
      </c>
      <c r="F245" s="26">
        <v>0.1</v>
      </c>
      <c r="G245" s="26">
        <v>0.1</v>
      </c>
      <c r="H245" s="26">
        <v>0.1</v>
      </c>
      <c r="I245" s="26">
        <v>0.1</v>
      </c>
      <c r="J245" s="26">
        <v>0.1</v>
      </c>
      <c r="K245" s="26">
        <v>0.1</v>
      </c>
      <c r="L245" s="26">
        <v>0.1</v>
      </c>
      <c r="M245" s="73"/>
      <c r="N245" s="73"/>
      <c r="O245" s="73"/>
      <c r="P245" s="73"/>
      <c r="R245" s="86" t="s">
        <v>420</v>
      </c>
      <c r="S245" s="79" t="s">
        <v>173</v>
      </c>
      <c r="T245" s="94" t="s">
        <v>423</v>
      </c>
      <c r="U245" s="94">
        <v>0.00856164383561644</v>
      </c>
      <c r="V245" s="86" t="s">
        <v>79</v>
      </c>
    </row>
    <row r="246" ht="14.5" spans="1:22">
      <c r="A246" s="32" t="s">
        <v>77</v>
      </c>
      <c r="B246" s="24"/>
      <c r="C246" s="24" t="s">
        <v>283</v>
      </c>
      <c r="D246" s="24" t="s">
        <v>138</v>
      </c>
      <c r="E246" s="24" t="s">
        <v>173</v>
      </c>
      <c r="F246" s="26">
        <v>0.1</v>
      </c>
      <c r="G246" s="26">
        <v>0.1</v>
      </c>
      <c r="H246" s="26">
        <v>0.1</v>
      </c>
      <c r="I246" s="26">
        <v>0.1</v>
      </c>
      <c r="J246" s="26">
        <v>0.1</v>
      </c>
      <c r="K246" s="26">
        <v>0.1</v>
      </c>
      <c r="L246" s="26">
        <v>0.1</v>
      </c>
      <c r="M246" s="73"/>
      <c r="N246" s="73"/>
      <c r="O246" s="73"/>
      <c r="P246" s="73"/>
      <c r="R246" s="90" t="s">
        <v>420</v>
      </c>
      <c r="S246" s="79" t="s">
        <v>173</v>
      </c>
      <c r="T246" s="94" t="s">
        <v>424</v>
      </c>
      <c r="U246" s="94">
        <v>0.126826484018265</v>
      </c>
      <c r="V246" s="86" t="s">
        <v>79</v>
      </c>
    </row>
    <row r="247" ht="14.5" spans="1:22">
      <c r="A247" s="33" t="s">
        <v>37</v>
      </c>
      <c r="B247" s="24"/>
      <c r="C247" s="24" t="s">
        <v>284</v>
      </c>
      <c r="D247" s="24" t="s">
        <v>220</v>
      </c>
      <c r="E247" s="24" t="s">
        <v>175</v>
      </c>
      <c r="F247" s="26">
        <v>0.1</v>
      </c>
      <c r="G247" s="26">
        <v>0.1</v>
      </c>
      <c r="H247" s="26">
        <v>0.1</v>
      </c>
      <c r="I247" s="26">
        <v>0.1</v>
      </c>
      <c r="J247" s="26">
        <v>0.1</v>
      </c>
      <c r="K247" s="26">
        <v>0.1</v>
      </c>
      <c r="L247" s="26">
        <v>0.1</v>
      </c>
      <c r="M247" s="73"/>
      <c r="N247" s="27" t="s">
        <v>407</v>
      </c>
      <c r="O247" s="73"/>
      <c r="P247" s="73"/>
      <c r="R247" s="86" t="s">
        <v>420</v>
      </c>
      <c r="S247" s="79" t="s">
        <v>173</v>
      </c>
      <c r="T247" s="94" t="s">
        <v>425</v>
      </c>
      <c r="U247" s="94">
        <v>0.138356164383562</v>
      </c>
      <c r="V247" s="86" t="s">
        <v>79</v>
      </c>
    </row>
    <row r="248" ht="14.5" spans="1:22">
      <c r="A248" s="33" t="s">
        <v>115</v>
      </c>
      <c r="B248" s="24"/>
      <c r="C248" s="24" t="s">
        <v>285</v>
      </c>
      <c r="D248" s="24" t="s">
        <v>224</v>
      </c>
      <c r="E248" s="24" t="s">
        <v>175</v>
      </c>
      <c r="F248" s="26">
        <v>0.1</v>
      </c>
      <c r="G248" s="26">
        <v>0.1</v>
      </c>
      <c r="H248" s="26">
        <v>0.1</v>
      </c>
      <c r="I248" s="26">
        <v>0.1</v>
      </c>
      <c r="J248" s="26">
        <v>0.1</v>
      </c>
      <c r="K248" s="26">
        <v>0.1</v>
      </c>
      <c r="L248" s="26">
        <v>0.1</v>
      </c>
      <c r="M248" s="73"/>
      <c r="N248" s="73"/>
      <c r="O248" s="73"/>
      <c r="P248" s="73"/>
      <c r="R248" s="86" t="s">
        <v>420</v>
      </c>
      <c r="S248" s="79" t="s">
        <v>173</v>
      </c>
      <c r="T248" s="94" t="s">
        <v>427</v>
      </c>
      <c r="U248" s="94">
        <v>0.0115296803652968</v>
      </c>
      <c r="V248" s="86" t="s">
        <v>79</v>
      </c>
    </row>
    <row r="249" ht="14.5" spans="1:22">
      <c r="A249" s="30" t="s">
        <v>63</v>
      </c>
      <c r="B249" s="24"/>
      <c r="C249" s="24" t="s">
        <v>286</v>
      </c>
      <c r="D249" s="24" t="s">
        <v>226</v>
      </c>
      <c r="E249" s="24" t="s">
        <v>175</v>
      </c>
      <c r="F249" s="26">
        <v>0.1</v>
      </c>
      <c r="G249" s="26">
        <v>0.1</v>
      </c>
      <c r="H249" s="26">
        <v>0.1</v>
      </c>
      <c r="I249" s="26">
        <v>0.1</v>
      </c>
      <c r="J249" s="26">
        <v>0.1</v>
      </c>
      <c r="K249" s="26">
        <v>0.1</v>
      </c>
      <c r="L249" s="26">
        <v>0.1</v>
      </c>
      <c r="M249" s="73"/>
      <c r="N249" s="73"/>
      <c r="O249" s="73"/>
      <c r="P249" s="73"/>
      <c r="R249" s="86" t="s">
        <v>420</v>
      </c>
      <c r="S249" s="79" t="s">
        <v>173</v>
      </c>
      <c r="T249" s="94" t="s">
        <v>428</v>
      </c>
      <c r="U249" s="94">
        <v>0.0992009132420091</v>
      </c>
      <c r="V249" s="86" t="s">
        <v>79</v>
      </c>
    </row>
    <row r="250" ht="14.5" spans="1:22">
      <c r="A250" s="29" t="s">
        <v>67</v>
      </c>
      <c r="B250" s="24"/>
      <c r="C250" s="24" t="s">
        <v>287</v>
      </c>
      <c r="D250" s="24" t="s">
        <v>228</v>
      </c>
      <c r="E250" s="24" t="s">
        <v>175</v>
      </c>
      <c r="F250" s="26">
        <v>0.1</v>
      </c>
      <c r="G250" s="26">
        <v>0.1</v>
      </c>
      <c r="H250" s="26">
        <v>0.1</v>
      </c>
      <c r="I250" s="26">
        <v>0.1</v>
      </c>
      <c r="J250" s="26">
        <v>0.1</v>
      </c>
      <c r="K250" s="26">
        <v>0.1</v>
      </c>
      <c r="L250" s="26">
        <v>0.1</v>
      </c>
      <c r="M250" s="73"/>
      <c r="N250" s="73"/>
      <c r="O250" s="73"/>
      <c r="P250" s="73"/>
      <c r="R250" s="90" t="s">
        <v>420</v>
      </c>
      <c r="S250" s="79" t="s">
        <v>173</v>
      </c>
      <c r="T250" s="94" t="s">
        <v>429</v>
      </c>
      <c r="U250" s="94">
        <v>0.108219178082192</v>
      </c>
      <c r="V250" s="86" t="s">
        <v>79</v>
      </c>
    </row>
    <row r="251" ht="14.5" spans="1:22">
      <c r="A251" s="29" t="s">
        <v>72</v>
      </c>
      <c r="B251" s="24"/>
      <c r="C251" s="24" t="s">
        <v>288</v>
      </c>
      <c r="D251" s="24" t="s">
        <v>230</v>
      </c>
      <c r="E251" s="24" t="s">
        <v>175</v>
      </c>
      <c r="F251" s="26">
        <v>0.1</v>
      </c>
      <c r="G251" s="26">
        <v>0.1</v>
      </c>
      <c r="H251" s="26">
        <v>0.1</v>
      </c>
      <c r="I251" s="26">
        <v>0.1</v>
      </c>
      <c r="J251" s="26">
        <v>0.1</v>
      </c>
      <c r="K251" s="26">
        <v>0.1</v>
      </c>
      <c r="L251" s="26">
        <v>0.1</v>
      </c>
      <c r="M251" s="73"/>
      <c r="N251" s="73"/>
      <c r="O251" s="73"/>
      <c r="P251" s="73"/>
      <c r="R251" s="86" t="s">
        <v>420</v>
      </c>
      <c r="S251" s="79" t="s">
        <v>173</v>
      </c>
      <c r="T251" s="94" t="s">
        <v>430</v>
      </c>
      <c r="U251" s="94">
        <v>0.00901826484018265</v>
      </c>
      <c r="V251" s="86" t="s">
        <v>79</v>
      </c>
    </row>
    <row r="252" ht="14.5" spans="1:22">
      <c r="A252" s="32" t="s">
        <v>77</v>
      </c>
      <c r="B252" s="24"/>
      <c r="C252" s="24" t="s">
        <v>289</v>
      </c>
      <c r="D252" s="24" t="s">
        <v>138</v>
      </c>
      <c r="E252" s="24" t="s">
        <v>175</v>
      </c>
      <c r="F252" s="26">
        <v>0.1</v>
      </c>
      <c r="G252" s="26">
        <v>0.1</v>
      </c>
      <c r="H252" s="26">
        <v>0.1</v>
      </c>
      <c r="I252" s="26">
        <v>0.1</v>
      </c>
      <c r="J252" s="26">
        <v>0.1</v>
      </c>
      <c r="K252" s="26">
        <v>0.1</v>
      </c>
      <c r="L252" s="26">
        <v>0.1</v>
      </c>
      <c r="M252" s="73"/>
      <c r="N252" s="73"/>
      <c r="O252" s="73"/>
      <c r="P252" s="73"/>
      <c r="R252" s="86" t="s">
        <v>420</v>
      </c>
      <c r="S252" s="79" t="s">
        <v>173</v>
      </c>
      <c r="T252" s="94" t="s">
        <v>431</v>
      </c>
      <c r="U252" s="94">
        <v>0.138127853881279</v>
      </c>
      <c r="V252" s="86" t="s">
        <v>79</v>
      </c>
    </row>
    <row r="253" ht="14.5" spans="1:22">
      <c r="A253" s="33" t="s">
        <v>37</v>
      </c>
      <c r="B253" s="24"/>
      <c r="C253" s="24" t="s">
        <v>290</v>
      </c>
      <c r="D253" s="24" t="s">
        <v>220</v>
      </c>
      <c r="E253" s="24" t="s">
        <v>177</v>
      </c>
      <c r="F253" s="26">
        <v>0.1</v>
      </c>
      <c r="G253" s="26">
        <v>0.1</v>
      </c>
      <c r="H253" s="26">
        <v>0.1</v>
      </c>
      <c r="I253" s="26">
        <v>0.1</v>
      </c>
      <c r="J253" s="26">
        <v>0.1</v>
      </c>
      <c r="K253" s="26">
        <v>0.1</v>
      </c>
      <c r="L253" s="26">
        <v>0.1</v>
      </c>
      <c r="M253" s="73"/>
      <c r="N253" s="73" t="s">
        <v>408</v>
      </c>
      <c r="O253" s="73"/>
      <c r="P253" s="73"/>
      <c r="R253" s="86" t="s">
        <v>420</v>
      </c>
      <c r="S253" s="79" t="s">
        <v>173</v>
      </c>
      <c r="T253" s="94" t="s">
        <v>432</v>
      </c>
      <c r="U253" s="94">
        <v>0.150684931506849</v>
      </c>
      <c r="V253" s="86" t="s">
        <v>79</v>
      </c>
    </row>
    <row r="254" ht="14.5" spans="1:22">
      <c r="A254" s="33" t="s">
        <v>115</v>
      </c>
      <c r="B254" s="24"/>
      <c r="C254" s="24" t="s">
        <v>291</v>
      </c>
      <c r="D254" s="24" t="s">
        <v>224</v>
      </c>
      <c r="E254" s="24" t="s">
        <v>177</v>
      </c>
      <c r="F254" s="26">
        <v>0.1</v>
      </c>
      <c r="G254" s="26">
        <v>0.1</v>
      </c>
      <c r="H254" s="26">
        <v>0.1</v>
      </c>
      <c r="I254" s="26">
        <v>0.1</v>
      </c>
      <c r="J254" s="26">
        <v>0.1</v>
      </c>
      <c r="K254" s="26">
        <v>0.1</v>
      </c>
      <c r="L254" s="26">
        <v>0.1</v>
      </c>
      <c r="M254" s="73"/>
      <c r="N254" s="73"/>
      <c r="O254" s="73"/>
      <c r="P254" s="73"/>
      <c r="R254" s="91" t="s">
        <v>420</v>
      </c>
      <c r="S254" s="79" t="s">
        <v>173</v>
      </c>
      <c r="T254" s="95" t="s">
        <v>433</v>
      </c>
      <c r="U254" s="95">
        <v>0.0125570776255708</v>
      </c>
      <c r="V254" s="96" t="s">
        <v>79</v>
      </c>
    </row>
    <row r="255" ht="14.5" spans="1:22">
      <c r="A255" s="30" t="s">
        <v>63</v>
      </c>
      <c r="B255" s="24"/>
      <c r="C255" s="24" t="s">
        <v>292</v>
      </c>
      <c r="D255" s="24" t="s">
        <v>226</v>
      </c>
      <c r="E255" s="24" t="s">
        <v>177</v>
      </c>
      <c r="F255" s="26">
        <v>0.1</v>
      </c>
      <c r="G255" s="26">
        <v>0.1</v>
      </c>
      <c r="H255" s="26">
        <v>0.1</v>
      </c>
      <c r="I255" s="26">
        <v>0.1</v>
      </c>
      <c r="J255" s="26">
        <v>0.1</v>
      </c>
      <c r="K255" s="26">
        <v>0.1</v>
      </c>
      <c r="L255" s="26">
        <v>0.1</v>
      </c>
      <c r="M255" s="73"/>
      <c r="N255" s="73"/>
      <c r="O255" s="73"/>
      <c r="P255" s="73"/>
      <c r="R255" s="86" t="s">
        <v>420</v>
      </c>
      <c r="S255" s="79" t="s">
        <v>175</v>
      </c>
      <c r="T255" s="94" t="s">
        <v>421</v>
      </c>
      <c r="U255" s="94">
        <v>0.0941780821917808</v>
      </c>
      <c r="V255" s="86" t="s">
        <v>79</v>
      </c>
    </row>
    <row r="256" ht="14.5" spans="1:22">
      <c r="A256" s="29" t="s">
        <v>67</v>
      </c>
      <c r="B256" s="24"/>
      <c r="C256" s="24" t="s">
        <v>293</v>
      </c>
      <c r="D256" s="24" t="s">
        <v>228</v>
      </c>
      <c r="E256" s="24" t="s">
        <v>177</v>
      </c>
      <c r="F256" s="26">
        <v>0.1</v>
      </c>
      <c r="G256" s="26">
        <v>0.1</v>
      </c>
      <c r="H256" s="26">
        <v>0.1</v>
      </c>
      <c r="I256" s="26">
        <v>0.1</v>
      </c>
      <c r="J256" s="26">
        <v>0.1</v>
      </c>
      <c r="K256" s="26">
        <v>0.1</v>
      </c>
      <c r="L256" s="26">
        <v>0.1</v>
      </c>
      <c r="M256" s="73"/>
      <c r="N256" s="73"/>
      <c r="O256" s="73"/>
      <c r="P256" s="73"/>
      <c r="R256" s="86" t="s">
        <v>420</v>
      </c>
      <c r="S256" s="79" t="s">
        <v>175</v>
      </c>
      <c r="T256" s="94" t="s">
        <v>422</v>
      </c>
      <c r="U256" s="94">
        <v>0.102739726027397</v>
      </c>
      <c r="V256" s="86" t="s">
        <v>79</v>
      </c>
    </row>
    <row r="257" ht="14.5" spans="1:22">
      <c r="A257" s="29" t="s">
        <v>72</v>
      </c>
      <c r="B257" s="24"/>
      <c r="C257" s="24" t="s">
        <v>294</v>
      </c>
      <c r="D257" s="24" t="s">
        <v>230</v>
      </c>
      <c r="E257" s="24" t="s">
        <v>177</v>
      </c>
      <c r="F257" s="26">
        <v>0.1</v>
      </c>
      <c r="G257" s="26">
        <v>0.1</v>
      </c>
      <c r="H257" s="26">
        <v>0.1</v>
      </c>
      <c r="I257" s="26">
        <v>0.1</v>
      </c>
      <c r="J257" s="26">
        <v>0.1</v>
      </c>
      <c r="K257" s="26">
        <v>0.1</v>
      </c>
      <c r="L257" s="26">
        <v>0.1</v>
      </c>
      <c r="M257" s="73"/>
      <c r="N257" s="73"/>
      <c r="O257" s="73"/>
      <c r="P257" s="73"/>
      <c r="R257" s="86" t="s">
        <v>420</v>
      </c>
      <c r="S257" s="79" t="s">
        <v>175</v>
      </c>
      <c r="T257" s="94" t="s">
        <v>423</v>
      </c>
      <c r="U257" s="94">
        <v>0.00856164383561644</v>
      </c>
      <c r="V257" s="86" t="s">
        <v>79</v>
      </c>
    </row>
    <row r="258" ht="15.65" customHeight="1" spans="1:22">
      <c r="A258" s="32" t="s">
        <v>77</v>
      </c>
      <c r="B258" s="24"/>
      <c r="C258" s="24" t="s">
        <v>295</v>
      </c>
      <c r="D258" s="24" t="s">
        <v>138</v>
      </c>
      <c r="E258" s="24" t="s">
        <v>177</v>
      </c>
      <c r="F258" s="26">
        <v>0.1</v>
      </c>
      <c r="G258" s="26">
        <v>0.1</v>
      </c>
      <c r="H258" s="26">
        <v>0.1</v>
      </c>
      <c r="I258" s="26">
        <v>0.1</v>
      </c>
      <c r="J258" s="26">
        <v>0.1</v>
      </c>
      <c r="K258" s="26">
        <v>0.1</v>
      </c>
      <c r="L258" s="26">
        <v>0.1</v>
      </c>
      <c r="M258" s="73"/>
      <c r="N258" s="73"/>
      <c r="O258" s="73"/>
      <c r="P258" s="73"/>
      <c r="R258" s="90" t="s">
        <v>420</v>
      </c>
      <c r="S258" s="79" t="s">
        <v>175</v>
      </c>
      <c r="T258" s="94" t="s">
        <v>424</v>
      </c>
      <c r="U258" s="94">
        <v>0.126826484018265</v>
      </c>
      <c r="V258" s="86" t="s">
        <v>79</v>
      </c>
    </row>
    <row r="259" ht="14.5" spans="1:22">
      <c r="A259" s="24"/>
      <c r="B259" s="24"/>
      <c r="C259" s="24"/>
      <c r="D259" s="24"/>
      <c r="E259" s="24"/>
      <c r="F259" s="73"/>
      <c r="G259" s="73"/>
      <c r="H259" s="73"/>
      <c r="I259" s="73"/>
      <c r="J259" s="73"/>
      <c r="K259" s="73"/>
      <c r="L259" s="73"/>
      <c r="M259" s="73"/>
      <c r="N259" s="73"/>
      <c r="O259" s="73"/>
      <c r="P259" s="73"/>
      <c r="R259" s="86" t="s">
        <v>420</v>
      </c>
      <c r="S259" s="79" t="s">
        <v>175</v>
      </c>
      <c r="T259" s="94" t="s">
        <v>425</v>
      </c>
      <c r="U259" s="94">
        <v>0.138356164383562</v>
      </c>
      <c r="V259" s="86" t="s">
        <v>79</v>
      </c>
    </row>
    <row r="260" ht="14.5" spans="1:22">
      <c r="A260" s="24"/>
      <c r="B260" s="24"/>
      <c r="C260" s="24"/>
      <c r="D260" s="24"/>
      <c r="E260" s="24"/>
      <c r="F260" s="73"/>
      <c r="G260" s="73"/>
      <c r="H260" s="73"/>
      <c r="I260" s="73"/>
      <c r="J260" s="73"/>
      <c r="K260" s="73"/>
      <c r="L260" s="73"/>
      <c r="M260" s="73"/>
      <c r="N260" s="73"/>
      <c r="O260" s="73"/>
      <c r="P260" s="73"/>
      <c r="R260" s="86" t="s">
        <v>420</v>
      </c>
      <c r="S260" s="79" t="s">
        <v>175</v>
      </c>
      <c r="T260" s="94" t="s">
        <v>427</v>
      </c>
      <c r="U260" s="94">
        <v>0.0115296803652968</v>
      </c>
      <c r="V260" s="86" t="s">
        <v>79</v>
      </c>
    </row>
    <row r="261" ht="14.5" spans="1:22">
      <c r="A261" s="24"/>
      <c r="B261" s="24"/>
      <c r="C261" s="24"/>
      <c r="D261" s="24"/>
      <c r="E261" s="24"/>
      <c r="F261" s="73"/>
      <c r="G261" s="73"/>
      <c r="H261" s="73"/>
      <c r="I261" s="73"/>
      <c r="J261" s="73"/>
      <c r="K261" s="73"/>
      <c r="L261" s="73"/>
      <c r="M261" s="73"/>
      <c r="N261" s="73"/>
      <c r="O261" s="73"/>
      <c r="P261" s="73"/>
      <c r="R261" s="86" t="s">
        <v>420</v>
      </c>
      <c r="S261" s="79" t="s">
        <v>175</v>
      </c>
      <c r="T261" s="94" t="s">
        <v>428</v>
      </c>
      <c r="U261" s="94">
        <v>0.0992009132420091</v>
      </c>
      <c r="V261" s="86" t="s">
        <v>79</v>
      </c>
    </row>
    <row r="262" ht="14.5" spans="1:22">
      <c r="A262" s="97"/>
      <c r="B262" s="24"/>
      <c r="C262" s="24"/>
      <c r="D262" s="24"/>
      <c r="E262" s="71" t="s">
        <v>434</v>
      </c>
      <c r="F262" s="26"/>
      <c r="G262" s="26"/>
      <c r="H262" s="26"/>
      <c r="I262" s="26"/>
      <c r="J262" s="26"/>
      <c r="K262" s="26"/>
      <c r="L262" s="26"/>
      <c r="M262" s="73"/>
      <c r="N262" s="73"/>
      <c r="O262" s="73"/>
      <c r="P262" s="73"/>
      <c r="R262" s="90" t="s">
        <v>420</v>
      </c>
      <c r="S262" s="79" t="s">
        <v>175</v>
      </c>
      <c r="T262" s="94" t="s">
        <v>429</v>
      </c>
      <c r="U262" s="94">
        <v>0.108219178082192</v>
      </c>
      <c r="V262" s="86" t="s">
        <v>79</v>
      </c>
    </row>
    <row r="263" ht="15.25" spans="1:22">
      <c r="A263" s="24"/>
      <c r="B263" s="24"/>
      <c r="C263" s="72" t="s">
        <v>15</v>
      </c>
      <c r="D263" s="72" t="s">
        <v>390</v>
      </c>
      <c r="E263" s="72" t="s">
        <v>391</v>
      </c>
      <c r="F263" s="25" t="s">
        <v>392</v>
      </c>
      <c r="G263" s="25" t="s">
        <v>393</v>
      </c>
      <c r="H263" s="25" t="s">
        <v>394</v>
      </c>
      <c r="I263" s="25" t="s">
        <v>395</v>
      </c>
      <c r="J263" s="25" t="s">
        <v>396</v>
      </c>
      <c r="K263" s="25" t="s">
        <v>397</v>
      </c>
      <c r="L263" s="25" t="s">
        <v>398</v>
      </c>
      <c r="M263" s="24"/>
      <c r="N263" s="98" t="s">
        <v>435</v>
      </c>
      <c r="O263" s="24"/>
      <c r="P263" s="24"/>
      <c r="R263" s="86" t="s">
        <v>420</v>
      </c>
      <c r="S263" s="79" t="s">
        <v>175</v>
      </c>
      <c r="T263" s="94" t="s">
        <v>430</v>
      </c>
      <c r="U263" s="94">
        <v>0.00901826484018265</v>
      </c>
      <c r="V263" s="86" t="s">
        <v>79</v>
      </c>
    </row>
    <row r="264" ht="14.5" spans="1:22">
      <c r="A264" s="33" t="s">
        <v>37</v>
      </c>
      <c r="B264" s="24"/>
      <c r="C264" s="24" t="s">
        <v>236</v>
      </c>
      <c r="D264" s="24" t="s">
        <v>220</v>
      </c>
      <c r="E264" s="24" t="s">
        <v>159</v>
      </c>
      <c r="F264" s="73">
        <v>15</v>
      </c>
      <c r="G264" s="73">
        <v>15</v>
      </c>
      <c r="H264" s="73">
        <v>15</v>
      </c>
      <c r="I264" s="73">
        <v>15</v>
      </c>
      <c r="J264" s="73">
        <v>15</v>
      </c>
      <c r="K264" s="73">
        <v>15</v>
      </c>
      <c r="L264" s="73">
        <v>15</v>
      </c>
      <c r="M264" s="73"/>
      <c r="N264" s="73" t="s">
        <v>399</v>
      </c>
      <c r="O264" s="73"/>
      <c r="P264" s="73"/>
      <c r="R264" s="86" t="s">
        <v>420</v>
      </c>
      <c r="S264" s="79" t="s">
        <v>175</v>
      </c>
      <c r="T264" s="94" t="s">
        <v>431</v>
      </c>
      <c r="U264" s="94">
        <v>0.138127853881279</v>
      </c>
      <c r="V264" s="86" t="s">
        <v>79</v>
      </c>
    </row>
    <row r="265" ht="14.5" spans="1:22">
      <c r="A265" s="33" t="s">
        <v>115</v>
      </c>
      <c r="B265" s="24"/>
      <c r="C265" s="24" t="s">
        <v>237</v>
      </c>
      <c r="D265" s="24" t="s">
        <v>224</v>
      </c>
      <c r="E265" s="24" t="s">
        <v>159</v>
      </c>
      <c r="F265" s="73">
        <v>15</v>
      </c>
      <c r="G265" s="73">
        <v>15</v>
      </c>
      <c r="H265" s="73">
        <v>15</v>
      </c>
      <c r="I265" s="73">
        <v>15</v>
      </c>
      <c r="J265" s="73">
        <v>15</v>
      </c>
      <c r="K265" s="73">
        <v>15</v>
      </c>
      <c r="L265" s="73">
        <v>15</v>
      </c>
      <c r="M265" s="73"/>
      <c r="N265" s="73"/>
      <c r="O265" s="73"/>
      <c r="P265" s="73"/>
      <c r="R265" s="86" t="s">
        <v>420</v>
      </c>
      <c r="S265" s="79" t="s">
        <v>175</v>
      </c>
      <c r="T265" s="94" t="s">
        <v>432</v>
      </c>
      <c r="U265" s="94">
        <v>0.150684931506849</v>
      </c>
      <c r="V265" s="86" t="s">
        <v>79</v>
      </c>
    </row>
    <row r="266" ht="14.5" spans="1:22">
      <c r="A266" s="30" t="s">
        <v>63</v>
      </c>
      <c r="B266" s="24"/>
      <c r="C266" s="24" t="s">
        <v>238</v>
      </c>
      <c r="D266" s="24" t="s">
        <v>226</v>
      </c>
      <c r="E266" s="24" t="s">
        <v>159</v>
      </c>
      <c r="F266" s="73">
        <v>15</v>
      </c>
      <c r="G266" s="73">
        <v>15</v>
      </c>
      <c r="H266" s="73">
        <v>15</v>
      </c>
      <c r="I266" s="73">
        <v>15</v>
      </c>
      <c r="J266" s="73">
        <v>15</v>
      </c>
      <c r="K266" s="73">
        <v>15</v>
      </c>
      <c r="L266" s="73">
        <v>15</v>
      </c>
      <c r="M266" s="73"/>
      <c r="N266" s="73"/>
      <c r="O266" s="73"/>
      <c r="P266" s="73"/>
      <c r="R266" s="91" t="s">
        <v>420</v>
      </c>
      <c r="S266" s="79" t="s">
        <v>175</v>
      </c>
      <c r="T266" s="95" t="s">
        <v>433</v>
      </c>
      <c r="U266" s="95">
        <v>0.0125570776255708</v>
      </c>
      <c r="V266" s="96" t="s">
        <v>79</v>
      </c>
    </row>
    <row r="267" ht="14.5" spans="1:22">
      <c r="A267" s="29" t="s">
        <v>67</v>
      </c>
      <c r="B267" s="24"/>
      <c r="C267" s="24" t="s">
        <v>239</v>
      </c>
      <c r="D267" s="24" t="s">
        <v>228</v>
      </c>
      <c r="E267" s="24" t="s">
        <v>159</v>
      </c>
      <c r="F267" s="73">
        <v>15</v>
      </c>
      <c r="G267" s="73">
        <v>15</v>
      </c>
      <c r="H267" s="73">
        <v>15</v>
      </c>
      <c r="I267" s="73">
        <v>15</v>
      </c>
      <c r="J267" s="73">
        <v>15</v>
      </c>
      <c r="K267" s="73">
        <v>15</v>
      </c>
      <c r="L267" s="73">
        <v>15</v>
      </c>
      <c r="M267" s="73"/>
      <c r="N267" s="73"/>
      <c r="O267" s="73"/>
      <c r="P267" s="73"/>
      <c r="R267" s="86" t="s">
        <v>420</v>
      </c>
      <c r="S267" s="79" t="s">
        <v>177</v>
      </c>
      <c r="T267" s="94" t="s">
        <v>421</v>
      </c>
      <c r="U267" s="94">
        <v>0.0941780821917808</v>
      </c>
      <c r="V267" s="86" t="s">
        <v>79</v>
      </c>
    </row>
    <row r="268" ht="14.5" spans="1:22">
      <c r="A268" s="29" t="s">
        <v>72</v>
      </c>
      <c r="B268" s="24"/>
      <c r="C268" s="24" t="s">
        <v>240</v>
      </c>
      <c r="D268" s="24" t="s">
        <v>230</v>
      </c>
      <c r="E268" s="24" t="s">
        <v>159</v>
      </c>
      <c r="F268" s="73">
        <v>15</v>
      </c>
      <c r="G268" s="73">
        <v>15</v>
      </c>
      <c r="H268" s="73">
        <v>15</v>
      </c>
      <c r="I268" s="73">
        <v>15</v>
      </c>
      <c r="J268" s="73">
        <v>15</v>
      </c>
      <c r="K268" s="73">
        <v>15</v>
      </c>
      <c r="L268" s="73">
        <v>15</v>
      </c>
      <c r="M268" s="73"/>
      <c r="N268" s="73"/>
      <c r="O268" s="73"/>
      <c r="P268" s="73"/>
      <c r="R268" s="86" t="s">
        <v>420</v>
      </c>
      <c r="S268" s="79" t="s">
        <v>177</v>
      </c>
      <c r="T268" s="94" t="s">
        <v>422</v>
      </c>
      <c r="U268" s="94">
        <v>0.102739726027397</v>
      </c>
      <c r="V268" s="86" t="s">
        <v>79</v>
      </c>
    </row>
    <row r="269" ht="14.5" spans="1:22">
      <c r="A269" s="32" t="s">
        <v>77</v>
      </c>
      <c r="B269" s="24"/>
      <c r="C269" s="24" t="s">
        <v>241</v>
      </c>
      <c r="D269" s="24" t="s">
        <v>138</v>
      </c>
      <c r="E269" s="24" t="s">
        <v>159</v>
      </c>
      <c r="F269" s="73">
        <v>15</v>
      </c>
      <c r="G269" s="73">
        <v>15</v>
      </c>
      <c r="H269" s="73">
        <v>15</v>
      </c>
      <c r="I269" s="73">
        <v>15</v>
      </c>
      <c r="J269" s="73">
        <v>15</v>
      </c>
      <c r="K269" s="73">
        <v>15</v>
      </c>
      <c r="L269" s="73">
        <v>15</v>
      </c>
      <c r="M269" s="73"/>
      <c r="N269" s="73"/>
      <c r="O269" s="73"/>
      <c r="P269" s="73"/>
      <c r="R269" s="86" t="s">
        <v>420</v>
      </c>
      <c r="S269" s="79" t="s">
        <v>177</v>
      </c>
      <c r="T269" s="94" t="s">
        <v>423</v>
      </c>
      <c r="U269" s="94">
        <v>0.00856164383561644</v>
      </c>
      <c r="V269" s="86" t="s">
        <v>79</v>
      </c>
    </row>
    <row r="270" ht="14.5" spans="1:22">
      <c r="A270" s="33" t="s">
        <v>37</v>
      </c>
      <c r="B270" s="24"/>
      <c r="C270" s="24" t="s">
        <v>242</v>
      </c>
      <c r="D270" s="24" t="s">
        <v>220</v>
      </c>
      <c r="E270" s="24" t="s">
        <v>161</v>
      </c>
      <c r="F270" s="73">
        <v>15</v>
      </c>
      <c r="G270" s="73">
        <v>15</v>
      </c>
      <c r="H270" s="73">
        <v>15</v>
      </c>
      <c r="I270" s="73">
        <v>15</v>
      </c>
      <c r="J270" s="73">
        <v>15</v>
      </c>
      <c r="K270" s="73">
        <v>15</v>
      </c>
      <c r="L270" s="73">
        <v>15</v>
      </c>
      <c r="M270" s="73"/>
      <c r="N270" s="73" t="s">
        <v>400</v>
      </c>
      <c r="O270" s="73"/>
      <c r="P270" s="73"/>
      <c r="R270" s="90" t="s">
        <v>420</v>
      </c>
      <c r="S270" s="79" t="s">
        <v>177</v>
      </c>
      <c r="T270" s="94" t="s">
        <v>424</v>
      </c>
      <c r="U270" s="94">
        <v>0.126826484018265</v>
      </c>
      <c r="V270" s="86" t="s">
        <v>79</v>
      </c>
    </row>
    <row r="271" ht="14.5" spans="1:22">
      <c r="A271" s="33" t="s">
        <v>115</v>
      </c>
      <c r="B271" s="24"/>
      <c r="C271" s="24" t="s">
        <v>243</v>
      </c>
      <c r="D271" s="24" t="s">
        <v>224</v>
      </c>
      <c r="E271" s="24" t="s">
        <v>161</v>
      </c>
      <c r="F271" s="73">
        <v>15</v>
      </c>
      <c r="G271" s="73">
        <v>15</v>
      </c>
      <c r="H271" s="73">
        <v>15</v>
      </c>
      <c r="I271" s="73">
        <v>15</v>
      </c>
      <c r="J271" s="73">
        <v>15</v>
      </c>
      <c r="K271" s="73">
        <v>15</v>
      </c>
      <c r="L271" s="73">
        <v>15</v>
      </c>
      <c r="M271" s="73"/>
      <c r="N271" s="73"/>
      <c r="O271" s="73"/>
      <c r="P271" s="73"/>
      <c r="R271" s="86" t="s">
        <v>420</v>
      </c>
      <c r="S271" s="79" t="s">
        <v>177</v>
      </c>
      <c r="T271" s="94" t="s">
        <v>425</v>
      </c>
      <c r="U271" s="94">
        <v>0.138356164383562</v>
      </c>
      <c r="V271" s="86" t="s">
        <v>79</v>
      </c>
    </row>
    <row r="272" ht="14.5" spans="1:22">
      <c r="A272" s="30" t="s">
        <v>63</v>
      </c>
      <c r="B272" s="24"/>
      <c r="C272" s="24" t="s">
        <v>244</v>
      </c>
      <c r="D272" s="24" t="s">
        <v>226</v>
      </c>
      <c r="E272" s="24" t="s">
        <v>161</v>
      </c>
      <c r="F272" s="73">
        <v>15</v>
      </c>
      <c r="G272" s="73">
        <v>15</v>
      </c>
      <c r="H272" s="73">
        <v>15</v>
      </c>
      <c r="I272" s="73">
        <v>15</v>
      </c>
      <c r="J272" s="73">
        <v>15</v>
      </c>
      <c r="K272" s="73">
        <v>15</v>
      </c>
      <c r="L272" s="73">
        <v>15</v>
      </c>
      <c r="M272" s="73"/>
      <c r="N272" s="73"/>
      <c r="O272" s="73"/>
      <c r="P272" s="73"/>
      <c r="R272" s="86" t="s">
        <v>420</v>
      </c>
      <c r="S272" s="79" t="s">
        <v>177</v>
      </c>
      <c r="T272" s="94" t="s">
        <v>427</v>
      </c>
      <c r="U272" s="94">
        <v>0.0115296803652968</v>
      </c>
      <c r="V272" s="86" t="s">
        <v>79</v>
      </c>
    </row>
    <row r="273" ht="14.5" spans="1:22">
      <c r="A273" s="29" t="s">
        <v>67</v>
      </c>
      <c r="B273" s="24"/>
      <c r="C273" s="24" t="s">
        <v>245</v>
      </c>
      <c r="D273" s="24" t="s">
        <v>228</v>
      </c>
      <c r="E273" s="24" t="s">
        <v>161</v>
      </c>
      <c r="F273" s="73">
        <v>15</v>
      </c>
      <c r="G273" s="73">
        <v>15</v>
      </c>
      <c r="H273" s="73">
        <v>15</v>
      </c>
      <c r="I273" s="73">
        <v>15</v>
      </c>
      <c r="J273" s="73">
        <v>15</v>
      </c>
      <c r="K273" s="73">
        <v>15</v>
      </c>
      <c r="L273" s="73">
        <v>15</v>
      </c>
      <c r="M273" s="73"/>
      <c r="N273" s="73"/>
      <c r="O273" s="73"/>
      <c r="P273" s="73"/>
      <c r="R273" s="86" t="s">
        <v>420</v>
      </c>
      <c r="S273" s="79" t="s">
        <v>177</v>
      </c>
      <c r="T273" s="94" t="s">
        <v>428</v>
      </c>
      <c r="U273" s="94">
        <v>0.0992009132420091</v>
      </c>
      <c r="V273" s="86" t="s">
        <v>79</v>
      </c>
    </row>
    <row r="274" ht="14.5" spans="1:22">
      <c r="A274" s="29" t="s">
        <v>72</v>
      </c>
      <c r="B274" s="24"/>
      <c r="C274" s="24" t="s">
        <v>246</v>
      </c>
      <c r="D274" s="24" t="s">
        <v>230</v>
      </c>
      <c r="E274" s="24" t="s">
        <v>161</v>
      </c>
      <c r="F274" s="73">
        <v>15</v>
      </c>
      <c r="G274" s="73">
        <v>15</v>
      </c>
      <c r="H274" s="73">
        <v>15</v>
      </c>
      <c r="I274" s="73">
        <v>15</v>
      </c>
      <c r="J274" s="73">
        <v>15</v>
      </c>
      <c r="K274" s="73">
        <v>15</v>
      </c>
      <c r="L274" s="73">
        <v>15</v>
      </c>
      <c r="M274" s="73"/>
      <c r="N274" s="73"/>
      <c r="O274" s="73"/>
      <c r="P274" s="73"/>
      <c r="R274" s="90" t="s">
        <v>420</v>
      </c>
      <c r="S274" s="79" t="s">
        <v>177</v>
      </c>
      <c r="T274" s="94" t="s">
        <v>429</v>
      </c>
      <c r="U274" s="94">
        <v>0.108219178082192</v>
      </c>
      <c r="V274" s="86" t="s">
        <v>79</v>
      </c>
    </row>
    <row r="275" ht="14.5" spans="1:22">
      <c r="A275" s="32" t="s">
        <v>77</v>
      </c>
      <c r="B275" s="24"/>
      <c r="C275" s="24" t="s">
        <v>247</v>
      </c>
      <c r="D275" s="24" t="s">
        <v>138</v>
      </c>
      <c r="E275" s="24" t="s">
        <v>161</v>
      </c>
      <c r="F275" s="73">
        <v>15</v>
      </c>
      <c r="G275" s="73">
        <v>15</v>
      </c>
      <c r="H275" s="73">
        <v>15</v>
      </c>
      <c r="I275" s="73">
        <v>15</v>
      </c>
      <c r="J275" s="73">
        <v>15</v>
      </c>
      <c r="K275" s="73">
        <v>15</v>
      </c>
      <c r="L275" s="73">
        <v>15</v>
      </c>
      <c r="M275" s="73"/>
      <c r="N275" s="73"/>
      <c r="O275" s="73"/>
      <c r="P275" s="73"/>
      <c r="R275" s="86" t="s">
        <v>420</v>
      </c>
      <c r="S275" s="79" t="s">
        <v>177</v>
      </c>
      <c r="T275" s="94" t="s">
        <v>430</v>
      </c>
      <c r="U275" s="94">
        <v>0.00901826484018265</v>
      </c>
      <c r="V275" s="86" t="s">
        <v>79</v>
      </c>
    </row>
    <row r="276" ht="14.5" spans="1:22">
      <c r="A276" s="33" t="s">
        <v>37</v>
      </c>
      <c r="B276" s="24"/>
      <c r="C276" s="24" t="s">
        <v>248</v>
      </c>
      <c r="D276" s="24" t="s">
        <v>220</v>
      </c>
      <c r="E276" s="24" t="s">
        <v>163</v>
      </c>
      <c r="F276" s="73">
        <v>15</v>
      </c>
      <c r="G276" s="73">
        <v>15</v>
      </c>
      <c r="H276" s="73">
        <v>15</v>
      </c>
      <c r="I276" s="73">
        <v>15</v>
      </c>
      <c r="J276" s="73">
        <v>15</v>
      </c>
      <c r="K276" s="73">
        <v>15</v>
      </c>
      <c r="L276" s="73">
        <v>15</v>
      </c>
      <c r="M276" s="73"/>
      <c r="N276" s="27" t="s">
        <v>401</v>
      </c>
      <c r="O276" s="73"/>
      <c r="P276" s="73"/>
      <c r="R276" s="86" t="s">
        <v>420</v>
      </c>
      <c r="S276" s="79" t="s">
        <v>177</v>
      </c>
      <c r="T276" s="94" t="s">
        <v>431</v>
      </c>
      <c r="U276" s="94">
        <v>0.138127853881279</v>
      </c>
      <c r="V276" s="86" t="s">
        <v>79</v>
      </c>
    </row>
    <row r="277" ht="14.5" spans="1:22">
      <c r="A277" s="33" t="s">
        <v>115</v>
      </c>
      <c r="B277" s="24"/>
      <c r="C277" s="24" t="s">
        <v>249</v>
      </c>
      <c r="D277" s="24" t="s">
        <v>224</v>
      </c>
      <c r="E277" s="24" t="s">
        <v>163</v>
      </c>
      <c r="F277" s="73">
        <v>15</v>
      </c>
      <c r="G277" s="73">
        <v>15</v>
      </c>
      <c r="H277" s="73">
        <v>15</v>
      </c>
      <c r="I277" s="73">
        <v>15</v>
      </c>
      <c r="J277" s="73">
        <v>15</v>
      </c>
      <c r="K277" s="73">
        <v>15</v>
      </c>
      <c r="L277" s="73">
        <v>15</v>
      </c>
      <c r="M277" s="73"/>
      <c r="N277" s="73"/>
      <c r="O277" s="73"/>
      <c r="P277" s="73"/>
      <c r="R277" s="86" t="s">
        <v>420</v>
      </c>
      <c r="S277" s="79" t="s">
        <v>177</v>
      </c>
      <c r="T277" s="94" t="s">
        <v>432</v>
      </c>
      <c r="U277" s="94">
        <v>0.150684931506849</v>
      </c>
      <c r="V277" s="86" t="s">
        <v>79</v>
      </c>
    </row>
    <row r="278" ht="14.5" spans="1:22">
      <c r="A278" s="30" t="s">
        <v>63</v>
      </c>
      <c r="B278" s="24"/>
      <c r="C278" s="24" t="s">
        <v>250</v>
      </c>
      <c r="D278" s="24" t="s">
        <v>226</v>
      </c>
      <c r="E278" s="24" t="s">
        <v>163</v>
      </c>
      <c r="F278" s="73">
        <v>15</v>
      </c>
      <c r="G278" s="73">
        <v>15</v>
      </c>
      <c r="H278" s="73">
        <v>15</v>
      </c>
      <c r="I278" s="73">
        <v>15</v>
      </c>
      <c r="J278" s="73">
        <v>15</v>
      </c>
      <c r="K278" s="73">
        <v>15</v>
      </c>
      <c r="L278" s="73">
        <v>15</v>
      </c>
      <c r="M278" s="73"/>
      <c r="N278" s="73"/>
      <c r="O278" s="73"/>
      <c r="P278" s="73"/>
      <c r="R278" s="91" t="s">
        <v>420</v>
      </c>
      <c r="S278" s="79" t="s">
        <v>177</v>
      </c>
      <c r="T278" s="95" t="s">
        <v>433</v>
      </c>
      <c r="U278" s="95">
        <v>0.0125570776255708</v>
      </c>
      <c r="V278" s="96" t="s">
        <v>79</v>
      </c>
    </row>
    <row r="279" ht="14.5" spans="1:16">
      <c r="A279" s="29" t="s">
        <v>67</v>
      </c>
      <c r="B279" s="24"/>
      <c r="C279" s="24" t="s">
        <v>251</v>
      </c>
      <c r="D279" s="24" t="s">
        <v>228</v>
      </c>
      <c r="E279" s="24" t="s">
        <v>163</v>
      </c>
      <c r="F279" s="73">
        <v>15</v>
      </c>
      <c r="G279" s="73">
        <v>15</v>
      </c>
      <c r="H279" s="73">
        <v>15</v>
      </c>
      <c r="I279" s="73">
        <v>15</v>
      </c>
      <c r="J279" s="73">
        <v>15</v>
      </c>
      <c r="K279" s="73">
        <v>15</v>
      </c>
      <c r="L279" s="73">
        <v>15</v>
      </c>
      <c r="M279" s="73"/>
      <c r="N279" s="73"/>
      <c r="O279" s="73"/>
      <c r="P279" s="73"/>
    </row>
    <row r="280" ht="14.5" spans="1:16">
      <c r="A280" s="29" t="s">
        <v>72</v>
      </c>
      <c r="B280" s="24"/>
      <c r="C280" s="24" t="s">
        <v>252</v>
      </c>
      <c r="D280" s="24" t="s">
        <v>230</v>
      </c>
      <c r="E280" s="24" t="s">
        <v>163</v>
      </c>
      <c r="F280" s="73">
        <v>15</v>
      </c>
      <c r="G280" s="73">
        <v>15</v>
      </c>
      <c r="H280" s="73">
        <v>15</v>
      </c>
      <c r="I280" s="73">
        <v>15</v>
      </c>
      <c r="J280" s="73">
        <v>15</v>
      </c>
      <c r="K280" s="73">
        <v>15</v>
      </c>
      <c r="L280" s="73">
        <v>15</v>
      </c>
      <c r="M280" s="73"/>
      <c r="N280" s="73"/>
      <c r="O280" s="73"/>
      <c r="P280" s="73"/>
    </row>
    <row r="281" ht="14.5" spans="1:16">
      <c r="A281" s="32" t="s">
        <v>77</v>
      </c>
      <c r="B281" s="24"/>
      <c r="C281" s="24" t="s">
        <v>253</v>
      </c>
      <c r="D281" s="24" t="s">
        <v>138</v>
      </c>
      <c r="E281" s="24" t="s">
        <v>163</v>
      </c>
      <c r="F281" s="73">
        <v>15</v>
      </c>
      <c r="G281" s="73">
        <v>15</v>
      </c>
      <c r="H281" s="73">
        <v>15</v>
      </c>
      <c r="I281" s="73">
        <v>15</v>
      </c>
      <c r="J281" s="73">
        <v>15</v>
      </c>
      <c r="K281" s="73">
        <v>15</v>
      </c>
      <c r="L281" s="73">
        <v>15</v>
      </c>
      <c r="M281" s="73"/>
      <c r="N281" s="73"/>
      <c r="O281" s="73"/>
      <c r="P281" s="73"/>
    </row>
    <row r="282" ht="14.5" spans="1:16">
      <c r="A282" s="33" t="s">
        <v>37</v>
      </c>
      <c r="B282" s="24"/>
      <c r="C282" s="24" t="s">
        <v>254</v>
      </c>
      <c r="D282" s="24" t="s">
        <v>220</v>
      </c>
      <c r="E282" s="24" t="s">
        <v>165</v>
      </c>
      <c r="F282" s="73">
        <v>15</v>
      </c>
      <c r="G282" s="73">
        <v>15</v>
      </c>
      <c r="H282" s="73">
        <v>15</v>
      </c>
      <c r="I282" s="73">
        <v>15</v>
      </c>
      <c r="J282" s="73">
        <v>15</v>
      </c>
      <c r="K282" s="73">
        <v>15</v>
      </c>
      <c r="L282" s="73">
        <v>15</v>
      </c>
      <c r="M282" s="73"/>
      <c r="N282" s="27" t="s">
        <v>402</v>
      </c>
      <c r="O282" s="73"/>
      <c r="P282" s="73"/>
    </row>
    <row r="283" ht="14.5" spans="1:16">
      <c r="A283" s="33" t="s">
        <v>115</v>
      </c>
      <c r="B283" s="24"/>
      <c r="C283" s="24" t="s">
        <v>255</v>
      </c>
      <c r="D283" s="24" t="s">
        <v>224</v>
      </c>
      <c r="E283" s="24" t="s">
        <v>165</v>
      </c>
      <c r="F283" s="73">
        <v>15</v>
      </c>
      <c r="G283" s="73">
        <v>15</v>
      </c>
      <c r="H283" s="73">
        <v>15</v>
      </c>
      <c r="I283" s="73">
        <v>15</v>
      </c>
      <c r="J283" s="73">
        <v>15</v>
      </c>
      <c r="K283" s="73">
        <v>15</v>
      </c>
      <c r="L283" s="73">
        <v>15</v>
      </c>
      <c r="M283" s="73"/>
      <c r="N283" s="73"/>
      <c r="O283" s="73"/>
      <c r="P283" s="73"/>
    </row>
    <row r="284" ht="14.5" spans="1:16">
      <c r="A284" s="30" t="s">
        <v>63</v>
      </c>
      <c r="B284" s="24"/>
      <c r="C284" s="24" t="s">
        <v>256</v>
      </c>
      <c r="D284" s="24" t="s">
        <v>226</v>
      </c>
      <c r="E284" s="24" t="s">
        <v>165</v>
      </c>
      <c r="F284" s="73">
        <v>15</v>
      </c>
      <c r="G284" s="73">
        <v>15</v>
      </c>
      <c r="H284" s="73">
        <v>15</v>
      </c>
      <c r="I284" s="73">
        <v>15</v>
      </c>
      <c r="J284" s="73">
        <v>15</v>
      </c>
      <c r="K284" s="73">
        <v>15</v>
      </c>
      <c r="L284" s="73">
        <v>15</v>
      </c>
      <c r="M284" s="73"/>
      <c r="N284" s="73"/>
      <c r="O284" s="73"/>
      <c r="P284" s="73"/>
    </row>
    <row r="285" ht="14.5" spans="1:16">
      <c r="A285" s="29" t="s">
        <v>67</v>
      </c>
      <c r="B285" s="24"/>
      <c r="C285" s="24" t="s">
        <v>257</v>
      </c>
      <c r="D285" s="24" t="s">
        <v>228</v>
      </c>
      <c r="E285" s="24" t="s">
        <v>165</v>
      </c>
      <c r="F285" s="73">
        <v>15</v>
      </c>
      <c r="G285" s="73">
        <v>15</v>
      </c>
      <c r="H285" s="73">
        <v>15</v>
      </c>
      <c r="I285" s="73">
        <v>15</v>
      </c>
      <c r="J285" s="73">
        <v>15</v>
      </c>
      <c r="K285" s="73">
        <v>15</v>
      </c>
      <c r="L285" s="73">
        <v>15</v>
      </c>
      <c r="M285" s="73"/>
      <c r="N285" s="73"/>
      <c r="O285" s="73"/>
      <c r="P285" s="73"/>
    </row>
    <row r="286" ht="14.5" spans="1:16">
      <c r="A286" s="29" t="s">
        <v>72</v>
      </c>
      <c r="B286" s="24"/>
      <c r="C286" s="24" t="s">
        <v>258</v>
      </c>
      <c r="D286" s="24" t="s">
        <v>230</v>
      </c>
      <c r="E286" s="24" t="s">
        <v>165</v>
      </c>
      <c r="F286" s="73">
        <v>15</v>
      </c>
      <c r="G286" s="73">
        <v>15</v>
      </c>
      <c r="H286" s="73">
        <v>15</v>
      </c>
      <c r="I286" s="73">
        <v>15</v>
      </c>
      <c r="J286" s="73">
        <v>15</v>
      </c>
      <c r="K286" s="73">
        <v>15</v>
      </c>
      <c r="L286" s="73">
        <v>15</v>
      </c>
      <c r="M286" s="73"/>
      <c r="N286" s="73"/>
      <c r="O286" s="73"/>
      <c r="P286" s="73"/>
    </row>
    <row r="287" ht="14.5" spans="1:16">
      <c r="A287" s="32" t="s">
        <v>77</v>
      </c>
      <c r="B287" s="24"/>
      <c r="C287" s="24" t="s">
        <v>259</v>
      </c>
      <c r="D287" s="24" t="s">
        <v>138</v>
      </c>
      <c r="E287" s="24" t="s">
        <v>165</v>
      </c>
      <c r="F287" s="73">
        <v>15</v>
      </c>
      <c r="G287" s="73">
        <v>15</v>
      </c>
      <c r="H287" s="73">
        <v>15</v>
      </c>
      <c r="I287" s="73">
        <v>15</v>
      </c>
      <c r="J287" s="73">
        <v>15</v>
      </c>
      <c r="K287" s="73">
        <v>15</v>
      </c>
      <c r="L287" s="73">
        <v>15</v>
      </c>
      <c r="M287" s="73"/>
      <c r="N287" s="73"/>
      <c r="O287" s="73"/>
      <c r="P287" s="73"/>
    </row>
    <row r="288" ht="14.5" spans="1:16">
      <c r="A288" s="33" t="s">
        <v>37</v>
      </c>
      <c r="B288" s="24"/>
      <c r="C288" s="24" t="s">
        <v>260</v>
      </c>
      <c r="D288" s="24" t="s">
        <v>220</v>
      </c>
      <c r="E288" s="24" t="s">
        <v>167</v>
      </c>
      <c r="F288" s="73">
        <v>15</v>
      </c>
      <c r="G288" s="73">
        <v>15</v>
      </c>
      <c r="H288" s="73">
        <v>15</v>
      </c>
      <c r="I288" s="73">
        <v>15</v>
      </c>
      <c r="J288" s="73">
        <v>15</v>
      </c>
      <c r="K288" s="73">
        <v>15</v>
      </c>
      <c r="L288" s="73">
        <v>15</v>
      </c>
      <c r="M288" s="73"/>
      <c r="N288" s="27" t="s">
        <v>403</v>
      </c>
      <c r="O288" s="73"/>
      <c r="P288" s="73"/>
    </row>
    <row r="289" ht="14.5" spans="1:16">
      <c r="A289" s="33" t="s">
        <v>115</v>
      </c>
      <c r="B289" s="24"/>
      <c r="C289" s="24" t="s">
        <v>261</v>
      </c>
      <c r="D289" s="24" t="s">
        <v>224</v>
      </c>
      <c r="E289" s="24" t="s">
        <v>167</v>
      </c>
      <c r="F289" s="73">
        <v>15</v>
      </c>
      <c r="G289" s="73">
        <v>15</v>
      </c>
      <c r="H289" s="73">
        <v>15</v>
      </c>
      <c r="I289" s="73">
        <v>15</v>
      </c>
      <c r="J289" s="73">
        <v>15</v>
      </c>
      <c r="K289" s="73">
        <v>15</v>
      </c>
      <c r="L289" s="73">
        <v>15</v>
      </c>
      <c r="M289" s="73"/>
      <c r="N289" s="73"/>
      <c r="O289" s="73"/>
      <c r="P289" s="73"/>
    </row>
    <row r="290" ht="14.5" spans="1:16">
      <c r="A290" s="30" t="s">
        <v>63</v>
      </c>
      <c r="B290" s="24"/>
      <c r="C290" s="24" t="s">
        <v>262</v>
      </c>
      <c r="D290" s="24" t="s">
        <v>226</v>
      </c>
      <c r="E290" s="24" t="s">
        <v>167</v>
      </c>
      <c r="F290" s="73">
        <v>15</v>
      </c>
      <c r="G290" s="73">
        <v>15</v>
      </c>
      <c r="H290" s="73">
        <v>15</v>
      </c>
      <c r="I290" s="73">
        <v>15</v>
      </c>
      <c r="J290" s="73">
        <v>15</v>
      </c>
      <c r="K290" s="73">
        <v>15</v>
      </c>
      <c r="L290" s="73">
        <v>15</v>
      </c>
      <c r="M290" s="73"/>
      <c r="N290" s="73"/>
      <c r="O290" s="73"/>
      <c r="P290" s="73"/>
    </row>
    <row r="291" ht="14.5" spans="1:16">
      <c r="A291" s="29" t="s">
        <v>67</v>
      </c>
      <c r="B291" s="24"/>
      <c r="C291" s="24" t="s">
        <v>263</v>
      </c>
      <c r="D291" s="24" t="s">
        <v>228</v>
      </c>
      <c r="E291" s="24" t="s">
        <v>167</v>
      </c>
      <c r="F291" s="73">
        <v>15</v>
      </c>
      <c r="G291" s="73">
        <v>15</v>
      </c>
      <c r="H291" s="73">
        <v>15</v>
      </c>
      <c r="I291" s="73">
        <v>15</v>
      </c>
      <c r="J291" s="73">
        <v>15</v>
      </c>
      <c r="K291" s="73">
        <v>15</v>
      </c>
      <c r="L291" s="73">
        <v>15</v>
      </c>
      <c r="M291" s="73"/>
      <c r="N291" s="73"/>
      <c r="O291" s="73"/>
      <c r="P291" s="73"/>
    </row>
    <row r="292" ht="14.5" spans="1:16">
      <c r="A292" s="29" t="s">
        <v>72</v>
      </c>
      <c r="B292" s="24"/>
      <c r="C292" s="24" t="s">
        <v>264</v>
      </c>
      <c r="D292" s="24" t="s">
        <v>230</v>
      </c>
      <c r="E292" s="24" t="s">
        <v>167</v>
      </c>
      <c r="F292" s="73">
        <v>15</v>
      </c>
      <c r="G292" s="73">
        <v>15</v>
      </c>
      <c r="H292" s="73">
        <v>15</v>
      </c>
      <c r="I292" s="73">
        <v>15</v>
      </c>
      <c r="J292" s="73">
        <v>15</v>
      </c>
      <c r="K292" s="73">
        <v>15</v>
      </c>
      <c r="L292" s="73">
        <v>15</v>
      </c>
      <c r="M292" s="73"/>
      <c r="N292" s="73"/>
      <c r="O292" s="73"/>
      <c r="P292" s="73"/>
    </row>
    <row r="293" ht="14.5" spans="1:16">
      <c r="A293" s="32" t="s">
        <v>77</v>
      </c>
      <c r="B293" s="24"/>
      <c r="C293" s="24" t="s">
        <v>265</v>
      </c>
      <c r="D293" s="24" t="s">
        <v>138</v>
      </c>
      <c r="E293" s="24" t="s">
        <v>167</v>
      </c>
      <c r="F293" s="73">
        <v>15</v>
      </c>
      <c r="G293" s="73">
        <v>15</v>
      </c>
      <c r="H293" s="73">
        <v>15</v>
      </c>
      <c r="I293" s="73">
        <v>15</v>
      </c>
      <c r="J293" s="73">
        <v>15</v>
      </c>
      <c r="K293" s="73">
        <v>15</v>
      </c>
      <c r="L293" s="73">
        <v>15</v>
      </c>
      <c r="M293" s="73"/>
      <c r="N293" s="73"/>
      <c r="O293" s="73"/>
      <c r="P293" s="73"/>
    </row>
    <row r="294" ht="14.5" spans="1:16">
      <c r="A294" s="33" t="s">
        <v>37</v>
      </c>
      <c r="B294" s="24"/>
      <c r="C294" s="24" t="s">
        <v>266</v>
      </c>
      <c r="D294" s="24" t="s">
        <v>220</v>
      </c>
      <c r="E294" s="24" t="s">
        <v>169</v>
      </c>
      <c r="F294" s="73">
        <v>15</v>
      </c>
      <c r="G294" s="73">
        <v>15</v>
      </c>
      <c r="H294" s="73">
        <v>15</v>
      </c>
      <c r="I294" s="73">
        <v>15</v>
      </c>
      <c r="J294" s="73">
        <v>15</v>
      </c>
      <c r="K294" s="73">
        <v>15</v>
      </c>
      <c r="L294" s="73">
        <v>15</v>
      </c>
      <c r="M294" s="73"/>
      <c r="N294" s="27" t="s">
        <v>404</v>
      </c>
      <c r="O294" s="73"/>
      <c r="P294" s="73"/>
    </row>
    <row r="295" ht="14.5" spans="1:16">
      <c r="A295" s="33" t="s">
        <v>115</v>
      </c>
      <c r="B295" s="24"/>
      <c r="C295" s="24" t="s">
        <v>267</v>
      </c>
      <c r="D295" s="24" t="s">
        <v>224</v>
      </c>
      <c r="E295" s="24" t="s">
        <v>169</v>
      </c>
      <c r="F295" s="73">
        <v>15</v>
      </c>
      <c r="G295" s="73">
        <v>15</v>
      </c>
      <c r="H295" s="73">
        <v>15</v>
      </c>
      <c r="I295" s="73">
        <v>15</v>
      </c>
      <c r="J295" s="73">
        <v>15</v>
      </c>
      <c r="K295" s="73">
        <v>15</v>
      </c>
      <c r="L295" s="73">
        <v>15</v>
      </c>
      <c r="M295" s="73"/>
      <c r="N295" s="73"/>
      <c r="O295" s="73"/>
      <c r="P295" s="73"/>
    </row>
    <row r="296" ht="14.5" spans="1:16">
      <c r="A296" s="30" t="s">
        <v>63</v>
      </c>
      <c r="B296" s="24"/>
      <c r="C296" s="24" t="s">
        <v>268</v>
      </c>
      <c r="D296" s="24" t="s">
        <v>226</v>
      </c>
      <c r="E296" s="24" t="s">
        <v>169</v>
      </c>
      <c r="F296" s="73">
        <v>15</v>
      </c>
      <c r="G296" s="73">
        <v>15</v>
      </c>
      <c r="H296" s="73">
        <v>15</v>
      </c>
      <c r="I296" s="73">
        <v>15</v>
      </c>
      <c r="J296" s="73">
        <v>15</v>
      </c>
      <c r="K296" s="73">
        <v>15</v>
      </c>
      <c r="L296" s="73">
        <v>15</v>
      </c>
      <c r="M296" s="73"/>
      <c r="N296" s="73"/>
      <c r="O296" s="73"/>
      <c r="P296" s="73"/>
    </row>
    <row r="297" ht="14.5" spans="1:16">
      <c r="A297" s="29" t="s">
        <v>67</v>
      </c>
      <c r="B297" s="24"/>
      <c r="C297" s="24" t="s">
        <v>269</v>
      </c>
      <c r="D297" s="24" t="s">
        <v>228</v>
      </c>
      <c r="E297" s="24" t="s">
        <v>169</v>
      </c>
      <c r="F297" s="73">
        <v>15</v>
      </c>
      <c r="G297" s="73">
        <v>15</v>
      </c>
      <c r="H297" s="73">
        <v>15</v>
      </c>
      <c r="I297" s="73">
        <v>15</v>
      </c>
      <c r="J297" s="73">
        <v>15</v>
      </c>
      <c r="K297" s="73">
        <v>15</v>
      </c>
      <c r="L297" s="73">
        <v>15</v>
      </c>
      <c r="M297" s="73"/>
      <c r="N297" s="73"/>
      <c r="O297" s="73"/>
      <c r="P297" s="73"/>
    </row>
    <row r="298" ht="14.5" spans="1:16">
      <c r="A298" s="29" t="s">
        <v>72</v>
      </c>
      <c r="B298" s="24"/>
      <c r="C298" s="24" t="s">
        <v>270</v>
      </c>
      <c r="D298" s="24" t="s">
        <v>230</v>
      </c>
      <c r="E298" s="24" t="s">
        <v>169</v>
      </c>
      <c r="F298" s="73">
        <v>15</v>
      </c>
      <c r="G298" s="73">
        <v>15</v>
      </c>
      <c r="H298" s="73">
        <v>15</v>
      </c>
      <c r="I298" s="73">
        <v>15</v>
      </c>
      <c r="J298" s="73">
        <v>15</v>
      </c>
      <c r="K298" s="73">
        <v>15</v>
      </c>
      <c r="L298" s="73">
        <v>15</v>
      </c>
      <c r="M298" s="73"/>
      <c r="N298" s="73"/>
      <c r="O298" s="73"/>
      <c r="P298" s="73"/>
    </row>
    <row r="299" ht="14.5" spans="1:16">
      <c r="A299" s="32" t="s">
        <v>77</v>
      </c>
      <c r="B299" s="24"/>
      <c r="C299" s="24" t="s">
        <v>271</v>
      </c>
      <c r="D299" s="24" t="s">
        <v>138</v>
      </c>
      <c r="E299" s="24" t="s">
        <v>169</v>
      </c>
      <c r="F299" s="73">
        <v>15</v>
      </c>
      <c r="G299" s="73">
        <v>15</v>
      </c>
      <c r="H299" s="73">
        <v>15</v>
      </c>
      <c r="I299" s="73">
        <v>15</v>
      </c>
      <c r="J299" s="73">
        <v>15</v>
      </c>
      <c r="K299" s="73">
        <v>15</v>
      </c>
      <c r="L299" s="73">
        <v>15</v>
      </c>
      <c r="M299" s="73"/>
      <c r="N299" s="73"/>
      <c r="O299" s="73"/>
      <c r="P299" s="73"/>
    </row>
    <row r="300" ht="14.5" spans="1:16">
      <c r="A300" s="33" t="s">
        <v>37</v>
      </c>
      <c r="B300" s="24"/>
      <c r="C300" s="24" t="s">
        <v>272</v>
      </c>
      <c r="D300" s="24" t="s">
        <v>220</v>
      </c>
      <c r="E300" s="24" t="s">
        <v>171</v>
      </c>
      <c r="F300" s="73">
        <v>15</v>
      </c>
      <c r="G300" s="73">
        <v>15</v>
      </c>
      <c r="H300" s="73">
        <v>15</v>
      </c>
      <c r="I300" s="73">
        <v>15</v>
      </c>
      <c r="J300" s="73">
        <v>15</v>
      </c>
      <c r="K300" s="73">
        <v>15</v>
      </c>
      <c r="L300" s="73">
        <v>15</v>
      </c>
      <c r="M300" s="73"/>
      <c r="N300" s="27" t="s">
        <v>405</v>
      </c>
      <c r="O300" s="73"/>
      <c r="P300" s="73"/>
    </row>
    <row r="301" ht="14.5" spans="1:16">
      <c r="A301" s="33" t="s">
        <v>115</v>
      </c>
      <c r="B301" s="24"/>
      <c r="C301" s="24" t="s">
        <v>273</v>
      </c>
      <c r="D301" s="24" t="s">
        <v>224</v>
      </c>
      <c r="E301" s="24" t="s">
        <v>171</v>
      </c>
      <c r="F301" s="73">
        <v>15</v>
      </c>
      <c r="G301" s="73">
        <v>15</v>
      </c>
      <c r="H301" s="73">
        <v>15</v>
      </c>
      <c r="I301" s="73">
        <v>15</v>
      </c>
      <c r="J301" s="73">
        <v>15</v>
      </c>
      <c r="K301" s="73">
        <v>15</v>
      </c>
      <c r="L301" s="73">
        <v>15</v>
      </c>
      <c r="M301" s="73"/>
      <c r="N301" s="73"/>
      <c r="O301" s="73"/>
      <c r="P301" s="73"/>
    </row>
    <row r="302" ht="14.5" spans="1:16">
      <c r="A302" s="30" t="s">
        <v>63</v>
      </c>
      <c r="B302" s="24"/>
      <c r="C302" s="24" t="s">
        <v>274</v>
      </c>
      <c r="D302" s="24" t="s">
        <v>226</v>
      </c>
      <c r="E302" s="24" t="s">
        <v>171</v>
      </c>
      <c r="F302" s="73">
        <v>15</v>
      </c>
      <c r="G302" s="73">
        <v>15</v>
      </c>
      <c r="H302" s="73">
        <v>15</v>
      </c>
      <c r="I302" s="73">
        <v>15</v>
      </c>
      <c r="J302" s="73">
        <v>15</v>
      </c>
      <c r="K302" s="73">
        <v>15</v>
      </c>
      <c r="L302" s="73">
        <v>15</v>
      </c>
      <c r="M302" s="73"/>
      <c r="N302" s="73"/>
      <c r="O302" s="73"/>
      <c r="P302" s="73"/>
    </row>
    <row r="303" ht="14.5" spans="1:16">
      <c r="A303" s="29" t="s">
        <v>67</v>
      </c>
      <c r="B303" s="24"/>
      <c r="C303" s="24" t="s">
        <v>275</v>
      </c>
      <c r="D303" s="24" t="s">
        <v>228</v>
      </c>
      <c r="E303" s="24" t="s">
        <v>171</v>
      </c>
      <c r="F303" s="73">
        <v>15</v>
      </c>
      <c r="G303" s="73">
        <v>15</v>
      </c>
      <c r="H303" s="73">
        <v>15</v>
      </c>
      <c r="I303" s="73">
        <v>15</v>
      </c>
      <c r="J303" s="73">
        <v>15</v>
      </c>
      <c r="K303" s="73">
        <v>15</v>
      </c>
      <c r="L303" s="73">
        <v>15</v>
      </c>
      <c r="M303" s="73"/>
      <c r="N303" s="73"/>
      <c r="O303" s="73"/>
      <c r="P303" s="73"/>
    </row>
    <row r="304" ht="14.5" spans="1:16">
      <c r="A304" s="29" t="s">
        <v>72</v>
      </c>
      <c r="B304" s="24"/>
      <c r="C304" s="24" t="s">
        <v>276</v>
      </c>
      <c r="D304" s="24" t="s">
        <v>230</v>
      </c>
      <c r="E304" s="24" t="s">
        <v>171</v>
      </c>
      <c r="F304" s="73">
        <v>15</v>
      </c>
      <c r="G304" s="73">
        <v>15</v>
      </c>
      <c r="H304" s="73">
        <v>15</v>
      </c>
      <c r="I304" s="73">
        <v>15</v>
      </c>
      <c r="J304" s="73">
        <v>15</v>
      </c>
      <c r="K304" s="73">
        <v>15</v>
      </c>
      <c r="L304" s="73">
        <v>15</v>
      </c>
      <c r="M304" s="73"/>
      <c r="N304" s="73"/>
      <c r="O304" s="73"/>
      <c r="P304" s="73"/>
    </row>
    <row r="305" ht="14.5" spans="1:16">
      <c r="A305" s="32" t="s">
        <v>77</v>
      </c>
      <c r="B305" s="24"/>
      <c r="C305" s="24" t="s">
        <v>277</v>
      </c>
      <c r="D305" s="24" t="s">
        <v>138</v>
      </c>
      <c r="E305" s="24" t="s">
        <v>171</v>
      </c>
      <c r="F305" s="73">
        <v>15</v>
      </c>
      <c r="G305" s="73">
        <v>15</v>
      </c>
      <c r="H305" s="73">
        <v>15</v>
      </c>
      <c r="I305" s="73">
        <v>15</v>
      </c>
      <c r="J305" s="73">
        <v>15</v>
      </c>
      <c r="K305" s="73">
        <v>15</v>
      </c>
      <c r="L305" s="73">
        <v>15</v>
      </c>
      <c r="M305" s="73"/>
      <c r="N305" s="73"/>
      <c r="O305" s="73"/>
      <c r="P305" s="73"/>
    </row>
    <row r="306" ht="14.5" spans="1:16">
      <c r="A306" s="33" t="s">
        <v>37</v>
      </c>
      <c r="B306" s="24"/>
      <c r="C306" s="24" t="s">
        <v>278</v>
      </c>
      <c r="D306" s="24" t="s">
        <v>220</v>
      </c>
      <c r="E306" s="24" t="s">
        <v>173</v>
      </c>
      <c r="F306" s="73">
        <v>15</v>
      </c>
      <c r="G306" s="73">
        <v>15</v>
      </c>
      <c r="H306" s="73">
        <v>15</v>
      </c>
      <c r="I306" s="73">
        <v>15</v>
      </c>
      <c r="J306" s="73">
        <v>15</v>
      </c>
      <c r="K306" s="73">
        <v>15</v>
      </c>
      <c r="L306" s="73">
        <v>15</v>
      </c>
      <c r="M306" s="73"/>
      <c r="N306" s="27" t="s">
        <v>406</v>
      </c>
      <c r="O306" s="73"/>
      <c r="P306" s="73"/>
    </row>
    <row r="307" ht="14.5" spans="1:16">
      <c r="A307" s="33" t="s">
        <v>115</v>
      </c>
      <c r="B307" s="24"/>
      <c r="C307" s="24" t="s">
        <v>279</v>
      </c>
      <c r="D307" s="24" t="s">
        <v>224</v>
      </c>
      <c r="E307" s="24" t="s">
        <v>173</v>
      </c>
      <c r="F307" s="73">
        <v>15</v>
      </c>
      <c r="G307" s="73">
        <v>15</v>
      </c>
      <c r="H307" s="73">
        <v>15</v>
      </c>
      <c r="I307" s="73">
        <v>15</v>
      </c>
      <c r="J307" s="73">
        <v>15</v>
      </c>
      <c r="K307" s="73">
        <v>15</v>
      </c>
      <c r="L307" s="73">
        <v>15</v>
      </c>
      <c r="M307" s="73"/>
      <c r="N307" s="73"/>
      <c r="O307" s="73"/>
      <c r="P307" s="73"/>
    </row>
    <row r="308" ht="14.5" spans="1:16">
      <c r="A308" s="30" t="s">
        <v>63</v>
      </c>
      <c r="B308" s="24"/>
      <c r="C308" s="24" t="s">
        <v>280</v>
      </c>
      <c r="D308" s="24" t="s">
        <v>226</v>
      </c>
      <c r="E308" s="24" t="s">
        <v>173</v>
      </c>
      <c r="F308" s="73">
        <v>15</v>
      </c>
      <c r="G308" s="73">
        <v>15</v>
      </c>
      <c r="H308" s="73">
        <v>15</v>
      </c>
      <c r="I308" s="73">
        <v>15</v>
      </c>
      <c r="J308" s="73">
        <v>15</v>
      </c>
      <c r="K308" s="73">
        <v>15</v>
      </c>
      <c r="L308" s="73">
        <v>15</v>
      </c>
      <c r="M308" s="73"/>
      <c r="N308" s="73"/>
      <c r="O308" s="73"/>
      <c r="P308" s="73"/>
    </row>
    <row r="309" ht="14.5" spans="1:16">
      <c r="A309" s="29" t="s">
        <v>67</v>
      </c>
      <c r="B309" s="24"/>
      <c r="C309" s="24" t="s">
        <v>281</v>
      </c>
      <c r="D309" s="24" t="s">
        <v>228</v>
      </c>
      <c r="E309" s="24" t="s">
        <v>173</v>
      </c>
      <c r="F309" s="73">
        <v>15</v>
      </c>
      <c r="G309" s="73">
        <v>15</v>
      </c>
      <c r="H309" s="73">
        <v>15</v>
      </c>
      <c r="I309" s="73">
        <v>15</v>
      </c>
      <c r="J309" s="73">
        <v>15</v>
      </c>
      <c r="K309" s="73">
        <v>15</v>
      </c>
      <c r="L309" s="73">
        <v>15</v>
      </c>
      <c r="M309" s="73"/>
      <c r="N309" s="73"/>
      <c r="O309" s="73"/>
      <c r="P309" s="73"/>
    </row>
    <row r="310" ht="14.5" spans="1:16">
      <c r="A310" s="29" t="s">
        <v>72</v>
      </c>
      <c r="B310" s="24"/>
      <c r="C310" s="24" t="s">
        <v>282</v>
      </c>
      <c r="D310" s="24" t="s">
        <v>230</v>
      </c>
      <c r="E310" s="24" t="s">
        <v>173</v>
      </c>
      <c r="F310" s="73">
        <v>15</v>
      </c>
      <c r="G310" s="73">
        <v>15</v>
      </c>
      <c r="H310" s="73">
        <v>15</v>
      </c>
      <c r="I310" s="73">
        <v>15</v>
      </c>
      <c r="J310" s="73">
        <v>15</v>
      </c>
      <c r="K310" s="73">
        <v>15</v>
      </c>
      <c r="L310" s="73">
        <v>15</v>
      </c>
      <c r="M310" s="73"/>
      <c r="N310" s="73"/>
      <c r="O310" s="73"/>
      <c r="P310" s="73"/>
    </row>
    <row r="311" ht="14.5" spans="1:16">
      <c r="A311" s="32" t="s">
        <v>77</v>
      </c>
      <c r="B311" s="24"/>
      <c r="C311" s="24" t="s">
        <v>283</v>
      </c>
      <c r="D311" s="24" t="s">
        <v>138</v>
      </c>
      <c r="E311" s="24" t="s">
        <v>173</v>
      </c>
      <c r="F311" s="73">
        <v>15</v>
      </c>
      <c r="G311" s="73">
        <v>15</v>
      </c>
      <c r="H311" s="73">
        <v>15</v>
      </c>
      <c r="I311" s="73">
        <v>15</v>
      </c>
      <c r="J311" s="73">
        <v>15</v>
      </c>
      <c r="K311" s="73">
        <v>15</v>
      </c>
      <c r="L311" s="73">
        <v>15</v>
      </c>
      <c r="M311" s="73"/>
      <c r="N311" s="73"/>
      <c r="O311" s="73"/>
      <c r="P311" s="73"/>
    </row>
    <row r="312" ht="14.5" spans="1:16">
      <c r="A312" s="33" t="s">
        <v>37</v>
      </c>
      <c r="B312" s="24"/>
      <c r="C312" s="24" t="s">
        <v>284</v>
      </c>
      <c r="D312" s="24" t="s">
        <v>220</v>
      </c>
      <c r="E312" s="24" t="s">
        <v>175</v>
      </c>
      <c r="F312" s="73">
        <v>15</v>
      </c>
      <c r="G312" s="73">
        <v>15</v>
      </c>
      <c r="H312" s="73">
        <v>15</v>
      </c>
      <c r="I312" s="73">
        <v>15</v>
      </c>
      <c r="J312" s="73">
        <v>15</v>
      </c>
      <c r="K312" s="73">
        <v>15</v>
      </c>
      <c r="L312" s="73">
        <v>15</v>
      </c>
      <c r="M312" s="73"/>
      <c r="N312" s="27" t="s">
        <v>407</v>
      </c>
      <c r="O312" s="73"/>
      <c r="P312" s="73"/>
    </row>
    <row r="313" ht="14.5" spans="1:16">
      <c r="A313" s="33" t="s">
        <v>115</v>
      </c>
      <c r="B313" s="24"/>
      <c r="C313" s="24" t="s">
        <v>285</v>
      </c>
      <c r="D313" s="24" t="s">
        <v>224</v>
      </c>
      <c r="E313" s="24" t="s">
        <v>175</v>
      </c>
      <c r="F313" s="73">
        <v>15</v>
      </c>
      <c r="G313" s="73">
        <v>15</v>
      </c>
      <c r="H313" s="73">
        <v>15</v>
      </c>
      <c r="I313" s="73">
        <v>15</v>
      </c>
      <c r="J313" s="73">
        <v>15</v>
      </c>
      <c r="K313" s="73">
        <v>15</v>
      </c>
      <c r="L313" s="73">
        <v>15</v>
      </c>
      <c r="M313" s="73"/>
      <c r="N313" s="73"/>
      <c r="O313" s="73"/>
      <c r="P313" s="73"/>
    </row>
    <row r="314" ht="14.5" spans="1:16">
      <c r="A314" s="30" t="s">
        <v>63</v>
      </c>
      <c r="B314" s="24"/>
      <c r="C314" s="24" t="s">
        <v>286</v>
      </c>
      <c r="D314" s="24" t="s">
        <v>226</v>
      </c>
      <c r="E314" s="24" t="s">
        <v>175</v>
      </c>
      <c r="F314" s="73">
        <v>15</v>
      </c>
      <c r="G314" s="73">
        <v>15</v>
      </c>
      <c r="H314" s="73">
        <v>15</v>
      </c>
      <c r="I314" s="73">
        <v>15</v>
      </c>
      <c r="J314" s="73">
        <v>15</v>
      </c>
      <c r="K314" s="73">
        <v>15</v>
      </c>
      <c r="L314" s="73">
        <v>15</v>
      </c>
      <c r="M314" s="73"/>
      <c r="N314" s="73"/>
      <c r="O314" s="73"/>
      <c r="P314" s="73"/>
    </row>
    <row r="315" ht="14.5" spans="1:16">
      <c r="A315" s="29" t="s">
        <v>67</v>
      </c>
      <c r="B315" s="24"/>
      <c r="C315" s="24" t="s">
        <v>287</v>
      </c>
      <c r="D315" s="24" t="s">
        <v>228</v>
      </c>
      <c r="E315" s="24" t="s">
        <v>175</v>
      </c>
      <c r="F315" s="73">
        <v>15</v>
      </c>
      <c r="G315" s="73">
        <v>15</v>
      </c>
      <c r="H315" s="73">
        <v>15</v>
      </c>
      <c r="I315" s="73">
        <v>15</v>
      </c>
      <c r="J315" s="73">
        <v>15</v>
      </c>
      <c r="K315" s="73">
        <v>15</v>
      </c>
      <c r="L315" s="73">
        <v>15</v>
      </c>
      <c r="M315" s="73"/>
      <c r="N315" s="73"/>
      <c r="O315" s="73"/>
      <c r="P315" s="73"/>
    </row>
    <row r="316" ht="14.5" spans="1:16">
      <c r="A316" s="29" t="s">
        <v>72</v>
      </c>
      <c r="B316" s="24"/>
      <c r="C316" s="24" t="s">
        <v>288</v>
      </c>
      <c r="D316" s="24" t="s">
        <v>230</v>
      </c>
      <c r="E316" s="24" t="s">
        <v>175</v>
      </c>
      <c r="F316" s="73">
        <v>15</v>
      </c>
      <c r="G316" s="73">
        <v>15</v>
      </c>
      <c r="H316" s="73">
        <v>15</v>
      </c>
      <c r="I316" s="73">
        <v>15</v>
      </c>
      <c r="J316" s="73">
        <v>15</v>
      </c>
      <c r="K316" s="73">
        <v>15</v>
      </c>
      <c r="L316" s="73">
        <v>15</v>
      </c>
      <c r="M316" s="73"/>
      <c r="N316" s="73"/>
      <c r="O316" s="73"/>
      <c r="P316" s="73"/>
    </row>
    <row r="317" ht="14.5" spans="1:16">
      <c r="A317" s="32" t="s">
        <v>77</v>
      </c>
      <c r="B317" s="24"/>
      <c r="C317" s="24" t="s">
        <v>289</v>
      </c>
      <c r="D317" s="24" t="s">
        <v>138</v>
      </c>
      <c r="E317" s="24" t="s">
        <v>175</v>
      </c>
      <c r="F317" s="73">
        <v>15</v>
      </c>
      <c r="G317" s="73">
        <v>15</v>
      </c>
      <c r="H317" s="73">
        <v>15</v>
      </c>
      <c r="I317" s="73">
        <v>15</v>
      </c>
      <c r="J317" s="73">
        <v>15</v>
      </c>
      <c r="K317" s="73">
        <v>15</v>
      </c>
      <c r="L317" s="73">
        <v>15</v>
      </c>
      <c r="M317" s="73"/>
      <c r="N317" s="73"/>
      <c r="O317" s="73"/>
      <c r="P317" s="73"/>
    </row>
    <row r="318" ht="14.5" spans="1:16">
      <c r="A318" s="33" t="s">
        <v>37</v>
      </c>
      <c r="B318" s="24"/>
      <c r="C318" s="24" t="s">
        <v>290</v>
      </c>
      <c r="D318" s="24" t="s">
        <v>220</v>
      </c>
      <c r="E318" s="24" t="s">
        <v>177</v>
      </c>
      <c r="F318" s="73">
        <v>15</v>
      </c>
      <c r="G318" s="73">
        <v>15</v>
      </c>
      <c r="H318" s="73">
        <v>15</v>
      </c>
      <c r="I318" s="73">
        <v>15</v>
      </c>
      <c r="J318" s="73">
        <v>15</v>
      </c>
      <c r="K318" s="73">
        <v>15</v>
      </c>
      <c r="L318" s="73">
        <v>15</v>
      </c>
      <c r="M318" s="73"/>
      <c r="N318" s="73" t="s">
        <v>408</v>
      </c>
      <c r="O318" s="73"/>
      <c r="P318" s="73"/>
    </row>
    <row r="319" ht="14.5" spans="1:16">
      <c r="A319" s="33" t="s">
        <v>115</v>
      </c>
      <c r="B319" s="24"/>
      <c r="C319" s="24" t="s">
        <v>291</v>
      </c>
      <c r="D319" s="24" t="s">
        <v>224</v>
      </c>
      <c r="E319" s="24" t="s">
        <v>177</v>
      </c>
      <c r="F319" s="73">
        <v>15</v>
      </c>
      <c r="G319" s="73">
        <v>15</v>
      </c>
      <c r="H319" s="73">
        <v>15</v>
      </c>
      <c r="I319" s="73">
        <v>15</v>
      </c>
      <c r="J319" s="73">
        <v>15</v>
      </c>
      <c r="K319" s="73">
        <v>15</v>
      </c>
      <c r="L319" s="73">
        <v>15</v>
      </c>
      <c r="M319" s="73"/>
      <c r="N319" s="73"/>
      <c r="O319" s="73"/>
      <c r="P319" s="73"/>
    </row>
    <row r="320" ht="14.5" spans="1:16">
      <c r="A320" s="30" t="s">
        <v>63</v>
      </c>
      <c r="B320" s="24"/>
      <c r="C320" s="24" t="s">
        <v>292</v>
      </c>
      <c r="D320" s="24" t="s">
        <v>226</v>
      </c>
      <c r="E320" s="24" t="s">
        <v>177</v>
      </c>
      <c r="F320" s="73">
        <v>15</v>
      </c>
      <c r="G320" s="73">
        <v>15</v>
      </c>
      <c r="H320" s="73">
        <v>15</v>
      </c>
      <c r="I320" s="73">
        <v>15</v>
      </c>
      <c r="J320" s="73">
        <v>15</v>
      </c>
      <c r="K320" s="73">
        <v>15</v>
      </c>
      <c r="L320" s="73">
        <v>15</v>
      </c>
      <c r="M320" s="73"/>
      <c r="N320" s="73"/>
      <c r="O320" s="73"/>
      <c r="P320" s="73"/>
    </row>
    <row r="321" ht="14.5" spans="1:16">
      <c r="A321" s="29" t="s">
        <v>67</v>
      </c>
      <c r="B321" s="24"/>
      <c r="C321" s="24" t="s">
        <v>293</v>
      </c>
      <c r="D321" s="24" t="s">
        <v>228</v>
      </c>
      <c r="E321" s="24" t="s">
        <v>177</v>
      </c>
      <c r="F321" s="73">
        <v>15</v>
      </c>
      <c r="G321" s="73">
        <v>15</v>
      </c>
      <c r="H321" s="73">
        <v>15</v>
      </c>
      <c r="I321" s="73">
        <v>15</v>
      </c>
      <c r="J321" s="73">
        <v>15</v>
      </c>
      <c r="K321" s="73">
        <v>15</v>
      </c>
      <c r="L321" s="73">
        <v>15</v>
      </c>
      <c r="M321" s="73"/>
      <c r="N321" s="73"/>
      <c r="O321" s="73"/>
      <c r="P321" s="73"/>
    </row>
    <row r="322" ht="14.5" spans="1:16">
      <c r="A322" s="29" t="s">
        <v>72</v>
      </c>
      <c r="B322" s="24"/>
      <c r="C322" s="24" t="s">
        <v>294</v>
      </c>
      <c r="D322" s="24" t="s">
        <v>230</v>
      </c>
      <c r="E322" s="24" t="s">
        <v>177</v>
      </c>
      <c r="F322" s="73">
        <v>15</v>
      </c>
      <c r="G322" s="73">
        <v>15</v>
      </c>
      <c r="H322" s="73">
        <v>15</v>
      </c>
      <c r="I322" s="73">
        <v>15</v>
      </c>
      <c r="J322" s="73">
        <v>15</v>
      </c>
      <c r="K322" s="73">
        <v>15</v>
      </c>
      <c r="L322" s="73">
        <v>15</v>
      </c>
      <c r="M322" s="73"/>
      <c r="N322" s="73"/>
      <c r="O322" s="73"/>
      <c r="P322" s="73"/>
    </row>
    <row r="323" ht="15.65" customHeight="1" spans="1:16">
      <c r="A323" s="32" t="s">
        <v>77</v>
      </c>
      <c r="B323" s="24"/>
      <c r="C323" s="24" t="s">
        <v>295</v>
      </c>
      <c r="D323" s="24" t="s">
        <v>138</v>
      </c>
      <c r="E323" s="24" t="s">
        <v>177</v>
      </c>
      <c r="F323" s="73">
        <v>15</v>
      </c>
      <c r="G323" s="73">
        <v>15</v>
      </c>
      <c r="H323" s="73">
        <v>15</v>
      </c>
      <c r="I323" s="73">
        <v>15</v>
      </c>
      <c r="J323" s="73">
        <v>15</v>
      </c>
      <c r="K323" s="73">
        <v>15</v>
      </c>
      <c r="L323" s="73">
        <v>15</v>
      </c>
      <c r="M323" s="73"/>
      <c r="N323" s="73"/>
      <c r="O323" s="73"/>
      <c r="P323" s="73"/>
    </row>
    <row r="324" ht="14.5" spans="1:16">
      <c r="A324" s="24"/>
      <c r="B324" s="24"/>
      <c r="C324" s="24"/>
      <c r="D324" s="24"/>
      <c r="E324" s="24"/>
      <c r="F324" s="73"/>
      <c r="G324" s="73"/>
      <c r="H324" s="73"/>
      <c r="I324" s="73"/>
      <c r="J324" s="73"/>
      <c r="K324" s="73"/>
      <c r="L324" s="73"/>
      <c r="M324" s="73"/>
      <c r="N324" s="73"/>
      <c r="O324" s="73"/>
      <c r="P324" s="73"/>
    </row>
    <row r="325" ht="14.5" spans="1:16">
      <c r="A325" s="24"/>
      <c r="B325" s="24"/>
      <c r="C325" s="24"/>
      <c r="D325" s="24"/>
      <c r="E325" s="71"/>
      <c r="F325" s="24"/>
      <c r="G325" s="24"/>
      <c r="H325" s="24"/>
      <c r="I325" s="24"/>
      <c r="J325" s="24"/>
      <c r="K325" s="24"/>
      <c r="L325" s="24"/>
      <c r="M325" s="73"/>
      <c r="N325" s="73"/>
      <c r="O325" s="73"/>
      <c r="P325" s="73"/>
    </row>
    <row r="326" ht="15.25" spans="1:16">
      <c r="A326" s="24"/>
      <c r="B326" s="24"/>
      <c r="C326" s="72"/>
      <c r="D326" s="72"/>
      <c r="E326" s="72"/>
      <c r="F326" s="25"/>
      <c r="G326" s="25"/>
      <c r="H326" s="25"/>
      <c r="I326" s="25"/>
      <c r="J326" s="25"/>
      <c r="K326" s="25"/>
      <c r="L326" s="25"/>
      <c r="M326" s="73"/>
      <c r="N326" s="73"/>
      <c r="O326" s="73"/>
      <c r="P326" s="73"/>
    </row>
    <row r="327" ht="14.5" spans="1:16">
      <c r="A327" s="24"/>
      <c r="B327" s="24"/>
      <c r="C327" s="24"/>
      <c r="D327" s="24"/>
      <c r="E327" s="24"/>
      <c r="F327" s="100"/>
      <c r="G327" s="100"/>
      <c r="H327" s="100"/>
      <c r="I327" s="100"/>
      <c r="J327" s="100"/>
      <c r="K327" s="100"/>
      <c r="L327" s="100"/>
      <c r="M327" s="75"/>
      <c r="N327" s="73"/>
      <c r="O327" s="73"/>
      <c r="P327" s="73"/>
    </row>
    <row r="328" ht="14.5" spans="1:16">
      <c r="A328" s="24"/>
      <c r="B328" s="24"/>
      <c r="C328" s="24"/>
      <c r="D328" s="24"/>
      <c r="E328" s="24"/>
      <c r="F328" s="100"/>
      <c r="G328" s="100"/>
      <c r="H328" s="100"/>
      <c r="I328" s="100"/>
      <c r="J328" s="100"/>
      <c r="K328" s="100"/>
      <c r="L328" s="100"/>
      <c r="M328" s="75"/>
      <c r="N328" s="73"/>
      <c r="O328" s="73"/>
      <c r="P328" s="73"/>
    </row>
    <row r="329" ht="14.5" spans="1:16">
      <c r="A329" s="24"/>
      <c r="B329" s="24"/>
      <c r="C329" s="24"/>
      <c r="D329" s="24"/>
      <c r="E329" s="24"/>
      <c r="F329" s="100"/>
      <c r="G329" s="100"/>
      <c r="H329" s="100"/>
      <c r="I329" s="100"/>
      <c r="J329" s="100"/>
      <c r="K329" s="100"/>
      <c r="L329" s="100"/>
      <c r="M329" s="75"/>
      <c r="N329" s="73"/>
      <c r="O329" s="73"/>
      <c r="P329" s="73"/>
    </row>
    <row r="330" ht="14.5" spans="1:16">
      <c r="A330" s="24"/>
      <c r="B330" s="24"/>
      <c r="C330" s="24"/>
      <c r="D330" s="24"/>
      <c r="E330" s="24"/>
      <c r="F330" s="100"/>
      <c r="G330" s="100"/>
      <c r="H330" s="100"/>
      <c r="I330" s="100"/>
      <c r="J330" s="100"/>
      <c r="K330" s="100"/>
      <c r="L330" s="100"/>
      <c r="M330" s="75"/>
      <c r="N330" s="73"/>
      <c r="O330" s="73"/>
      <c r="P330" s="73"/>
    </row>
    <row r="331" ht="14.5" spans="1:16">
      <c r="A331" s="24"/>
      <c r="B331" s="24"/>
      <c r="C331" s="24"/>
      <c r="D331" s="24"/>
      <c r="E331" s="24"/>
      <c r="F331" s="100"/>
      <c r="G331" s="100"/>
      <c r="H331" s="100"/>
      <c r="I331" s="100"/>
      <c r="J331" s="100"/>
      <c r="K331" s="100"/>
      <c r="L331" s="100"/>
      <c r="M331" s="75"/>
      <c r="N331" s="73"/>
      <c r="O331" s="73"/>
      <c r="P331" s="73"/>
    </row>
    <row r="332" ht="14.5" spans="1:16">
      <c r="A332" s="24"/>
      <c r="B332" s="24"/>
      <c r="C332" s="24"/>
      <c r="D332" s="24"/>
      <c r="E332" s="24"/>
      <c r="F332" s="100"/>
      <c r="G332" s="100"/>
      <c r="H332" s="100"/>
      <c r="I332" s="100"/>
      <c r="J332" s="100"/>
      <c r="K332" s="100"/>
      <c r="L332" s="100"/>
      <c r="M332" s="75"/>
      <c r="N332" s="73"/>
      <c r="O332" s="73"/>
      <c r="P332" s="73"/>
    </row>
    <row r="333" ht="14.5" spans="1:16">
      <c r="A333" s="24"/>
      <c r="B333" s="24"/>
      <c r="C333" s="24"/>
      <c r="D333" s="24"/>
      <c r="E333" s="24"/>
      <c r="F333" s="100"/>
      <c r="G333" s="100"/>
      <c r="H333" s="100"/>
      <c r="I333" s="100"/>
      <c r="J333" s="100"/>
      <c r="K333" s="100"/>
      <c r="L333" s="100"/>
      <c r="M333" s="75"/>
      <c r="N333" s="73"/>
      <c r="O333" s="73"/>
      <c r="P333" s="73"/>
    </row>
    <row r="334" ht="14.5" spans="1:16">
      <c r="A334" s="24"/>
      <c r="B334" s="24"/>
      <c r="C334" s="24"/>
      <c r="D334" s="24"/>
      <c r="E334" s="24"/>
      <c r="F334" s="100"/>
      <c r="G334" s="100"/>
      <c r="H334" s="100"/>
      <c r="I334" s="100"/>
      <c r="J334" s="100"/>
      <c r="K334" s="100"/>
      <c r="L334" s="100"/>
      <c r="M334" s="75"/>
      <c r="N334" s="73"/>
      <c r="O334" s="73"/>
      <c r="P334" s="73"/>
    </row>
    <row r="335" ht="14.5" spans="1:16">
      <c r="A335" s="24"/>
      <c r="B335" s="24"/>
      <c r="C335" s="24"/>
      <c r="D335" s="24"/>
      <c r="E335" s="24"/>
      <c r="F335" s="100"/>
      <c r="G335" s="100"/>
      <c r="H335" s="100"/>
      <c r="I335" s="100"/>
      <c r="J335" s="100"/>
      <c r="K335" s="100"/>
      <c r="L335" s="100"/>
      <c r="M335" s="75"/>
      <c r="N335" s="73"/>
      <c r="O335" s="73"/>
      <c r="P335" s="73"/>
    </row>
    <row r="336" ht="14.5" spans="1:16">
      <c r="A336" s="24"/>
      <c r="B336" s="24"/>
      <c r="C336" s="24"/>
      <c r="D336" s="24"/>
      <c r="E336" s="24"/>
      <c r="F336" s="100"/>
      <c r="G336" s="100"/>
      <c r="H336" s="100"/>
      <c r="I336" s="100"/>
      <c r="J336" s="100"/>
      <c r="K336" s="100"/>
      <c r="L336" s="100"/>
      <c r="M336" s="75"/>
      <c r="N336" s="73"/>
      <c r="O336" s="73"/>
      <c r="P336" s="73"/>
    </row>
    <row r="337" ht="14.5" spans="1:16">
      <c r="A337" s="24"/>
      <c r="B337" s="24"/>
      <c r="C337" s="24"/>
      <c r="D337" s="24"/>
      <c r="E337" s="24"/>
      <c r="F337" s="100"/>
      <c r="G337" s="100"/>
      <c r="H337" s="100"/>
      <c r="I337" s="100"/>
      <c r="J337" s="100"/>
      <c r="K337" s="100"/>
      <c r="L337" s="100"/>
      <c r="M337" s="75"/>
      <c r="N337" s="73"/>
      <c r="O337" s="73"/>
      <c r="P337" s="73"/>
    </row>
    <row r="338" ht="14.5" spans="1:16">
      <c r="A338" s="24"/>
      <c r="B338" s="24"/>
      <c r="C338" s="24"/>
      <c r="D338" s="24"/>
      <c r="E338" s="24"/>
      <c r="F338" s="100"/>
      <c r="G338" s="100"/>
      <c r="H338" s="100"/>
      <c r="I338" s="100"/>
      <c r="J338" s="100"/>
      <c r="K338" s="100"/>
      <c r="L338" s="100"/>
      <c r="M338" s="75"/>
      <c r="N338" s="73"/>
      <c r="O338" s="73"/>
      <c r="P338" s="73"/>
    </row>
    <row r="339" ht="14.5" spans="1:16">
      <c r="A339" s="24"/>
      <c r="B339" s="24"/>
      <c r="C339" s="24"/>
      <c r="D339" s="24"/>
      <c r="E339" s="24"/>
      <c r="F339" s="100"/>
      <c r="G339" s="100"/>
      <c r="H339" s="100"/>
      <c r="I339" s="100"/>
      <c r="J339" s="100"/>
      <c r="K339" s="100"/>
      <c r="L339" s="100"/>
      <c r="M339" s="75"/>
      <c r="N339" s="73"/>
      <c r="O339" s="73"/>
      <c r="P339" s="73"/>
    </row>
    <row r="340" ht="14.5" spans="1:16">
      <c r="A340" s="24"/>
      <c r="B340" s="24"/>
      <c r="C340" s="24"/>
      <c r="D340" s="24"/>
      <c r="E340" s="24"/>
      <c r="F340" s="100"/>
      <c r="G340" s="100"/>
      <c r="H340" s="100"/>
      <c r="I340" s="100"/>
      <c r="J340" s="100"/>
      <c r="K340" s="100"/>
      <c r="L340" s="100"/>
      <c r="M340" s="75"/>
      <c r="N340" s="73"/>
      <c r="O340" s="73"/>
      <c r="P340" s="73"/>
    </row>
    <row r="341" ht="14.5" spans="1:16">
      <c r="A341" s="24"/>
      <c r="B341" s="24"/>
      <c r="C341" s="24"/>
      <c r="D341" s="24"/>
      <c r="E341" s="24"/>
      <c r="F341" s="100"/>
      <c r="G341" s="100"/>
      <c r="H341" s="100"/>
      <c r="I341" s="100"/>
      <c r="J341" s="100"/>
      <c r="K341" s="100"/>
      <c r="L341" s="100"/>
      <c r="M341" s="75"/>
      <c r="N341" s="73"/>
      <c r="O341" s="73"/>
      <c r="P341" s="73"/>
    </row>
    <row r="342" ht="14.5" spans="1:16">
      <c r="A342" s="24"/>
      <c r="B342" s="24"/>
      <c r="C342" s="24"/>
      <c r="D342" s="24"/>
      <c r="E342" s="24"/>
      <c r="F342" s="100"/>
      <c r="G342" s="100"/>
      <c r="H342" s="100"/>
      <c r="I342" s="100"/>
      <c r="J342" s="100"/>
      <c r="K342" s="100"/>
      <c r="L342" s="100"/>
      <c r="M342" s="75"/>
      <c r="N342" s="73"/>
      <c r="O342" s="73"/>
      <c r="P342" s="73"/>
    </row>
    <row r="343" ht="14.5" spans="1:16">
      <c r="A343" s="24"/>
      <c r="B343" s="24"/>
      <c r="C343" s="24"/>
      <c r="D343" s="24"/>
      <c r="E343" s="24"/>
      <c r="F343" s="100"/>
      <c r="G343" s="100"/>
      <c r="H343" s="100"/>
      <c r="I343" s="100"/>
      <c r="J343" s="100"/>
      <c r="K343" s="100"/>
      <c r="L343" s="100"/>
      <c r="M343" s="76"/>
      <c r="N343" s="24"/>
      <c r="O343" s="24"/>
      <c r="P343" s="24"/>
    </row>
    <row r="344" ht="14.5" spans="1:16">
      <c r="A344" s="24"/>
      <c r="B344" s="24"/>
      <c r="C344" s="24"/>
      <c r="D344" s="24"/>
      <c r="E344" s="24"/>
      <c r="F344" s="100"/>
      <c r="G344" s="100"/>
      <c r="H344" s="100"/>
      <c r="I344" s="100"/>
      <c r="J344" s="100"/>
      <c r="K344" s="100"/>
      <c r="L344" s="100"/>
      <c r="M344" s="76"/>
      <c r="N344" s="24"/>
      <c r="O344" s="24"/>
      <c r="P344" s="24"/>
    </row>
    <row r="345" ht="14.5" spans="1:16">
      <c r="A345" s="24"/>
      <c r="B345" s="24"/>
      <c r="C345" s="24"/>
      <c r="D345" s="24"/>
      <c r="E345" s="24"/>
      <c r="F345" s="100"/>
      <c r="G345" s="100"/>
      <c r="H345" s="100"/>
      <c r="I345" s="100"/>
      <c r="J345" s="100"/>
      <c r="K345" s="100"/>
      <c r="L345" s="100"/>
      <c r="M345" s="76"/>
      <c r="N345" s="24"/>
      <c r="O345" s="24"/>
      <c r="P345" s="24"/>
    </row>
    <row r="346" ht="14.5" spans="1:16">
      <c r="A346" s="24"/>
      <c r="B346" s="24"/>
      <c r="C346" s="24"/>
      <c r="D346" s="24"/>
      <c r="E346" s="24"/>
      <c r="F346" s="100"/>
      <c r="G346" s="100"/>
      <c r="H346" s="100"/>
      <c r="I346" s="100"/>
      <c r="J346" s="100"/>
      <c r="K346" s="100"/>
      <c r="L346" s="100"/>
      <c r="M346" s="76"/>
      <c r="N346" s="24"/>
      <c r="O346" s="24"/>
      <c r="P346" s="24"/>
    </row>
    <row r="347" ht="14.5" spans="1:16">
      <c r="A347" s="24"/>
      <c r="B347" s="24"/>
      <c r="C347" s="24"/>
      <c r="D347" s="24"/>
      <c r="E347" s="24"/>
      <c r="F347" s="100"/>
      <c r="G347" s="100"/>
      <c r="H347" s="100"/>
      <c r="I347" s="100"/>
      <c r="J347" s="100"/>
      <c r="K347" s="100"/>
      <c r="L347" s="100"/>
      <c r="M347" s="76"/>
      <c r="N347" s="24"/>
      <c r="O347" s="24"/>
      <c r="P347" s="24"/>
    </row>
    <row r="348" ht="14.5" spans="1:16">
      <c r="A348" s="24"/>
      <c r="B348" s="24"/>
      <c r="C348" s="24"/>
      <c r="D348" s="24"/>
      <c r="E348" s="24"/>
      <c r="F348" s="100"/>
      <c r="G348" s="100"/>
      <c r="H348" s="100"/>
      <c r="I348" s="100"/>
      <c r="J348" s="100"/>
      <c r="K348" s="100"/>
      <c r="L348" s="100"/>
      <c r="M348" s="76"/>
      <c r="N348" s="24"/>
      <c r="O348" s="24"/>
      <c r="P348" s="24"/>
    </row>
    <row r="349" ht="14.5" spans="1:16">
      <c r="A349" s="24"/>
      <c r="B349" s="24"/>
      <c r="C349" s="24"/>
      <c r="D349" s="24"/>
      <c r="E349" s="24"/>
      <c r="F349" s="100"/>
      <c r="G349" s="100"/>
      <c r="H349" s="100"/>
      <c r="I349" s="100"/>
      <c r="J349" s="100"/>
      <c r="K349" s="100"/>
      <c r="L349" s="100"/>
      <c r="M349" s="76"/>
      <c r="N349" s="24"/>
      <c r="O349" s="24"/>
      <c r="P349" s="24"/>
    </row>
    <row r="350" ht="14.5" spans="1:16">
      <c r="A350" s="24"/>
      <c r="B350" s="24"/>
      <c r="C350" s="24"/>
      <c r="D350" s="24"/>
      <c r="E350" s="24"/>
      <c r="F350" s="100"/>
      <c r="G350" s="100"/>
      <c r="H350" s="100"/>
      <c r="I350" s="100"/>
      <c r="J350" s="100"/>
      <c r="K350" s="100"/>
      <c r="L350" s="100"/>
      <c r="M350" s="76"/>
      <c r="N350" s="24"/>
      <c r="O350" s="24"/>
      <c r="P350" s="24"/>
    </row>
    <row r="351" ht="14.5" spans="1:13">
      <c r="A351" s="24"/>
      <c r="B351" s="24"/>
      <c r="C351" s="24"/>
      <c r="D351" s="24"/>
      <c r="E351" s="24"/>
      <c r="F351" s="100"/>
      <c r="G351" s="100"/>
      <c r="H351" s="100"/>
      <c r="I351" s="100"/>
      <c r="J351" s="100"/>
      <c r="K351" s="100"/>
      <c r="L351" s="100"/>
      <c r="M351" s="76"/>
    </row>
    <row r="352" ht="14.5" spans="1:13">
      <c r="A352" s="24"/>
      <c r="B352" s="24"/>
      <c r="C352" s="24"/>
      <c r="D352" s="24"/>
      <c r="E352" s="24"/>
      <c r="F352" s="100"/>
      <c r="G352" s="100"/>
      <c r="H352" s="100"/>
      <c r="I352" s="100"/>
      <c r="J352" s="100"/>
      <c r="K352" s="100"/>
      <c r="L352" s="100"/>
      <c r="M352" s="76"/>
    </row>
    <row r="353" ht="14.5" spans="1:13">
      <c r="A353" s="24"/>
      <c r="B353" s="24"/>
      <c r="C353" s="24"/>
      <c r="D353" s="24"/>
      <c r="E353" s="24"/>
      <c r="F353" s="100"/>
      <c r="G353" s="100"/>
      <c r="H353" s="100"/>
      <c r="I353" s="100"/>
      <c r="J353" s="100"/>
      <c r="K353" s="100"/>
      <c r="L353" s="100"/>
      <c r="M353" s="76"/>
    </row>
    <row r="354" ht="14.5" spans="1:13">
      <c r="A354" s="24"/>
      <c r="B354" s="24"/>
      <c r="C354" s="24"/>
      <c r="D354" s="24"/>
      <c r="E354" s="24"/>
      <c r="F354" s="100"/>
      <c r="G354" s="100"/>
      <c r="H354" s="100"/>
      <c r="I354" s="100"/>
      <c r="J354" s="100"/>
      <c r="K354" s="100"/>
      <c r="L354" s="100"/>
      <c r="M354" s="76"/>
    </row>
    <row r="355" ht="14.5" spans="1:13">
      <c r="A355" s="24"/>
      <c r="B355" s="24"/>
      <c r="C355" s="24"/>
      <c r="D355" s="24"/>
      <c r="E355" s="24"/>
      <c r="F355" s="100"/>
      <c r="G355" s="100"/>
      <c r="H355" s="100"/>
      <c r="I355" s="100"/>
      <c r="J355" s="100"/>
      <c r="K355" s="100"/>
      <c r="L355" s="100"/>
      <c r="M355" s="76"/>
    </row>
    <row r="356" ht="14.5" spans="1:13">
      <c r="A356" s="24"/>
      <c r="B356" s="24"/>
      <c r="C356" s="24"/>
      <c r="D356" s="24"/>
      <c r="E356" s="24"/>
      <c r="F356" s="100"/>
      <c r="G356" s="100"/>
      <c r="H356" s="100"/>
      <c r="I356" s="100"/>
      <c r="J356" s="100"/>
      <c r="K356" s="100"/>
      <c r="L356" s="100"/>
      <c r="M356" s="76"/>
    </row>
    <row r="357" ht="14.5" spans="1:13">
      <c r="A357" s="24"/>
      <c r="B357" s="24"/>
      <c r="C357" s="24"/>
      <c r="D357" s="24"/>
      <c r="E357" s="24"/>
      <c r="F357" s="100"/>
      <c r="G357" s="100"/>
      <c r="H357" s="100"/>
      <c r="I357" s="100"/>
      <c r="J357" s="100"/>
      <c r="K357" s="100"/>
      <c r="L357" s="100"/>
      <c r="M357" s="76"/>
    </row>
    <row r="358" ht="14.5" spans="1:13">
      <c r="A358" s="24"/>
      <c r="B358" s="24"/>
      <c r="C358" s="24"/>
      <c r="D358" s="24"/>
      <c r="E358" s="24"/>
      <c r="F358" s="100"/>
      <c r="G358" s="100"/>
      <c r="H358" s="100"/>
      <c r="I358" s="100"/>
      <c r="J358" s="100"/>
      <c r="K358" s="100"/>
      <c r="L358" s="100"/>
      <c r="M358" s="76"/>
    </row>
    <row r="359" ht="14.5" spans="1:13">
      <c r="A359" s="24"/>
      <c r="B359" s="24"/>
      <c r="C359" s="24"/>
      <c r="D359" s="24"/>
      <c r="E359" s="24"/>
      <c r="F359" s="100"/>
      <c r="G359" s="100"/>
      <c r="H359" s="100"/>
      <c r="I359" s="100"/>
      <c r="J359" s="100"/>
      <c r="K359" s="100"/>
      <c r="L359" s="100"/>
      <c r="M359" s="76"/>
    </row>
    <row r="360" ht="14.5" spans="1:13">
      <c r="A360" s="24"/>
      <c r="B360" s="24"/>
      <c r="C360" s="24"/>
      <c r="D360" s="24"/>
      <c r="E360" s="24"/>
      <c r="F360" s="100"/>
      <c r="G360" s="100"/>
      <c r="H360" s="100"/>
      <c r="I360" s="100"/>
      <c r="J360" s="100"/>
      <c r="K360" s="100"/>
      <c r="L360" s="100"/>
      <c r="M360" s="76"/>
    </row>
    <row r="361" ht="14.5" spans="1:13">
      <c r="A361" s="24"/>
      <c r="B361" s="24"/>
      <c r="C361" s="24"/>
      <c r="D361" s="24"/>
      <c r="E361" s="24"/>
      <c r="F361" s="100"/>
      <c r="G361" s="100"/>
      <c r="H361" s="100"/>
      <c r="I361" s="100"/>
      <c r="J361" s="100"/>
      <c r="K361" s="100"/>
      <c r="L361" s="100"/>
      <c r="M361" s="76"/>
    </row>
    <row r="362" ht="14.5" spans="1:13">
      <c r="A362" s="24"/>
      <c r="B362" s="24"/>
      <c r="C362" s="24"/>
      <c r="D362" s="24"/>
      <c r="E362" s="24"/>
      <c r="F362" s="100"/>
      <c r="G362" s="100"/>
      <c r="H362" s="100"/>
      <c r="I362" s="100"/>
      <c r="J362" s="100"/>
      <c r="K362" s="100"/>
      <c r="L362" s="100"/>
      <c r="M362" s="76"/>
    </row>
    <row r="363" ht="14.5" spans="1:13">
      <c r="A363" s="24"/>
      <c r="B363" s="24"/>
      <c r="C363" s="24"/>
      <c r="D363" s="24"/>
      <c r="E363" s="24"/>
      <c r="F363" s="100"/>
      <c r="G363" s="100"/>
      <c r="H363" s="100"/>
      <c r="I363" s="100"/>
      <c r="J363" s="100"/>
      <c r="K363" s="100"/>
      <c r="L363" s="100"/>
      <c r="M363" s="76"/>
    </row>
    <row r="364" ht="14.5" spans="1:13">
      <c r="A364" s="24"/>
      <c r="B364" s="24"/>
      <c r="C364" s="24"/>
      <c r="D364" s="24"/>
      <c r="E364" s="24"/>
      <c r="F364" s="100"/>
      <c r="G364" s="100"/>
      <c r="H364" s="100"/>
      <c r="I364" s="100"/>
      <c r="J364" s="100"/>
      <c r="K364" s="100"/>
      <c r="L364" s="100"/>
      <c r="M364" s="76"/>
    </row>
    <row r="365" ht="14.5" spans="1:13">
      <c r="A365" s="24"/>
      <c r="B365" s="24"/>
      <c r="C365" s="24"/>
      <c r="D365" s="24"/>
      <c r="E365" s="24"/>
      <c r="F365" s="100"/>
      <c r="G365" s="100"/>
      <c r="H365" s="100"/>
      <c r="I365" s="100"/>
      <c r="J365" s="100"/>
      <c r="K365" s="100"/>
      <c r="L365" s="100"/>
      <c r="M365" s="76"/>
    </row>
    <row r="366" ht="14.5" spans="1:13">
      <c r="A366" s="24"/>
      <c r="B366" s="24"/>
      <c r="C366" s="24"/>
      <c r="D366" s="24"/>
      <c r="E366" s="24"/>
      <c r="F366" s="100"/>
      <c r="G366" s="100"/>
      <c r="H366" s="100"/>
      <c r="I366" s="100"/>
      <c r="J366" s="100"/>
      <c r="K366" s="100"/>
      <c r="L366" s="100"/>
      <c r="M366" s="76"/>
    </row>
    <row r="367" ht="14.5" spans="1:15">
      <c r="A367" s="24"/>
      <c r="B367" s="24"/>
      <c r="C367" s="24"/>
      <c r="D367" s="24"/>
      <c r="E367" s="24"/>
      <c r="F367" s="100"/>
      <c r="G367" s="100"/>
      <c r="H367" s="100"/>
      <c r="I367" s="100"/>
      <c r="J367" s="100"/>
      <c r="K367" s="100"/>
      <c r="L367" s="100"/>
      <c r="M367" s="76"/>
      <c r="N367" s="24"/>
      <c r="O367" s="24"/>
    </row>
    <row r="368" ht="14.5" spans="1:15">
      <c r="A368" s="24"/>
      <c r="B368" s="24"/>
      <c r="C368" s="24"/>
      <c r="D368" s="24"/>
      <c r="E368" s="24"/>
      <c r="F368" s="100"/>
      <c r="G368" s="100"/>
      <c r="H368" s="100"/>
      <c r="I368" s="100"/>
      <c r="J368" s="100"/>
      <c r="K368" s="100"/>
      <c r="L368" s="100"/>
      <c r="M368" s="76"/>
      <c r="N368" s="24"/>
      <c r="O368" s="24"/>
    </row>
    <row r="369" ht="14.5" spans="1:15">
      <c r="A369" s="24"/>
      <c r="B369" s="24"/>
      <c r="C369" s="24"/>
      <c r="D369" s="24"/>
      <c r="E369" s="24"/>
      <c r="F369" s="100"/>
      <c r="G369" s="100"/>
      <c r="H369" s="100"/>
      <c r="I369" s="100"/>
      <c r="J369" s="100"/>
      <c r="K369" s="100"/>
      <c r="L369" s="100"/>
      <c r="M369" s="76"/>
      <c r="N369" s="24"/>
      <c r="O369" s="24"/>
    </row>
    <row r="370" ht="14.5" spans="1:15">
      <c r="A370" s="24"/>
      <c r="B370" s="24"/>
      <c r="C370" s="24"/>
      <c r="D370" s="24"/>
      <c r="E370" s="24"/>
      <c r="F370" s="100"/>
      <c r="G370" s="100"/>
      <c r="H370" s="100"/>
      <c r="I370" s="100"/>
      <c r="J370" s="100"/>
      <c r="K370" s="100"/>
      <c r="L370" s="100"/>
      <c r="M370" s="76"/>
      <c r="N370" s="24"/>
      <c r="O370" s="24"/>
    </row>
    <row r="371" ht="14.5" spans="1:15">
      <c r="A371" s="24"/>
      <c r="B371" s="24"/>
      <c r="C371" s="24"/>
      <c r="D371" s="24"/>
      <c r="E371" s="24"/>
      <c r="F371" s="100"/>
      <c r="G371" s="100"/>
      <c r="H371" s="100"/>
      <c r="I371" s="100"/>
      <c r="J371" s="100"/>
      <c r="K371" s="100"/>
      <c r="L371" s="100"/>
      <c r="M371" s="76"/>
      <c r="N371" s="24"/>
      <c r="O371" s="24"/>
    </row>
    <row r="372" ht="14.5" spans="1:15">
      <c r="A372" s="24"/>
      <c r="B372" s="24"/>
      <c r="C372" s="24"/>
      <c r="D372" s="24"/>
      <c r="E372" s="24"/>
      <c r="F372" s="100"/>
      <c r="G372" s="100"/>
      <c r="H372" s="100"/>
      <c r="I372" s="100"/>
      <c r="J372" s="100"/>
      <c r="K372" s="100"/>
      <c r="L372" s="100"/>
      <c r="M372" s="76"/>
      <c r="N372" s="24"/>
      <c r="O372" s="24"/>
    </row>
    <row r="373" ht="14.5" spans="1:15">
      <c r="A373" s="24"/>
      <c r="B373" s="24"/>
      <c r="C373" s="24"/>
      <c r="D373" s="24"/>
      <c r="E373" s="24"/>
      <c r="F373" s="100"/>
      <c r="G373" s="100"/>
      <c r="H373" s="100"/>
      <c r="I373" s="100"/>
      <c r="J373" s="100"/>
      <c r="K373" s="100"/>
      <c r="L373" s="100"/>
      <c r="M373" s="76"/>
      <c r="N373" s="24"/>
      <c r="O373" s="24"/>
    </row>
    <row r="374" ht="14.5" spans="1:15">
      <c r="A374" s="24"/>
      <c r="B374" s="24"/>
      <c r="C374" s="24"/>
      <c r="D374" s="24"/>
      <c r="E374" s="24"/>
      <c r="F374" s="100"/>
      <c r="G374" s="100"/>
      <c r="H374" s="100"/>
      <c r="I374" s="100"/>
      <c r="J374" s="100"/>
      <c r="K374" s="100"/>
      <c r="L374" s="100"/>
      <c r="M374" s="76"/>
      <c r="N374" s="24"/>
      <c r="O374" s="24"/>
    </row>
    <row r="375" ht="14.5" spans="1:15">
      <c r="A375" s="24"/>
      <c r="B375" s="24"/>
      <c r="C375" s="24"/>
      <c r="D375" s="24"/>
      <c r="E375" s="24"/>
      <c r="F375" s="76"/>
      <c r="G375" s="76"/>
      <c r="H375" s="76"/>
      <c r="I375" s="76"/>
      <c r="J375" s="76"/>
      <c r="K375" s="76"/>
      <c r="L375" s="76"/>
      <c r="M375" s="76"/>
      <c r="N375" s="24"/>
      <c r="O375" s="24"/>
    </row>
    <row r="378" ht="14.5" spans="1:15">
      <c r="A378" s="24"/>
      <c r="B378" s="24"/>
      <c r="C378" s="24"/>
      <c r="D378" s="24"/>
      <c r="E378" s="71"/>
      <c r="F378" s="24"/>
      <c r="G378" s="24"/>
      <c r="H378" s="24"/>
      <c r="I378" s="24"/>
      <c r="J378" s="24"/>
      <c r="K378" s="24"/>
      <c r="L378" s="24"/>
      <c r="M378" s="24"/>
      <c r="N378" s="24"/>
      <c r="O378" s="24"/>
    </row>
    <row r="379" ht="15.25" spans="1:15">
      <c r="A379" s="24"/>
      <c r="B379" s="24"/>
      <c r="C379" s="72"/>
      <c r="D379" s="72"/>
      <c r="E379" s="72"/>
      <c r="F379" s="25"/>
      <c r="G379" s="25"/>
      <c r="H379" s="25"/>
      <c r="I379" s="25"/>
      <c r="J379" s="25"/>
      <c r="K379" s="25"/>
      <c r="L379" s="25"/>
      <c r="M379" s="24"/>
      <c r="N379" s="24"/>
      <c r="O379" s="24"/>
    </row>
    <row r="380" ht="14.5" spans="1:15">
      <c r="A380" s="24"/>
      <c r="B380" s="24"/>
      <c r="C380" s="24"/>
      <c r="D380" s="24"/>
      <c r="E380" s="24"/>
      <c r="F380" s="26"/>
      <c r="G380" s="26"/>
      <c r="H380" s="26"/>
      <c r="I380" s="26"/>
      <c r="J380" s="26"/>
      <c r="K380" s="26"/>
      <c r="L380" s="26"/>
      <c r="M380" s="24"/>
      <c r="N380" s="101"/>
      <c r="O380" s="24"/>
    </row>
    <row r="381" ht="14.5" spans="1:15">
      <c r="A381" s="24"/>
      <c r="B381" s="24"/>
      <c r="C381" s="24"/>
      <c r="D381" s="24"/>
      <c r="E381" s="24"/>
      <c r="F381" s="26"/>
      <c r="G381" s="26"/>
      <c r="H381" s="26"/>
      <c r="I381" s="26"/>
      <c r="J381" s="26"/>
      <c r="K381" s="26"/>
      <c r="L381" s="26"/>
      <c r="M381" s="24"/>
      <c r="N381" s="101"/>
      <c r="O381" s="24"/>
    </row>
    <row r="382" ht="14.5" spans="1:15">
      <c r="A382" s="24"/>
      <c r="B382" s="24"/>
      <c r="C382" s="24"/>
      <c r="D382" s="24"/>
      <c r="E382" s="24"/>
      <c r="F382" s="26"/>
      <c r="G382" s="26"/>
      <c r="H382" s="26"/>
      <c r="I382" s="26"/>
      <c r="J382" s="26"/>
      <c r="K382" s="26"/>
      <c r="L382" s="26"/>
      <c r="M382" s="24"/>
      <c r="N382" s="101"/>
      <c r="O382" s="24"/>
    </row>
    <row r="383" ht="14.5" spans="1:15">
      <c r="A383" s="24"/>
      <c r="B383" s="24"/>
      <c r="C383" s="24"/>
      <c r="D383" s="24"/>
      <c r="E383" s="24"/>
      <c r="F383" s="26"/>
      <c r="G383" s="26"/>
      <c r="H383" s="26"/>
      <c r="I383" s="26"/>
      <c r="J383" s="26"/>
      <c r="K383" s="26"/>
      <c r="L383" s="26"/>
      <c r="M383" s="24"/>
      <c r="N383" s="101"/>
      <c r="O383" s="24"/>
    </row>
    <row r="384" ht="14.5" spans="1:15">
      <c r="A384" s="24"/>
      <c r="B384" s="24"/>
      <c r="C384" s="24"/>
      <c r="D384" s="24"/>
      <c r="E384" s="24"/>
      <c r="F384" s="26"/>
      <c r="G384" s="26"/>
      <c r="H384" s="26"/>
      <c r="I384" s="26"/>
      <c r="J384" s="26"/>
      <c r="K384" s="26"/>
      <c r="L384" s="26"/>
      <c r="M384" s="24"/>
      <c r="N384" s="101"/>
      <c r="O384" s="24"/>
    </row>
    <row r="385" ht="14.5" spans="1:15">
      <c r="A385" s="24"/>
      <c r="B385" s="24"/>
      <c r="C385" s="24"/>
      <c r="D385" s="24"/>
      <c r="E385" s="24"/>
      <c r="F385" s="26"/>
      <c r="G385" s="26"/>
      <c r="H385" s="26"/>
      <c r="I385" s="26"/>
      <c r="J385" s="26"/>
      <c r="K385" s="26"/>
      <c r="L385" s="26"/>
      <c r="M385" s="24"/>
      <c r="N385" s="101"/>
      <c r="O385" s="24"/>
    </row>
    <row r="386" ht="14.5" spans="1:15">
      <c r="A386" s="24"/>
      <c r="B386" s="24"/>
      <c r="C386" s="24"/>
      <c r="D386" s="24"/>
      <c r="E386" s="24"/>
      <c r="F386" s="26"/>
      <c r="G386" s="26"/>
      <c r="H386" s="26"/>
      <c r="I386" s="26"/>
      <c r="J386" s="26"/>
      <c r="K386" s="26"/>
      <c r="L386" s="26"/>
      <c r="M386" s="24"/>
      <c r="N386" s="101"/>
      <c r="O386" s="24"/>
    </row>
    <row r="387" ht="14.5" spans="1:15">
      <c r="A387" s="24"/>
      <c r="B387" s="24"/>
      <c r="C387" s="24"/>
      <c r="D387" s="24"/>
      <c r="E387" s="24"/>
      <c r="F387" s="26"/>
      <c r="G387" s="26"/>
      <c r="H387" s="26"/>
      <c r="I387" s="26"/>
      <c r="J387" s="26"/>
      <c r="K387" s="26"/>
      <c r="L387" s="26"/>
      <c r="M387" s="24"/>
      <c r="N387" s="101"/>
      <c r="O387" s="24"/>
    </row>
    <row r="388" ht="14.5" spans="1:15">
      <c r="A388" s="24"/>
      <c r="B388" s="24"/>
      <c r="C388" s="24"/>
      <c r="D388" s="24"/>
      <c r="E388" s="24"/>
      <c r="F388" s="26"/>
      <c r="G388" s="26"/>
      <c r="H388" s="26"/>
      <c r="I388" s="26"/>
      <c r="J388" s="26"/>
      <c r="K388" s="26"/>
      <c r="L388" s="26"/>
      <c r="M388" s="24"/>
      <c r="N388" s="24"/>
      <c r="O388" s="24"/>
    </row>
    <row r="389" ht="14.5" spans="1:15">
      <c r="A389" s="24"/>
      <c r="B389" s="24"/>
      <c r="C389" s="24"/>
      <c r="D389" s="24"/>
      <c r="E389" s="24"/>
      <c r="F389" s="26"/>
      <c r="G389" s="26"/>
      <c r="H389" s="26"/>
      <c r="I389" s="26"/>
      <c r="J389" s="26"/>
      <c r="K389" s="26"/>
      <c r="L389" s="26"/>
      <c r="M389" s="24"/>
      <c r="N389" s="24"/>
      <c r="O389" s="24"/>
    </row>
    <row r="390" ht="14.5" spans="1:15">
      <c r="A390" s="24"/>
      <c r="B390" s="24"/>
      <c r="C390" s="24"/>
      <c r="D390" s="24"/>
      <c r="E390" s="24"/>
      <c r="F390" s="26"/>
      <c r="G390" s="26"/>
      <c r="H390" s="26"/>
      <c r="I390" s="26"/>
      <c r="J390" s="26"/>
      <c r="K390" s="26"/>
      <c r="L390" s="26"/>
      <c r="M390" s="24"/>
      <c r="N390" s="24"/>
      <c r="O390" s="24"/>
    </row>
    <row r="391" ht="14.5" spans="1:15">
      <c r="A391" s="24"/>
      <c r="B391" s="24"/>
      <c r="C391" s="24"/>
      <c r="D391" s="24"/>
      <c r="E391" s="24"/>
      <c r="F391" s="26"/>
      <c r="G391" s="26"/>
      <c r="H391" s="26"/>
      <c r="I391" s="26"/>
      <c r="J391" s="26"/>
      <c r="K391" s="26"/>
      <c r="L391" s="26"/>
      <c r="M391" s="24"/>
      <c r="N391" s="24"/>
      <c r="O391" s="24"/>
    </row>
    <row r="392" ht="14.5" spans="1:15">
      <c r="A392" s="24"/>
      <c r="B392" s="24"/>
      <c r="C392" s="24"/>
      <c r="D392" s="24"/>
      <c r="E392" s="24"/>
      <c r="F392" s="26"/>
      <c r="G392" s="26"/>
      <c r="H392" s="26"/>
      <c r="I392" s="26"/>
      <c r="J392" s="26"/>
      <c r="K392" s="26"/>
      <c r="L392" s="26"/>
      <c r="M392" s="24"/>
      <c r="N392" s="24"/>
      <c r="O392" s="24"/>
    </row>
    <row r="393" ht="14.5" spans="1:15">
      <c r="A393" s="24"/>
      <c r="B393" s="24"/>
      <c r="C393" s="24"/>
      <c r="D393" s="24"/>
      <c r="E393" s="24"/>
      <c r="F393" s="26"/>
      <c r="G393" s="26"/>
      <c r="H393" s="26"/>
      <c r="I393" s="26"/>
      <c r="J393" s="26"/>
      <c r="K393" s="26"/>
      <c r="L393" s="26"/>
      <c r="M393" s="24"/>
      <c r="N393" s="24"/>
      <c r="O393" s="24"/>
    </row>
    <row r="394" ht="14.5" spans="1:15">
      <c r="A394" s="24"/>
      <c r="B394" s="24"/>
      <c r="C394" s="24"/>
      <c r="D394" s="24"/>
      <c r="E394" s="24"/>
      <c r="F394" s="26"/>
      <c r="G394" s="26"/>
      <c r="H394" s="26"/>
      <c r="I394" s="26"/>
      <c r="J394" s="26"/>
      <c r="K394" s="26"/>
      <c r="L394" s="26"/>
      <c r="M394" s="24"/>
      <c r="N394" s="24"/>
      <c r="O394" s="24"/>
    </row>
    <row r="395" ht="14.5" spans="1:15">
      <c r="A395" s="24"/>
      <c r="B395" s="24"/>
      <c r="C395" s="24"/>
      <c r="D395" s="24"/>
      <c r="E395" s="24"/>
      <c r="F395" s="26"/>
      <c r="G395" s="26"/>
      <c r="H395" s="26"/>
      <c r="I395" s="26"/>
      <c r="J395" s="26"/>
      <c r="K395" s="26"/>
      <c r="L395" s="26"/>
      <c r="M395" s="24"/>
      <c r="N395" s="24"/>
      <c r="O395" s="24"/>
    </row>
    <row r="396" ht="14.5" spans="1:15">
      <c r="A396" s="24"/>
      <c r="B396" s="24"/>
      <c r="C396" s="24"/>
      <c r="D396" s="24"/>
      <c r="E396" s="24"/>
      <c r="F396" s="26"/>
      <c r="G396" s="26"/>
      <c r="H396" s="26"/>
      <c r="I396" s="26"/>
      <c r="J396" s="26"/>
      <c r="K396" s="26"/>
      <c r="L396" s="26"/>
      <c r="M396" s="24"/>
      <c r="N396" s="24"/>
      <c r="O396" s="24"/>
    </row>
    <row r="397" ht="14.5" spans="1:15">
      <c r="A397" s="24"/>
      <c r="B397" s="24"/>
      <c r="C397" s="24"/>
      <c r="D397" s="24"/>
      <c r="E397" s="24"/>
      <c r="F397" s="26"/>
      <c r="G397" s="26"/>
      <c r="H397" s="26"/>
      <c r="I397" s="26"/>
      <c r="J397" s="26"/>
      <c r="K397" s="26"/>
      <c r="L397" s="26"/>
      <c r="M397" s="24"/>
      <c r="N397" s="24"/>
      <c r="O397" s="24"/>
    </row>
    <row r="398" ht="14.5" spans="1:15">
      <c r="A398" s="24"/>
      <c r="B398" s="24"/>
      <c r="C398" s="24"/>
      <c r="D398" s="24"/>
      <c r="E398" s="24"/>
      <c r="F398" s="26"/>
      <c r="G398" s="26"/>
      <c r="H398" s="26"/>
      <c r="I398" s="26"/>
      <c r="J398" s="26"/>
      <c r="K398" s="26"/>
      <c r="L398" s="26"/>
      <c r="M398" s="24"/>
      <c r="N398" s="24"/>
      <c r="O398" s="24"/>
    </row>
    <row r="399" ht="14.5" spans="1:15">
      <c r="A399" s="24"/>
      <c r="B399" s="24"/>
      <c r="C399" s="24"/>
      <c r="D399" s="24"/>
      <c r="E399" s="24"/>
      <c r="F399" s="26"/>
      <c r="G399" s="26"/>
      <c r="H399" s="26"/>
      <c r="I399" s="26"/>
      <c r="J399" s="26"/>
      <c r="K399" s="26"/>
      <c r="L399" s="26"/>
      <c r="M399" s="24"/>
      <c r="N399" s="24"/>
      <c r="O399" s="24"/>
    </row>
    <row r="400" ht="14.5" spans="1:15">
      <c r="A400" s="24"/>
      <c r="B400" s="24"/>
      <c r="C400" s="24"/>
      <c r="D400" s="24"/>
      <c r="E400" s="24"/>
      <c r="F400" s="26"/>
      <c r="G400" s="26"/>
      <c r="H400" s="26"/>
      <c r="I400" s="26"/>
      <c r="J400" s="26"/>
      <c r="K400" s="26"/>
      <c r="L400" s="26"/>
      <c r="M400" s="24"/>
      <c r="N400" s="24"/>
      <c r="O400" s="24"/>
    </row>
    <row r="401" ht="14.5" spans="1:15">
      <c r="A401" s="24"/>
      <c r="B401" s="24"/>
      <c r="C401" s="24"/>
      <c r="D401" s="24"/>
      <c r="E401" s="24"/>
      <c r="F401" s="26"/>
      <c r="G401" s="26"/>
      <c r="H401" s="26"/>
      <c r="I401" s="26"/>
      <c r="J401" s="26"/>
      <c r="K401" s="26"/>
      <c r="L401" s="26"/>
      <c r="M401" s="24"/>
      <c r="N401" s="24"/>
      <c r="O401" s="24"/>
    </row>
    <row r="402" ht="14.5" spans="1:15">
      <c r="A402" s="24"/>
      <c r="B402" s="24"/>
      <c r="C402" s="24"/>
      <c r="D402" s="24"/>
      <c r="E402" s="24"/>
      <c r="F402" s="26"/>
      <c r="G402" s="26"/>
      <c r="H402" s="26"/>
      <c r="I402" s="26"/>
      <c r="J402" s="26"/>
      <c r="K402" s="26"/>
      <c r="L402" s="26"/>
      <c r="M402" s="24"/>
      <c r="N402" s="24"/>
      <c r="O402" s="24"/>
    </row>
    <row r="403" ht="14.5" spans="1:15">
      <c r="A403" s="24"/>
      <c r="B403" s="24"/>
      <c r="C403" s="24"/>
      <c r="D403" s="24"/>
      <c r="E403" s="24"/>
      <c r="F403" s="26"/>
      <c r="G403" s="26"/>
      <c r="H403" s="26"/>
      <c r="I403" s="26"/>
      <c r="J403" s="26"/>
      <c r="K403" s="26"/>
      <c r="L403" s="26"/>
      <c r="M403" s="24"/>
      <c r="N403" s="24"/>
      <c r="O403" s="24"/>
    </row>
    <row r="404" ht="14.5" spans="1:15">
      <c r="A404" s="24"/>
      <c r="B404" s="24"/>
      <c r="C404" s="24"/>
      <c r="D404" s="24"/>
      <c r="E404" s="24"/>
      <c r="F404" s="26"/>
      <c r="G404" s="26"/>
      <c r="H404" s="26"/>
      <c r="I404" s="26"/>
      <c r="J404" s="26"/>
      <c r="K404" s="26"/>
      <c r="L404" s="26"/>
      <c r="M404" s="24"/>
      <c r="N404" s="24"/>
      <c r="O404" s="24"/>
    </row>
    <row r="405" ht="14.5" spans="1:15">
      <c r="A405" s="24"/>
      <c r="B405" s="24"/>
      <c r="C405" s="24"/>
      <c r="D405" s="24"/>
      <c r="E405" s="24"/>
      <c r="F405" s="26"/>
      <c r="G405" s="26"/>
      <c r="H405" s="26"/>
      <c r="I405" s="26"/>
      <c r="J405" s="26"/>
      <c r="K405" s="26"/>
      <c r="L405" s="26"/>
      <c r="M405" s="24"/>
      <c r="N405" s="24"/>
      <c r="O405" s="24"/>
    </row>
    <row r="406" ht="14.5" spans="1:15">
      <c r="A406" s="24"/>
      <c r="B406" s="24"/>
      <c r="C406" s="24"/>
      <c r="D406" s="24"/>
      <c r="E406" s="24"/>
      <c r="F406" s="26"/>
      <c r="G406" s="26"/>
      <c r="H406" s="26"/>
      <c r="I406" s="26"/>
      <c r="J406" s="26"/>
      <c r="K406" s="26"/>
      <c r="L406" s="26"/>
      <c r="M406" s="24"/>
      <c r="N406" s="24"/>
      <c r="O406" s="24"/>
    </row>
    <row r="407" ht="14.5" spans="1:15">
      <c r="A407" s="24"/>
      <c r="B407" s="24"/>
      <c r="C407" s="24"/>
      <c r="D407" s="24"/>
      <c r="E407" s="24"/>
      <c r="F407" s="26"/>
      <c r="G407" s="26"/>
      <c r="H407" s="26"/>
      <c r="I407" s="26"/>
      <c r="J407" s="26"/>
      <c r="K407" s="26"/>
      <c r="L407" s="26"/>
      <c r="M407" s="24"/>
      <c r="N407" s="24"/>
      <c r="O407" s="24"/>
    </row>
    <row r="408" ht="14.5" spans="1:15">
      <c r="A408" s="24"/>
      <c r="B408" s="24"/>
      <c r="C408" s="24"/>
      <c r="D408" s="24"/>
      <c r="E408" s="24"/>
      <c r="F408" s="26"/>
      <c r="G408" s="26"/>
      <c r="H408" s="26"/>
      <c r="I408" s="26"/>
      <c r="J408" s="26"/>
      <c r="K408" s="26"/>
      <c r="L408" s="26"/>
      <c r="M408" s="24"/>
      <c r="N408" s="24"/>
      <c r="O408" s="24"/>
    </row>
    <row r="409" ht="14.5" spans="1:15">
      <c r="A409" s="24"/>
      <c r="B409" s="24"/>
      <c r="C409" s="24"/>
      <c r="D409" s="24"/>
      <c r="E409" s="24"/>
      <c r="F409" s="26"/>
      <c r="G409" s="26"/>
      <c r="H409" s="26"/>
      <c r="I409" s="26"/>
      <c r="J409" s="26"/>
      <c r="K409" s="26"/>
      <c r="L409" s="26"/>
      <c r="M409" s="24"/>
      <c r="N409" s="24"/>
      <c r="O409" s="24"/>
    </row>
    <row r="410" ht="14.5" spans="1:15">
      <c r="A410" s="24"/>
      <c r="B410" s="24"/>
      <c r="C410" s="24"/>
      <c r="D410" s="24"/>
      <c r="E410" s="24"/>
      <c r="F410" s="26"/>
      <c r="G410" s="26"/>
      <c r="H410" s="26"/>
      <c r="I410" s="26"/>
      <c r="J410" s="26"/>
      <c r="K410" s="26"/>
      <c r="L410" s="26"/>
      <c r="M410" s="24"/>
      <c r="N410" s="24"/>
      <c r="O410" s="24"/>
    </row>
    <row r="411" ht="14.5" spans="1:15">
      <c r="A411" s="24"/>
      <c r="B411" s="24"/>
      <c r="C411" s="24"/>
      <c r="D411" s="24"/>
      <c r="E411" s="24"/>
      <c r="F411" s="26"/>
      <c r="G411" s="26"/>
      <c r="H411" s="26"/>
      <c r="I411" s="26"/>
      <c r="J411" s="26"/>
      <c r="K411" s="26"/>
      <c r="L411" s="26"/>
      <c r="M411" s="24"/>
      <c r="N411" s="24"/>
      <c r="O411" s="24"/>
    </row>
    <row r="412" ht="14.5" spans="1:15">
      <c r="A412" s="24"/>
      <c r="B412" s="24"/>
      <c r="C412" s="24"/>
      <c r="D412" s="24"/>
      <c r="E412" s="24"/>
      <c r="F412" s="26"/>
      <c r="G412" s="26"/>
      <c r="H412" s="26"/>
      <c r="I412" s="26"/>
      <c r="J412" s="26"/>
      <c r="K412" s="26"/>
      <c r="L412" s="26"/>
      <c r="M412" s="24"/>
      <c r="N412" s="24"/>
      <c r="O412" s="24"/>
    </row>
    <row r="413" ht="14.5" spans="1:15">
      <c r="A413" s="24"/>
      <c r="B413" s="24"/>
      <c r="C413" s="24"/>
      <c r="D413" s="24"/>
      <c r="E413" s="24"/>
      <c r="F413" s="26"/>
      <c r="G413" s="26"/>
      <c r="H413" s="26"/>
      <c r="I413" s="26"/>
      <c r="J413" s="26"/>
      <c r="K413" s="26"/>
      <c r="L413" s="26"/>
      <c r="M413" s="24"/>
      <c r="N413" s="24"/>
      <c r="O413" s="24"/>
    </row>
    <row r="414" ht="14.5" spans="1:15">
      <c r="A414" s="24"/>
      <c r="B414" s="24"/>
      <c r="C414" s="24"/>
      <c r="D414" s="24"/>
      <c r="E414" s="24"/>
      <c r="F414" s="26"/>
      <c r="G414" s="26"/>
      <c r="H414" s="26"/>
      <c r="I414" s="26"/>
      <c r="J414" s="26"/>
      <c r="K414" s="26"/>
      <c r="L414" s="26"/>
      <c r="M414" s="24"/>
      <c r="N414" s="24"/>
      <c r="O414" s="24"/>
    </row>
    <row r="415" ht="14.5" spans="1:12">
      <c r="A415" s="24"/>
      <c r="B415" s="24"/>
      <c r="C415" s="24"/>
      <c r="D415" s="24"/>
      <c r="E415" s="24"/>
      <c r="F415" s="26"/>
      <c r="G415" s="26"/>
      <c r="H415" s="26"/>
      <c r="I415" s="26"/>
      <c r="J415" s="26"/>
      <c r="K415" s="26"/>
      <c r="L415" s="26"/>
    </row>
    <row r="416" ht="14.5" spans="1:12">
      <c r="A416" s="24"/>
      <c r="B416" s="24"/>
      <c r="C416" s="24"/>
      <c r="D416" s="24"/>
      <c r="E416" s="24"/>
      <c r="F416" s="26"/>
      <c r="G416" s="26"/>
      <c r="H416" s="26"/>
      <c r="I416" s="26"/>
      <c r="J416" s="26"/>
      <c r="K416" s="26"/>
      <c r="L416" s="26"/>
    </row>
    <row r="417" ht="14.5" spans="1:12">
      <c r="A417" s="24"/>
      <c r="B417" s="24"/>
      <c r="C417" s="24"/>
      <c r="D417" s="24"/>
      <c r="E417" s="24"/>
      <c r="F417" s="26"/>
      <c r="G417" s="26"/>
      <c r="H417" s="26"/>
      <c r="I417" s="26"/>
      <c r="J417" s="26"/>
      <c r="K417" s="26"/>
      <c r="L417" s="26"/>
    </row>
    <row r="418" ht="14.5" spans="1:12">
      <c r="A418" s="24"/>
      <c r="B418" s="24"/>
      <c r="C418" s="24"/>
      <c r="D418" s="24"/>
      <c r="E418" s="24"/>
      <c r="F418" s="26"/>
      <c r="G418" s="26"/>
      <c r="H418" s="26"/>
      <c r="I418" s="26"/>
      <c r="J418" s="26"/>
      <c r="K418" s="26"/>
      <c r="L418" s="26"/>
    </row>
    <row r="419" ht="14.5" spans="1:12">
      <c r="A419" s="24"/>
      <c r="B419" s="24"/>
      <c r="C419" s="24"/>
      <c r="D419" s="24"/>
      <c r="E419" s="24"/>
      <c r="F419" s="26"/>
      <c r="G419" s="26"/>
      <c r="H419" s="26"/>
      <c r="I419" s="26"/>
      <c r="J419" s="26"/>
      <c r="K419" s="26"/>
      <c r="L419" s="26"/>
    </row>
    <row r="420" ht="14.5" spans="1:12">
      <c r="A420" s="24"/>
      <c r="B420" s="24"/>
      <c r="C420" s="24"/>
      <c r="D420" s="24"/>
      <c r="E420" s="24"/>
      <c r="F420" s="26"/>
      <c r="G420" s="26"/>
      <c r="H420" s="26"/>
      <c r="I420" s="26"/>
      <c r="J420" s="26"/>
      <c r="K420" s="26"/>
      <c r="L420" s="26"/>
    </row>
    <row r="421" ht="14.5" spans="1:12">
      <c r="A421" s="24"/>
      <c r="B421" s="24"/>
      <c r="C421" s="24"/>
      <c r="D421" s="24"/>
      <c r="E421" s="24"/>
      <c r="F421" s="26"/>
      <c r="G421" s="26"/>
      <c r="H421" s="26"/>
      <c r="I421" s="26"/>
      <c r="J421" s="26"/>
      <c r="K421" s="26"/>
      <c r="L421" s="26"/>
    </row>
    <row r="422" ht="14.5" spans="1:12">
      <c r="A422" s="24"/>
      <c r="B422" s="24"/>
      <c r="C422" s="24"/>
      <c r="D422" s="24"/>
      <c r="E422" s="24"/>
      <c r="F422" s="26"/>
      <c r="G422" s="26"/>
      <c r="H422" s="26"/>
      <c r="I422" s="26"/>
      <c r="J422" s="26"/>
      <c r="K422" s="26"/>
      <c r="L422" s="26"/>
    </row>
    <row r="423" ht="14.5" spans="1:12">
      <c r="A423" s="24"/>
      <c r="B423" s="24"/>
      <c r="C423" s="24"/>
      <c r="D423" s="24"/>
      <c r="E423" s="24"/>
      <c r="F423" s="26"/>
      <c r="G423" s="26"/>
      <c r="H423" s="26"/>
      <c r="I423" s="26"/>
      <c r="J423" s="26"/>
      <c r="K423" s="26"/>
      <c r="L423" s="26"/>
    </row>
    <row r="424" ht="14.5" spans="1:12">
      <c r="A424" s="24"/>
      <c r="B424" s="24"/>
      <c r="C424" s="24"/>
      <c r="D424" s="24"/>
      <c r="E424" s="24"/>
      <c r="F424" s="26"/>
      <c r="G424" s="26"/>
      <c r="H424" s="26"/>
      <c r="I424" s="26"/>
      <c r="J424" s="26"/>
      <c r="K424" s="26"/>
      <c r="L424" s="26"/>
    </row>
    <row r="425" ht="14.5" spans="1:12">
      <c r="A425" s="24"/>
      <c r="B425" s="24"/>
      <c r="C425" s="24"/>
      <c r="D425" s="24"/>
      <c r="E425" s="24"/>
      <c r="F425" s="26"/>
      <c r="G425" s="26"/>
      <c r="H425" s="26"/>
      <c r="I425" s="26"/>
      <c r="J425" s="26"/>
      <c r="K425" s="26"/>
      <c r="L425" s="26"/>
    </row>
    <row r="426" ht="14.5" spans="1:12">
      <c r="A426" s="24"/>
      <c r="B426" s="24"/>
      <c r="C426" s="24"/>
      <c r="D426" s="24"/>
      <c r="E426" s="24"/>
      <c r="F426" s="26"/>
      <c r="G426" s="26"/>
      <c r="H426" s="26"/>
      <c r="I426" s="26"/>
      <c r="J426" s="26"/>
      <c r="K426" s="26"/>
      <c r="L426" s="26"/>
    </row>
    <row r="427" ht="14.5" spans="1:12">
      <c r="A427" s="24"/>
      <c r="B427" s="24"/>
      <c r="C427" s="24"/>
      <c r="D427" s="24"/>
      <c r="E427" s="24"/>
      <c r="F427" s="26"/>
      <c r="G427" s="26"/>
      <c r="H427" s="26"/>
      <c r="I427" s="26"/>
      <c r="J427" s="26"/>
      <c r="K427" s="26"/>
      <c r="L427" s="26"/>
    </row>
    <row r="428" ht="14.5" spans="1:12">
      <c r="A428" s="24"/>
      <c r="B428" s="24"/>
      <c r="C428" s="24"/>
      <c r="D428" s="24"/>
      <c r="E428" s="24"/>
      <c r="F428" s="24"/>
      <c r="G428" s="24"/>
      <c r="H428" s="24"/>
      <c r="I428" s="24"/>
      <c r="J428" s="24"/>
      <c r="K428" s="24"/>
      <c r="L428" s="24"/>
    </row>
    <row r="429" ht="14.5" spans="1:12">
      <c r="A429" s="24"/>
      <c r="B429" s="24"/>
      <c r="C429" s="24"/>
      <c r="D429" s="24"/>
      <c r="E429" s="24"/>
      <c r="F429" s="24"/>
      <c r="G429" s="24"/>
      <c r="H429" s="24"/>
      <c r="I429" s="24"/>
      <c r="J429" s="24"/>
      <c r="K429" s="24"/>
      <c r="L429" s="24"/>
    </row>
    <row r="430" ht="14.5" spans="1:12">
      <c r="A430" s="24"/>
      <c r="B430" s="24"/>
      <c r="C430" s="24"/>
      <c r="D430" s="24"/>
      <c r="E430" s="24"/>
      <c r="F430" s="24"/>
      <c r="G430" s="24"/>
      <c r="H430" s="24"/>
      <c r="I430" s="24"/>
      <c r="J430" s="24"/>
      <c r="K430" s="24"/>
      <c r="L430" s="24"/>
    </row>
    <row r="431" ht="14.5" spans="1:12">
      <c r="A431" s="24"/>
      <c r="B431" s="24"/>
      <c r="C431" s="24"/>
      <c r="D431" s="24"/>
      <c r="E431" s="71"/>
      <c r="F431" s="24"/>
      <c r="G431" s="24"/>
      <c r="H431" s="24"/>
      <c r="I431" s="24"/>
      <c r="J431" s="24"/>
      <c r="K431" s="24"/>
      <c r="L431" s="24"/>
    </row>
    <row r="432" ht="15.25" spans="1:12">
      <c r="A432" s="24"/>
      <c r="B432" s="24"/>
      <c r="C432" s="72"/>
      <c r="D432" s="72"/>
      <c r="E432" s="72"/>
      <c r="F432" s="25"/>
      <c r="G432" s="25"/>
      <c r="H432" s="25"/>
      <c r="I432" s="25"/>
      <c r="J432" s="25"/>
      <c r="K432" s="25"/>
      <c r="L432" s="25"/>
    </row>
    <row r="433" ht="14.5" spans="1:12">
      <c r="A433" s="24"/>
      <c r="B433" s="24"/>
      <c r="C433" s="24"/>
      <c r="D433" s="24"/>
      <c r="E433" s="24"/>
      <c r="F433" s="24"/>
      <c r="G433" s="24"/>
      <c r="H433" s="24"/>
      <c r="I433" s="24"/>
      <c r="J433" s="24"/>
      <c r="K433" s="24"/>
      <c r="L433" s="24"/>
    </row>
    <row r="434" ht="14.5" spans="1:12">
      <c r="A434" s="24"/>
      <c r="B434" s="24"/>
      <c r="C434" s="24"/>
      <c r="D434" s="24"/>
      <c r="E434" s="24"/>
      <c r="F434" s="24"/>
      <c r="G434" s="24"/>
      <c r="H434" s="24"/>
      <c r="I434" s="24"/>
      <c r="J434" s="24"/>
      <c r="K434" s="24"/>
      <c r="L434" s="24"/>
    </row>
    <row r="435" ht="14.5" spans="1:12">
      <c r="A435" s="24"/>
      <c r="B435" s="24"/>
      <c r="C435" s="24"/>
      <c r="D435" s="24"/>
      <c r="E435" s="24"/>
      <c r="F435" s="24"/>
      <c r="G435" s="24"/>
      <c r="H435" s="24"/>
      <c r="I435" s="24"/>
      <c r="J435" s="24"/>
      <c r="K435" s="24"/>
      <c r="L435" s="24"/>
    </row>
    <row r="436" ht="14.5" spans="1:12">
      <c r="A436" s="24"/>
      <c r="B436" s="24"/>
      <c r="C436" s="24"/>
      <c r="D436" s="24"/>
      <c r="E436" s="24"/>
      <c r="F436" s="24"/>
      <c r="G436" s="24"/>
      <c r="H436" s="24"/>
      <c r="I436" s="24"/>
      <c r="J436" s="24"/>
      <c r="K436" s="24"/>
      <c r="L436" s="24"/>
    </row>
    <row r="437" ht="14.5" spans="1:12">
      <c r="A437" s="24"/>
      <c r="B437" s="24"/>
      <c r="C437" s="24"/>
      <c r="D437" s="24"/>
      <c r="E437" s="24"/>
      <c r="F437" s="24"/>
      <c r="G437" s="24"/>
      <c r="H437" s="24"/>
      <c r="I437" s="24"/>
      <c r="J437" s="24"/>
      <c r="K437" s="24"/>
      <c r="L437" s="24"/>
    </row>
    <row r="438" ht="14.5" spans="1:12">
      <c r="A438" s="24"/>
      <c r="B438" s="24"/>
      <c r="C438" s="24"/>
      <c r="D438" s="24"/>
      <c r="E438" s="24"/>
      <c r="F438" s="24"/>
      <c r="G438" s="24"/>
      <c r="H438" s="24"/>
      <c r="I438" s="24"/>
      <c r="J438" s="24"/>
      <c r="K438" s="24"/>
      <c r="L438" s="24"/>
    </row>
    <row r="439" ht="14.5" spans="1:12">
      <c r="A439" s="24"/>
      <c r="B439" s="24"/>
      <c r="C439" s="24"/>
      <c r="D439" s="24"/>
      <c r="E439" s="24"/>
      <c r="F439" s="24"/>
      <c r="G439" s="24"/>
      <c r="H439" s="24"/>
      <c r="I439" s="24"/>
      <c r="J439" s="24"/>
      <c r="K439" s="24"/>
      <c r="L439" s="24"/>
    </row>
    <row r="440" ht="14.5" spans="1:12">
      <c r="A440" s="24"/>
      <c r="B440" s="24"/>
      <c r="C440" s="24"/>
      <c r="D440" s="24"/>
      <c r="E440" s="24"/>
      <c r="F440" s="24"/>
      <c r="G440" s="24"/>
      <c r="H440" s="24"/>
      <c r="I440" s="24"/>
      <c r="J440" s="24"/>
      <c r="K440" s="24"/>
      <c r="L440" s="24"/>
    </row>
    <row r="441" ht="14.5" spans="1:12">
      <c r="A441" s="24"/>
      <c r="B441" s="24"/>
      <c r="C441" s="24"/>
      <c r="D441" s="24"/>
      <c r="E441" s="24"/>
      <c r="F441" s="24"/>
      <c r="G441" s="24"/>
      <c r="H441" s="24"/>
      <c r="I441" s="24"/>
      <c r="J441" s="24"/>
      <c r="K441" s="24"/>
      <c r="L441" s="24"/>
    </row>
    <row r="442" ht="14.5" spans="1:12">
      <c r="A442" s="24"/>
      <c r="B442" s="24"/>
      <c r="C442" s="24"/>
      <c r="D442" s="24"/>
      <c r="E442" s="24"/>
      <c r="F442" s="24"/>
      <c r="G442" s="24"/>
      <c r="H442" s="24"/>
      <c r="I442" s="24"/>
      <c r="J442" s="24"/>
      <c r="K442" s="24"/>
      <c r="L442" s="24"/>
    </row>
    <row r="443" ht="14.5" spans="1:12">
      <c r="A443" s="24"/>
      <c r="B443" s="24"/>
      <c r="C443" s="24"/>
      <c r="D443" s="24"/>
      <c r="E443" s="24"/>
      <c r="F443" s="24"/>
      <c r="G443" s="24"/>
      <c r="H443" s="24"/>
      <c r="I443" s="24"/>
      <c r="J443" s="24"/>
      <c r="K443" s="24"/>
      <c r="L443" s="24"/>
    </row>
    <row r="444" ht="14.5" spans="1:12">
      <c r="A444" s="24"/>
      <c r="B444" s="24"/>
      <c r="C444" s="24"/>
      <c r="D444" s="24"/>
      <c r="E444" s="24"/>
      <c r="F444" s="24"/>
      <c r="G444" s="24"/>
      <c r="H444" s="24"/>
      <c r="I444" s="24"/>
      <c r="J444" s="24"/>
      <c r="K444" s="24"/>
      <c r="L444" s="24"/>
    </row>
    <row r="445" ht="14.5" spans="1:12">
      <c r="A445" s="24"/>
      <c r="B445" s="24"/>
      <c r="C445" s="24"/>
      <c r="D445" s="24"/>
      <c r="E445" s="24"/>
      <c r="F445" s="24"/>
      <c r="G445" s="24"/>
      <c r="H445" s="24"/>
      <c r="I445" s="24"/>
      <c r="J445" s="24"/>
      <c r="K445" s="24"/>
      <c r="L445" s="24"/>
    </row>
    <row r="446" ht="14.5" spans="1:12">
      <c r="A446" s="24"/>
      <c r="B446" s="24"/>
      <c r="C446" s="24"/>
      <c r="D446" s="24"/>
      <c r="E446" s="24"/>
      <c r="F446" s="24"/>
      <c r="G446" s="24"/>
      <c r="H446" s="24"/>
      <c r="I446" s="24"/>
      <c r="J446" s="24"/>
      <c r="K446" s="24"/>
      <c r="L446" s="24"/>
    </row>
    <row r="447" ht="14.5" spans="1:12">
      <c r="A447" s="24"/>
      <c r="B447" s="24"/>
      <c r="C447" s="24"/>
      <c r="D447" s="24"/>
      <c r="E447" s="24"/>
      <c r="F447" s="24"/>
      <c r="G447" s="24"/>
      <c r="H447" s="24"/>
      <c r="I447" s="24"/>
      <c r="J447" s="24"/>
      <c r="K447" s="24"/>
      <c r="L447" s="24"/>
    </row>
    <row r="448" ht="14.5" spans="1:12">
      <c r="A448" s="24"/>
      <c r="B448" s="24"/>
      <c r="C448" s="24"/>
      <c r="D448" s="24"/>
      <c r="E448" s="24"/>
      <c r="F448" s="24"/>
      <c r="G448" s="24"/>
      <c r="H448" s="24"/>
      <c r="I448" s="24"/>
      <c r="J448" s="24"/>
      <c r="K448" s="24"/>
      <c r="L448" s="24"/>
    </row>
    <row r="449" ht="14.5" spans="1:12">
      <c r="A449" s="24"/>
      <c r="B449" s="24"/>
      <c r="C449" s="24"/>
      <c r="D449" s="24"/>
      <c r="E449" s="24"/>
      <c r="F449" s="24"/>
      <c r="G449" s="24"/>
      <c r="H449" s="24"/>
      <c r="I449" s="24"/>
      <c r="J449" s="24"/>
      <c r="K449" s="24"/>
      <c r="L449" s="24"/>
    </row>
    <row r="450" ht="14.5" spans="1:12">
      <c r="A450" s="24"/>
      <c r="B450" s="24"/>
      <c r="C450" s="24"/>
      <c r="D450" s="24"/>
      <c r="E450" s="24"/>
      <c r="F450" s="24"/>
      <c r="G450" s="24"/>
      <c r="H450" s="24"/>
      <c r="I450" s="24"/>
      <c r="J450" s="24"/>
      <c r="K450" s="24"/>
      <c r="L450" s="24"/>
    </row>
    <row r="451" ht="14.5" spans="1:12">
      <c r="A451" s="24"/>
      <c r="B451" s="24"/>
      <c r="C451" s="24"/>
      <c r="D451" s="24"/>
      <c r="E451" s="24"/>
      <c r="F451" s="24"/>
      <c r="G451" s="24"/>
      <c r="H451" s="24"/>
      <c r="I451" s="24"/>
      <c r="J451" s="24"/>
      <c r="K451" s="24"/>
      <c r="L451" s="24"/>
    </row>
    <row r="452" ht="14.5" spans="1:12">
      <c r="A452" s="24"/>
      <c r="B452" s="24"/>
      <c r="C452" s="24"/>
      <c r="D452" s="24"/>
      <c r="E452" s="24"/>
      <c r="F452" s="24"/>
      <c r="G452" s="24"/>
      <c r="H452" s="24"/>
      <c r="I452" s="24"/>
      <c r="J452" s="24"/>
      <c r="K452" s="24"/>
      <c r="L452" s="24"/>
    </row>
    <row r="453" ht="14.5" spans="1:12">
      <c r="A453" s="24"/>
      <c r="B453" s="24"/>
      <c r="C453" s="24"/>
      <c r="D453" s="24"/>
      <c r="E453" s="24"/>
      <c r="F453" s="24"/>
      <c r="G453" s="24"/>
      <c r="H453" s="24"/>
      <c r="I453" s="24"/>
      <c r="J453" s="24"/>
      <c r="K453" s="24"/>
      <c r="L453" s="24"/>
    </row>
    <row r="454" ht="14.5" spans="1:12">
      <c r="A454" s="24"/>
      <c r="B454" s="24"/>
      <c r="C454" s="24"/>
      <c r="D454" s="24"/>
      <c r="E454" s="24"/>
      <c r="F454" s="24"/>
      <c r="G454" s="24"/>
      <c r="H454" s="24"/>
      <c r="I454" s="24"/>
      <c r="J454" s="24"/>
      <c r="K454" s="24"/>
      <c r="L454" s="24"/>
    </row>
    <row r="455" ht="14.5" spans="1:12">
      <c r="A455" s="24"/>
      <c r="B455" s="24"/>
      <c r="C455" s="24"/>
      <c r="D455" s="24"/>
      <c r="E455" s="24"/>
      <c r="F455" s="24"/>
      <c r="G455" s="24"/>
      <c r="H455" s="24"/>
      <c r="I455" s="24"/>
      <c r="J455" s="24"/>
      <c r="K455" s="24"/>
      <c r="L455" s="24"/>
    </row>
    <row r="456" ht="14.5" spans="1:12">
      <c r="A456" s="24"/>
      <c r="B456" s="24"/>
      <c r="C456" s="24"/>
      <c r="D456" s="24"/>
      <c r="E456" s="24"/>
      <c r="F456" s="24"/>
      <c r="G456" s="24"/>
      <c r="H456" s="24"/>
      <c r="I456" s="24"/>
      <c r="J456" s="24"/>
      <c r="K456" s="24"/>
      <c r="L456" s="24"/>
    </row>
    <row r="457" ht="14.5" spans="1:12">
      <c r="A457" s="24"/>
      <c r="B457" s="24"/>
      <c r="C457" s="24"/>
      <c r="D457" s="24"/>
      <c r="E457" s="24"/>
      <c r="F457" s="24"/>
      <c r="G457" s="24"/>
      <c r="H457" s="24"/>
      <c r="I457" s="24"/>
      <c r="J457" s="24"/>
      <c r="K457" s="24"/>
      <c r="L457" s="24"/>
    </row>
    <row r="458" ht="14.5" spans="1:12">
      <c r="A458" s="24"/>
      <c r="B458" s="24"/>
      <c r="C458" s="24"/>
      <c r="D458" s="24"/>
      <c r="E458" s="24"/>
      <c r="F458" s="24"/>
      <c r="G458" s="24"/>
      <c r="H458" s="24"/>
      <c r="I458" s="24"/>
      <c r="J458" s="24"/>
      <c r="K458" s="24"/>
      <c r="L458" s="24"/>
    </row>
    <row r="459" ht="14.5" spans="1:12">
      <c r="A459" s="24"/>
      <c r="B459" s="24"/>
      <c r="C459" s="24"/>
      <c r="D459" s="24"/>
      <c r="E459" s="24"/>
      <c r="F459" s="24"/>
      <c r="G459" s="24"/>
      <c r="H459" s="24"/>
      <c r="I459" s="24"/>
      <c r="J459" s="24"/>
      <c r="K459" s="24"/>
      <c r="L459" s="24"/>
    </row>
    <row r="460" ht="14.5" spans="1:12">
      <c r="A460" s="24"/>
      <c r="B460" s="24"/>
      <c r="C460" s="24"/>
      <c r="D460" s="24"/>
      <c r="E460" s="24"/>
      <c r="F460" s="24"/>
      <c r="G460" s="24"/>
      <c r="H460" s="24"/>
      <c r="I460" s="24"/>
      <c r="J460" s="24"/>
      <c r="K460" s="24"/>
      <c r="L460" s="24"/>
    </row>
    <row r="461" ht="14.5" spans="1:12">
      <c r="A461" s="24"/>
      <c r="B461" s="24"/>
      <c r="C461" s="24"/>
      <c r="D461" s="24"/>
      <c r="E461" s="24"/>
      <c r="F461" s="24"/>
      <c r="G461" s="24"/>
      <c r="H461" s="24"/>
      <c r="I461" s="24"/>
      <c r="J461" s="24"/>
      <c r="K461" s="24"/>
      <c r="L461" s="24"/>
    </row>
    <row r="462" ht="14.5" spans="1:12">
      <c r="A462" s="24"/>
      <c r="B462" s="24"/>
      <c r="C462" s="24"/>
      <c r="D462" s="24"/>
      <c r="E462" s="24"/>
      <c r="F462" s="24"/>
      <c r="G462" s="24"/>
      <c r="H462" s="24"/>
      <c r="I462" s="24"/>
      <c r="J462" s="24"/>
      <c r="K462" s="24"/>
      <c r="L462" s="24"/>
    </row>
    <row r="463" ht="14.5" spans="1:12">
      <c r="A463" s="24"/>
      <c r="B463" s="24"/>
      <c r="C463" s="24"/>
      <c r="D463" s="24"/>
      <c r="E463" s="24"/>
      <c r="F463" s="24"/>
      <c r="G463" s="24"/>
      <c r="H463" s="24"/>
      <c r="I463" s="24"/>
      <c r="J463" s="24"/>
      <c r="K463" s="24"/>
      <c r="L463" s="24"/>
    </row>
    <row r="464" ht="14.5" spans="1:12">
      <c r="A464" s="24"/>
      <c r="B464" s="24"/>
      <c r="C464" s="24"/>
      <c r="D464" s="24"/>
      <c r="E464" s="24"/>
      <c r="F464" s="24"/>
      <c r="G464" s="24"/>
      <c r="H464" s="24"/>
      <c r="I464" s="24"/>
      <c r="J464" s="24"/>
      <c r="K464" s="24"/>
      <c r="L464" s="24"/>
    </row>
    <row r="465" ht="14.5" spans="1:12">
      <c r="A465" s="24"/>
      <c r="B465" s="24"/>
      <c r="C465" s="24"/>
      <c r="D465" s="24"/>
      <c r="E465" s="24"/>
      <c r="F465" s="24"/>
      <c r="G465" s="24"/>
      <c r="H465" s="24"/>
      <c r="I465" s="24"/>
      <c r="J465" s="24"/>
      <c r="K465" s="24"/>
      <c r="L465" s="24"/>
    </row>
    <row r="466" ht="14.5" spans="1:12">
      <c r="A466" s="24"/>
      <c r="B466" s="24"/>
      <c r="C466" s="24"/>
      <c r="D466" s="24"/>
      <c r="E466" s="24"/>
      <c r="F466" s="24"/>
      <c r="G466" s="24"/>
      <c r="H466" s="24"/>
      <c r="I466" s="24"/>
      <c r="J466" s="24"/>
      <c r="K466" s="24"/>
      <c r="L466" s="24"/>
    </row>
    <row r="467" ht="14.5" spans="1:12">
      <c r="A467" s="24"/>
      <c r="B467" s="24"/>
      <c r="C467" s="24"/>
      <c r="D467" s="24"/>
      <c r="E467" s="24"/>
      <c r="F467" s="24"/>
      <c r="G467" s="24"/>
      <c r="H467" s="24"/>
      <c r="I467" s="24"/>
      <c r="J467" s="24"/>
      <c r="K467" s="24"/>
      <c r="L467" s="24"/>
    </row>
    <row r="468" ht="14.5" spans="1:12">
      <c r="A468" s="24"/>
      <c r="B468" s="24"/>
      <c r="C468" s="24"/>
      <c r="D468" s="24"/>
      <c r="E468" s="24"/>
      <c r="F468" s="24"/>
      <c r="G468" s="24"/>
      <c r="H468" s="24"/>
      <c r="I468" s="24"/>
      <c r="J468" s="24"/>
      <c r="K468" s="24"/>
      <c r="L468" s="24"/>
    </row>
    <row r="469" ht="14.5" spans="1:12">
      <c r="A469" s="24"/>
      <c r="B469" s="24"/>
      <c r="C469" s="24"/>
      <c r="D469" s="24"/>
      <c r="E469" s="24"/>
      <c r="F469" s="24"/>
      <c r="G469" s="24"/>
      <c r="H469" s="24"/>
      <c r="I469" s="24"/>
      <c r="J469" s="24"/>
      <c r="K469" s="24"/>
      <c r="L469" s="24"/>
    </row>
    <row r="470" ht="14.5" spans="1:12">
      <c r="A470" s="24"/>
      <c r="B470" s="24"/>
      <c r="C470" s="24"/>
      <c r="D470" s="24"/>
      <c r="E470" s="24"/>
      <c r="F470" s="24"/>
      <c r="G470" s="24"/>
      <c r="H470" s="24"/>
      <c r="I470" s="24"/>
      <c r="J470" s="24"/>
      <c r="K470" s="24"/>
      <c r="L470" s="24"/>
    </row>
    <row r="471" ht="14.5" spans="1:12">
      <c r="A471" s="24"/>
      <c r="B471" s="24"/>
      <c r="C471" s="24"/>
      <c r="D471" s="24"/>
      <c r="E471" s="24"/>
      <c r="F471" s="24"/>
      <c r="G471" s="24"/>
      <c r="H471" s="24"/>
      <c r="I471" s="24"/>
      <c r="J471" s="24"/>
      <c r="K471" s="24"/>
      <c r="L471" s="24"/>
    </row>
    <row r="472" ht="14.5" spans="1:12">
      <c r="A472" s="24"/>
      <c r="B472" s="24"/>
      <c r="C472" s="24"/>
      <c r="D472" s="24"/>
      <c r="E472" s="24"/>
      <c r="F472" s="24"/>
      <c r="G472" s="24"/>
      <c r="H472" s="24"/>
      <c r="I472" s="24"/>
      <c r="J472" s="24"/>
      <c r="K472" s="24"/>
      <c r="L472" s="24"/>
    </row>
    <row r="473" ht="14.5" spans="1:12">
      <c r="A473" s="24"/>
      <c r="B473" s="24"/>
      <c r="C473" s="24"/>
      <c r="D473" s="24"/>
      <c r="E473" s="24"/>
      <c r="F473" s="24"/>
      <c r="G473" s="24"/>
      <c r="H473" s="24"/>
      <c r="I473" s="24"/>
      <c r="J473" s="24"/>
      <c r="K473" s="24"/>
      <c r="L473" s="24"/>
    </row>
    <row r="474" ht="14.5" spans="1:12">
      <c r="A474" s="24"/>
      <c r="B474" s="24"/>
      <c r="C474" s="24"/>
      <c r="D474" s="24"/>
      <c r="E474" s="24"/>
      <c r="F474" s="24"/>
      <c r="G474" s="24"/>
      <c r="H474" s="24"/>
      <c r="I474" s="24"/>
      <c r="J474" s="24"/>
      <c r="K474" s="24"/>
      <c r="L474" s="24"/>
    </row>
    <row r="475" ht="14.5" spans="1:12">
      <c r="A475" s="24"/>
      <c r="B475" s="24"/>
      <c r="C475" s="24"/>
      <c r="D475" s="24"/>
      <c r="E475" s="24"/>
      <c r="F475" s="24"/>
      <c r="G475" s="24"/>
      <c r="H475" s="24"/>
      <c r="I475" s="24"/>
      <c r="J475" s="24"/>
      <c r="K475" s="24"/>
      <c r="L475" s="24"/>
    </row>
    <row r="476" ht="14.5" spans="1:12">
      <c r="A476" s="24"/>
      <c r="B476" s="24"/>
      <c r="C476" s="24"/>
      <c r="D476" s="24"/>
      <c r="E476" s="24"/>
      <c r="F476" s="24"/>
      <c r="G476" s="24"/>
      <c r="H476" s="24"/>
      <c r="I476" s="24"/>
      <c r="J476" s="24"/>
      <c r="K476" s="24"/>
      <c r="L476" s="24"/>
    </row>
    <row r="477" ht="14.5" spans="1:12">
      <c r="A477" s="24"/>
      <c r="B477" s="24"/>
      <c r="C477" s="24"/>
      <c r="D477" s="24"/>
      <c r="E477" s="24"/>
      <c r="F477" s="24"/>
      <c r="G477" s="24"/>
      <c r="H477" s="24"/>
      <c r="I477" s="24"/>
      <c r="J477" s="24"/>
      <c r="K477" s="24"/>
      <c r="L477" s="24"/>
    </row>
    <row r="478" ht="14.5" spans="1:12">
      <c r="A478" s="24"/>
      <c r="B478" s="24"/>
      <c r="C478" s="24"/>
      <c r="D478" s="24"/>
      <c r="E478" s="24"/>
      <c r="F478" s="24"/>
      <c r="G478" s="24"/>
      <c r="H478" s="24"/>
      <c r="I478" s="24"/>
      <c r="J478" s="24"/>
      <c r="K478" s="24"/>
      <c r="L478" s="24"/>
    </row>
    <row r="479" ht="14.5" spans="1:12">
      <c r="A479" s="24"/>
      <c r="B479" s="24"/>
      <c r="C479" s="24"/>
      <c r="D479" s="24"/>
      <c r="E479" s="24"/>
      <c r="F479" s="24"/>
      <c r="G479" s="24"/>
      <c r="H479" s="24"/>
      <c r="I479" s="24"/>
      <c r="J479" s="24"/>
      <c r="K479" s="24"/>
      <c r="L479" s="24"/>
    </row>
    <row r="480" ht="14.5" spans="1:12">
      <c r="A480" s="24"/>
      <c r="B480" s="24"/>
      <c r="C480" s="24"/>
      <c r="D480" s="24"/>
      <c r="E480" s="24"/>
      <c r="F480" s="24"/>
      <c r="G480" s="24"/>
      <c r="H480" s="24"/>
      <c r="I480" s="24"/>
      <c r="J480" s="24"/>
      <c r="K480" s="24"/>
      <c r="L480" s="24"/>
    </row>
    <row r="484" ht="14.5" spans="1:12">
      <c r="A484" s="24"/>
      <c r="B484" s="24"/>
      <c r="C484" s="24"/>
      <c r="D484" s="24"/>
      <c r="E484" s="71"/>
      <c r="F484" s="24"/>
      <c r="G484" s="24"/>
      <c r="H484" s="24"/>
      <c r="I484" s="24"/>
      <c r="J484" s="24"/>
      <c r="K484" s="24"/>
      <c r="L484" s="24"/>
    </row>
    <row r="485" ht="15.25" spans="1:12">
      <c r="A485" s="24"/>
      <c r="B485" s="24"/>
      <c r="C485" s="72"/>
      <c r="D485" s="72"/>
      <c r="E485" s="72"/>
      <c r="F485" s="25"/>
      <c r="G485" s="25"/>
      <c r="H485" s="25"/>
      <c r="I485" s="25"/>
      <c r="J485" s="25"/>
      <c r="K485" s="25"/>
      <c r="L485" s="25"/>
    </row>
    <row r="486" ht="14.5" spans="1:12">
      <c r="A486" s="24"/>
      <c r="B486" s="24"/>
      <c r="C486" s="24"/>
      <c r="D486" s="24"/>
      <c r="E486" s="24"/>
      <c r="F486" s="24"/>
      <c r="G486" s="24"/>
      <c r="H486" s="24"/>
      <c r="I486" s="24"/>
      <c r="J486" s="24"/>
      <c r="K486" s="24"/>
      <c r="L486" s="24"/>
    </row>
    <row r="487" ht="14.5" spans="1:12">
      <c r="A487" s="24"/>
      <c r="B487" s="24"/>
      <c r="C487" s="24"/>
      <c r="D487" s="24"/>
      <c r="E487" s="24"/>
      <c r="F487" s="24"/>
      <c r="G487" s="24"/>
      <c r="H487" s="24"/>
      <c r="I487" s="24"/>
      <c r="J487" s="24"/>
      <c r="K487" s="24"/>
      <c r="L487" s="24"/>
    </row>
    <row r="488" ht="14.5" spans="1:12">
      <c r="A488" s="24"/>
      <c r="B488" s="24"/>
      <c r="C488" s="24"/>
      <c r="D488" s="24"/>
      <c r="E488" s="24"/>
      <c r="F488" s="24"/>
      <c r="G488" s="24"/>
      <c r="H488" s="24"/>
      <c r="I488" s="24"/>
      <c r="J488" s="24"/>
      <c r="K488" s="24"/>
      <c r="L488" s="24"/>
    </row>
    <row r="489" ht="14.5" spans="1:12">
      <c r="A489" s="24"/>
      <c r="B489" s="24"/>
      <c r="C489" s="24"/>
      <c r="D489" s="24"/>
      <c r="E489" s="24"/>
      <c r="F489" s="24"/>
      <c r="G489" s="24"/>
      <c r="H489" s="24"/>
      <c r="I489" s="24"/>
      <c r="J489" s="24"/>
      <c r="K489" s="24"/>
      <c r="L489" s="24"/>
    </row>
    <row r="490" ht="14.5" spans="1:12">
      <c r="A490" s="24"/>
      <c r="B490" s="24"/>
      <c r="C490" s="24"/>
      <c r="D490" s="24"/>
      <c r="E490" s="24"/>
      <c r="F490" s="24"/>
      <c r="G490" s="24"/>
      <c r="H490" s="24"/>
      <c r="I490" s="24"/>
      <c r="J490" s="24"/>
      <c r="K490" s="24"/>
      <c r="L490" s="24"/>
    </row>
    <row r="491" ht="14.5" spans="1:12">
      <c r="A491" s="24"/>
      <c r="B491" s="24"/>
      <c r="C491" s="24"/>
      <c r="D491" s="24"/>
      <c r="E491" s="24"/>
      <c r="F491" s="24"/>
      <c r="G491" s="24"/>
      <c r="H491" s="24"/>
      <c r="I491" s="24"/>
      <c r="J491" s="24"/>
      <c r="K491" s="24"/>
      <c r="L491" s="24"/>
    </row>
    <row r="492" ht="14.5" spans="1:12">
      <c r="A492" s="24"/>
      <c r="B492" s="24"/>
      <c r="C492" s="24"/>
      <c r="D492" s="24"/>
      <c r="E492" s="24"/>
      <c r="F492" s="24"/>
      <c r="G492" s="24"/>
      <c r="H492" s="24"/>
      <c r="I492" s="24"/>
      <c r="J492" s="24"/>
      <c r="K492" s="24"/>
      <c r="L492" s="24"/>
    </row>
    <row r="493" ht="14.5" spans="1:12">
      <c r="A493" s="24"/>
      <c r="B493" s="24"/>
      <c r="C493" s="24"/>
      <c r="D493" s="24"/>
      <c r="E493" s="24"/>
      <c r="F493" s="24"/>
      <c r="G493" s="24"/>
      <c r="H493" s="24"/>
      <c r="I493" s="24"/>
      <c r="J493" s="24"/>
      <c r="K493" s="24"/>
      <c r="L493" s="24"/>
    </row>
    <row r="494" ht="14.5" spans="1:12">
      <c r="A494" s="24"/>
      <c r="B494" s="24"/>
      <c r="C494" s="24"/>
      <c r="D494" s="24"/>
      <c r="E494" s="24"/>
      <c r="F494" s="24"/>
      <c r="G494" s="24"/>
      <c r="H494" s="24"/>
      <c r="I494" s="24"/>
      <c r="J494" s="24"/>
      <c r="K494" s="24"/>
      <c r="L494" s="24"/>
    </row>
    <row r="495" ht="14.5" spans="1:12">
      <c r="A495" s="24"/>
      <c r="B495" s="24"/>
      <c r="C495" s="24"/>
      <c r="D495" s="24"/>
      <c r="E495" s="24"/>
      <c r="F495" s="24"/>
      <c r="G495" s="24"/>
      <c r="H495" s="24"/>
      <c r="I495" s="24"/>
      <c r="J495" s="24"/>
      <c r="K495" s="24"/>
      <c r="L495" s="24"/>
    </row>
    <row r="496" ht="14.5" spans="1:12">
      <c r="A496" s="24"/>
      <c r="B496" s="24"/>
      <c r="C496" s="24"/>
      <c r="D496" s="24"/>
      <c r="E496" s="24"/>
      <c r="F496" s="24"/>
      <c r="G496" s="24"/>
      <c r="H496" s="24"/>
      <c r="I496" s="24"/>
      <c r="J496" s="24"/>
      <c r="K496" s="24"/>
      <c r="L496" s="24"/>
    </row>
    <row r="497" ht="14.5" spans="1:12">
      <c r="A497" s="24"/>
      <c r="B497" s="24"/>
      <c r="C497" s="24"/>
      <c r="D497" s="24"/>
      <c r="E497" s="24"/>
      <c r="F497" s="24"/>
      <c r="G497" s="24"/>
      <c r="H497" s="24"/>
      <c r="I497" s="24"/>
      <c r="J497" s="24"/>
      <c r="K497" s="24"/>
      <c r="L497" s="24"/>
    </row>
    <row r="498" ht="14.5" spans="1:12">
      <c r="A498" s="24"/>
      <c r="B498" s="24"/>
      <c r="C498" s="24"/>
      <c r="D498" s="24"/>
      <c r="E498" s="24"/>
      <c r="F498" s="24"/>
      <c r="G498" s="24"/>
      <c r="H498" s="24"/>
      <c r="I498" s="24"/>
      <c r="J498" s="24"/>
      <c r="K498" s="24"/>
      <c r="L498" s="24"/>
    </row>
    <row r="499" ht="14.5" spans="1:12">
      <c r="A499" s="24"/>
      <c r="B499" s="24"/>
      <c r="C499" s="24"/>
      <c r="D499" s="24"/>
      <c r="E499" s="24"/>
      <c r="F499" s="24"/>
      <c r="G499" s="24"/>
      <c r="H499" s="24"/>
      <c r="I499" s="24"/>
      <c r="J499" s="24"/>
      <c r="K499" s="24"/>
      <c r="L499" s="24"/>
    </row>
    <row r="500" ht="14.5" spans="1:12">
      <c r="A500" s="24"/>
      <c r="B500" s="24"/>
      <c r="C500" s="24"/>
      <c r="D500" s="24"/>
      <c r="E500" s="24"/>
      <c r="F500" s="24"/>
      <c r="G500" s="24"/>
      <c r="H500" s="24"/>
      <c r="I500" s="24"/>
      <c r="J500" s="24"/>
      <c r="K500" s="24"/>
      <c r="L500" s="24"/>
    </row>
    <row r="501" ht="14.5" spans="1:12">
      <c r="A501" s="24"/>
      <c r="B501" s="24"/>
      <c r="C501" s="24"/>
      <c r="D501" s="24"/>
      <c r="E501" s="24"/>
      <c r="F501" s="24"/>
      <c r="G501" s="24"/>
      <c r="H501" s="24"/>
      <c r="I501" s="24"/>
      <c r="J501" s="24"/>
      <c r="K501" s="24"/>
      <c r="L501" s="24"/>
    </row>
    <row r="502" ht="14.5" spans="1:12">
      <c r="A502" s="24"/>
      <c r="B502" s="24"/>
      <c r="C502" s="24"/>
      <c r="D502" s="24"/>
      <c r="E502" s="24"/>
      <c r="F502" s="24"/>
      <c r="G502" s="24"/>
      <c r="H502" s="24"/>
      <c r="I502" s="24"/>
      <c r="J502" s="24"/>
      <c r="K502" s="24"/>
      <c r="L502" s="24"/>
    </row>
    <row r="503" ht="14.5" spans="1:12">
      <c r="A503" s="24"/>
      <c r="B503" s="24"/>
      <c r="C503" s="24"/>
      <c r="D503" s="24"/>
      <c r="E503" s="24"/>
      <c r="F503" s="24"/>
      <c r="G503" s="24"/>
      <c r="H503" s="24"/>
      <c r="I503" s="24"/>
      <c r="J503" s="24"/>
      <c r="K503" s="24"/>
      <c r="L503" s="24"/>
    </row>
    <row r="504" ht="14.5" spans="1:12">
      <c r="A504" s="24"/>
      <c r="B504" s="24"/>
      <c r="C504" s="24"/>
      <c r="D504" s="24"/>
      <c r="E504" s="24"/>
      <c r="F504" s="24"/>
      <c r="G504" s="24"/>
      <c r="H504" s="24"/>
      <c r="I504" s="24"/>
      <c r="J504" s="24"/>
      <c r="K504" s="24"/>
      <c r="L504" s="24"/>
    </row>
    <row r="505" ht="14.5" spans="1:12">
      <c r="A505" s="24"/>
      <c r="B505" s="24"/>
      <c r="C505" s="24"/>
      <c r="D505" s="24"/>
      <c r="E505" s="24"/>
      <c r="F505" s="24"/>
      <c r="G505" s="24"/>
      <c r="H505" s="24"/>
      <c r="I505" s="24"/>
      <c r="J505" s="24"/>
      <c r="K505" s="24"/>
      <c r="L505" s="24"/>
    </row>
    <row r="506" ht="14.5" spans="1:12">
      <c r="A506" s="24"/>
      <c r="B506" s="24"/>
      <c r="C506" s="24"/>
      <c r="D506" s="24"/>
      <c r="E506" s="24"/>
      <c r="F506" s="24"/>
      <c r="G506" s="24"/>
      <c r="H506" s="24"/>
      <c r="I506" s="24"/>
      <c r="J506" s="24"/>
      <c r="K506" s="24"/>
      <c r="L506" s="24"/>
    </row>
    <row r="507" ht="14.5" spans="1:12">
      <c r="A507" s="24"/>
      <c r="B507" s="24"/>
      <c r="C507" s="24"/>
      <c r="D507" s="24"/>
      <c r="E507" s="24"/>
      <c r="F507" s="24"/>
      <c r="G507" s="24"/>
      <c r="H507" s="24"/>
      <c r="I507" s="24"/>
      <c r="J507" s="24"/>
      <c r="K507" s="24"/>
      <c r="L507" s="24"/>
    </row>
    <row r="508" ht="14.5" spans="1:12">
      <c r="A508" s="24"/>
      <c r="B508" s="24"/>
      <c r="C508" s="24"/>
      <c r="D508" s="24"/>
      <c r="E508" s="24"/>
      <c r="F508" s="24"/>
      <c r="G508" s="24"/>
      <c r="H508" s="24"/>
      <c r="I508" s="24"/>
      <c r="J508" s="24"/>
      <c r="K508" s="24"/>
      <c r="L508" s="24"/>
    </row>
    <row r="509" ht="14.5" spans="1:12">
      <c r="A509" s="24"/>
      <c r="B509" s="24"/>
      <c r="C509" s="24"/>
      <c r="D509" s="24"/>
      <c r="E509" s="24"/>
      <c r="F509" s="24"/>
      <c r="G509" s="24"/>
      <c r="H509" s="24"/>
      <c r="I509" s="24"/>
      <c r="J509" s="24"/>
      <c r="K509" s="24"/>
      <c r="L509" s="24"/>
    </row>
    <row r="510" ht="14.5" spans="1:12">
      <c r="A510" s="24"/>
      <c r="B510" s="24"/>
      <c r="C510" s="24"/>
      <c r="D510" s="24"/>
      <c r="E510" s="24"/>
      <c r="F510" s="24"/>
      <c r="G510" s="24"/>
      <c r="H510" s="24"/>
      <c r="I510" s="24"/>
      <c r="J510" s="24"/>
      <c r="K510" s="24"/>
      <c r="L510" s="24"/>
    </row>
    <row r="511" ht="14.5" spans="1:12">
      <c r="A511" s="24"/>
      <c r="B511" s="24"/>
      <c r="C511" s="24"/>
      <c r="D511" s="24"/>
      <c r="E511" s="24"/>
      <c r="F511" s="24"/>
      <c r="G511" s="24"/>
      <c r="H511" s="24"/>
      <c r="I511" s="24"/>
      <c r="J511" s="24"/>
      <c r="K511" s="24"/>
      <c r="L511" s="24"/>
    </row>
    <row r="512" ht="14.5" spans="1:12">
      <c r="A512" s="24"/>
      <c r="B512" s="24"/>
      <c r="C512" s="24"/>
      <c r="D512" s="24"/>
      <c r="E512" s="24"/>
      <c r="F512" s="24"/>
      <c r="G512" s="24"/>
      <c r="H512" s="24"/>
      <c r="I512" s="24"/>
      <c r="J512" s="24"/>
      <c r="K512" s="24"/>
      <c r="L512" s="24"/>
    </row>
    <row r="513" ht="14.5" spans="1:12">
      <c r="A513" s="24"/>
      <c r="B513" s="24"/>
      <c r="C513" s="24"/>
      <c r="D513" s="24"/>
      <c r="E513" s="24"/>
      <c r="F513" s="24"/>
      <c r="G513" s="24"/>
      <c r="H513" s="24"/>
      <c r="I513" s="24"/>
      <c r="J513" s="24"/>
      <c r="K513" s="24"/>
      <c r="L513" s="24"/>
    </row>
    <row r="514" ht="14.5" spans="1:12">
      <c r="A514" s="24"/>
      <c r="B514" s="24"/>
      <c r="C514" s="24"/>
      <c r="D514" s="24"/>
      <c r="E514" s="24"/>
      <c r="F514" s="24"/>
      <c r="G514" s="24"/>
      <c r="H514" s="24"/>
      <c r="I514" s="24"/>
      <c r="J514" s="24"/>
      <c r="K514" s="24"/>
      <c r="L514" s="24"/>
    </row>
    <row r="515" ht="14.5" spans="1:12">
      <c r="A515" s="24"/>
      <c r="B515" s="24"/>
      <c r="C515" s="24"/>
      <c r="D515" s="24"/>
      <c r="E515" s="24"/>
      <c r="F515" s="24"/>
      <c r="G515" s="24"/>
      <c r="H515" s="24"/>
      <c r="I515" s="24"/>
      <c r="J515" s="24"/>
      <c r="K515" s="24"/>
      <c r="L515" s="24"/>
    </row>
    <row r="516" ht="14.5" spans="1:12">
      <c r="A516" s="24"/>
      <c r="B516" s="24"/>
      <c r="C516" s="24"/>
      <c r="D516" s="24"/>
      <c r="E516" s="24"/>
      <c r="F516" s="24"/>
      <c r="G516" s="24"/>
      <c r="H516" s="24"/>
      <c r="I516" s="24"/>
      <c r="J516" s="24"/>
      <c r="K516" s="24"/>
      <c r="L516" s="24"/>
    </row>
    <row r="517" ht="14.5" spans="1:12">
      <c r="A517" s="24"/>
      <c r="B517" s="24"/>
      <c r="C517" s="24"/>
      <c r="D517" s="24"/>
      <c r="E517" s="24"/>
      <c r="F517" s="24"/>
      <c r="G517" s="24"/>
      <c r="H517" s="24"/>
      <c r="I517" s="24"/>
      <c r="J517" s="24"/>
      <c r="K517" s="24"/>
      <c r="L517" s="24"/>
    </row>
    <row r="518" ht="14.5" spans="1:12">
      <c r="A518" s="24"/>
      <c r="B518" s="24"/>
      <c r="C518" s="24"/>
      <c r="D518" s="24"/>
      <c r="E518" s="24"/>
      <c r="F518" s="24"/>
      <c r="G518" s="24"/>
      <c r="H518" s="24"/>
      <c r="I518" s="24"/>
      <c r="J518" s="24"/>
      <c r="K518" s="24"/>
      <c r="L518" s="24"/>
    </row>
    <row r="519" ht="14.5" spans="1:12">
      <c r="A519" s="24"/>
      <c r="B519" s="24"/>
      <c r="C519" s="24"/>
      <c r="D519" s="24"/>
      <c r="E519" s="24"/>
      <c r="F519" s="24"/>
      <c r="G519" s="24"/>
      <c r="H519" s="24"/>
      <c r="I519" s="24"/>
      <c r="J519" s="24"/>
      <c r="K519" s="24"/>
      <c r="L519" s="24"/>
    </row>
    <row r="520" ht="14.5" spans="1:12">
      <c r="A520" s="24"/>
      <c r="B520" s="24"/>
      <c r="C520" s="24"/>
      <c r="D520" s="24"/>
      <c r="E520" s="24"/>
      <c r="F520" s="24"/>
      <c r="G520" s="24"/>
      <c r="H520" s="24"/>
      <c r="I520" s="24"/>
      <c r="J520" s="24"/>
      <c r="K520" s="24"/>
      <c r="L520" s="24"/>
    </row>
    <row r="521" ht="14.5" spans="1:12">
      <c r="A521" s="24"/>
      <c r="B521" s="24"/>
      <c r="C521" s="24"/>
      <c r="D521" s="24"/>
      <c r="E521" s="24"/>
      <c r="F521" s="24"/>
      <c r="G521" s="24"/>
      <c r="H521" s="24"/>
      <c r="I521" s="24"/>
      <c r="J521" s="24"/>
      <c r="K521" s="24"/>
      <c r="L521" s="24"/>
    </row>
    <row r="522" ht="14.5" spans="1:12">
      <c r="A522" s="24"/>
      <c r="B522" s="24"/>
      <c r="C522" s="24"/>
      <c r="D522" s="24"/>
      <c r="E522" s="24"/>
      <c r="F522" s="24"/>
      <c r="G522" s="24"/>
      <c r="H522" s="24"/>
      <c r="I522" s="24"/>
      <c r="J522" s="24"/>
      <c r="K522" s="24"/>
      <c r="L522" s="24"/>
    </row>
    <row r="523" ht="14.5" spans="1:12">
      <c r="A523" s="24"/>
      <c r="B523" s="24"/>
      <c r="C523" s="24"/>
      <c r="D523" s="24"/>
      <c r="E523" s="24"/>
      <c r="F523" s="24"/>
      <c r="G523" s="24"/>
      <c r="H523" s="24"/>
      <c r="I523" s="24"/>
      <c r="J523" s="24"/>
      <c r="K523" s="24"/>
      <c r="L523" s="24"/>
    </row>
    <row r="524" ht="14.5" spans="1:12">
      <c r="A524" s="24"/>
      <c r="B524" s="24"/>
      <c r="C524" s="24"/>
      <c r="D524" s="24"/>
      <c r="E524" s="24"/>
      <c r="F524" s="24"/>
      <c r="G524" s="24"/>
      <c r="H524" s="24"/>
      <c r="I524" s="24"/>
      <c r="J524" s="24"/>
      <c r="K524" s="24"/>
      <c r="L524" s="24"/>
    </row>
    <row r="525" ht="14.5" spans="1:12">
      <c r="A525" s="24"/>
      <c r="B525" s="24"/>
      <c r="C525" s="24"/>
      <c r="D525" s="24"/>
      <c r="E525" s="24"/>
      <c r="F525" s="24"/>
      <c r="G525" s="24"/>
      <c r="H525" s="24"/>
      <c r="I525" s="24"/>
      <c r="J525" s="24"/>
      <c r="K525" s="24"/>
      <c r="L525" s="24"/>
    </row>
    <row r="526" ht="14.5" spans="1:12">
      <c r="A526" s="24"/>
      <c r="B526" s="24"/>
      <c r="C526" s="24"/>
      <c r="D526" s="24"/>
      <c r="E526" s="24"/>
      <c r="F526" s="24"/>
      <c r="G526" s="24"/>
      <c r="H526" s="24"/>
      <c r="I526" s="24"/>
      <c r="J526" s="24"/>
      <c r="K526" s="24"/>
      <c r="L526" s="24"/>
    </row>
    <row r="527" ht="14.5" spans="1:12">
      <c r="A527" s="24"/>
      <c r="B527" s="24"/>
      <c r="C527" s="24"/>
      <c r="D527" s="24"/>
      <c r="E527" s="24"/>
      <c r="F527" s="24"/>
      <c r="G527" s="24"/>
      <c r="H527" s="24"/>
      <c r="I527" s="24"/>
      <c r="J527" s="24"/>
      <c r="K527" s="24"/>
      <c r="L527" s="24"/>
    </row>
    <row r="528" ht="14.5" spans="1:12">
      <c r="A528" s="24"/>
      <c r="B528" s="24"/>
      <c r="C528" s="24"/>
      <c r="D528" s="24"/>
      <c r="E528" s="24"/>
      <c r="F528" s="24"/>
      <c r="G528" s="24"/>
      <c r="H528" s="24"/>
      <c r="I528" s="24"/>
      <c r="J528" s="24"/>
      <c r="K528" s="24"/>
      <c r="L528" s="24"/>
    </row>
    <row r="529" ht="14.5" spans="1:12">
      <c r="A529" s="24"/>
      <c r="B529" s="24"/>
      <c r="C529" s="24"/>
      <c r="D529" s="24"/>
      <c r="E529" s="24"/>
      <c r="F529" s="24"/>
      <c r="G529" s="24"/>
      <c r="H529" s="24"/>
      <c r="I529" s="24"/>
      <c r="J529" s="24"/>
      <c r="K529" s="24"/>
      <c r="L529" s="24"/>
    </row>
    <row r="530" ht="14.5" spans="1:12">
      <c r="A530" s="24"/>
      <c r="B530" s="24"/>
      <c r="C530" s="24"/>
      <c r="D530" s="24"/>
      <c r="E530" s="24"/>
      <c r="F530" s="24"/>
      <c r="G530" s="24"/>
      <c r="H530" s="24"/>
      <c r="I530" s="24"/>
      <c r="J530" s="24"/>
      <c r="K530" s="24"/>
      <c r="L530" s="24"/>
    </row>
    <row r="531" ht="14.5" spans="1:12">
      <c r="A531" s="24"/>
      <c r="B531" s="24"/>
      <c r="C531" s="24"/>
      <c r="D531" s="24"/>
      <c r="E531" s="24"/>
      <c r="F531" s="24"/>
      <c r="G531" s="24"/>
      <c r="H531" s="24"/>
      <c r="I531" s="24"/>
      <c r="J531" s="24"/>
      <c r="K531" s="24"/>
      <c r="L531" s="24"/>
    </row>
    <row r="532" ht="14.5" spans="1:12">
      <c r="A532" s="24"/>
      <c r="B532" s="24"/>
      <c r="C532" s="24"/>
      <c r="D532" s="24"/>
      <c r="E532" s="24"/>
      <c r="F532" s="24"/>
      <c r="G532" s="24"/>
      <c r="H532" s="24"/>
      <c r="I532" s="24"/>
      <c r="J532" s="24"/>
      <c r="K532" s="24"/>
      <c r="L532" s="24"/>
    </row>
    <row r="533" ht="14.5" spans="1:12">
      <c r="A533" s="24"/>
      <c r="B533" s="24"/>
      <c r="C533" s="24"/>
      <c r="D533" s="24"/>
      <c r="E533" s="24"/>
      <c r="F533" s="24"/>
      <c r="G533" s="24"/>
      <c r="H533" s="24"/>
      <c r="I533" s="24"/>
      <c r="J533" s="24"/>
      <c r="K533" s="24"/>
      <c r="L533" s="24"/>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topLeftCell="G147" workbookViewId="0">
      <selection activeCell="V274" sqref="R151:V274"/>
    </sheetView>
  </sheetViews>
  <sheetFormatPr defaultColWidth="9" defaultRowHeight="12.5"/>
  <cols>
    <col min="3" max="3" width="15.5454545454545" customWidth="1"/>
    <col min="5" max="5" width="17.1818181818182" customWidth="1"/>
    <col min="18" max="18" width="15.4545454545455" customWidth="1"/>
    <col min="19" max="19" width="15.7272727272727" customWidth="1"/>
    <col min="20" max="20" width="14.1818181818182" customWidth="1"/>
  </cols>
  <sheetData>
    <row r="1" ht="14.5" spans="1:25">
      <c r="A1" s="24"/>
      <c r="B1" s="24"/>
      <c r="C1" s="24"/>
      <c r="D1" s="24"/>
      <c r="E1" s="24"/>
      <c r="F1" s="24"/>
      <c r="G1" s="24"/>
      <c r="H1" s="24"/>
      <c r="I1" s="24"/>
      <c r="J1" s="24"/>
      <c r="K1" s="24"/>
      <c r="L1" s="26"/>
      <c r="M1" s="24"/>
      <c r="N1" s="24"/>
      <c r="O1" s="24"/>
      <c r="P1" s="24"/>
      <c r="S1" s="26">
        <v>1</v>
      </c>
      <c r="T1" s="26">
        <v>1</v>
      </c>
      <c r="U1" s="26">
        <v>1</v>
      </c>
      <c r="V1" s="26">
        <v>1</v>
      </c>
      <c r="W1" s="26">
        <v>1</v>
      </c>
      <c r="X1" s="26">
        <v>1</v>
      </c>
      <c r="Y1" s="26">
        <v>1</v>
      </c>
    </row>
    <row r="2" ht="14.5" spans="1:25">
      <c r="A2" s="24"/>
      <c r="B2" s="24"/>
      <c r="C2" s="24"/>
      <c r="D2" s="24"/>
      <c r="E2" s="71" t="s">
        <v>388</v>
      </c>
      <c r="F2" s="24"/>
      <c r="G2" s="24"/>
      <c r="H2" s="24"/>
      <c r="I2" s="24"/>
      <c r="J2" s="24"/>
      <c r="K2" s="24"/>
      <c r="L2" s="24"/>
      <c r="M2" s="24"/>
      <c r="N2" s="24"/>
      <c r="O2" s="24"/>
      <c r="P2" s="24"/>
      <c r="S2" s="26">
        <v>1</v>
      </c>
      <c r="T2" s="26">
        <v>1</v>
      </c>
      <c r="U2" s="26">
        <v>1</v>
      </c>
      <c r="V2" s="26">
        <v>1</v>
      </c>
      <c r="W2" s="26">
        <v>1</v>
      </c>
      <c r="X2" s="26">
        <v>1</v>
      </c>
      <c r="Y2" s="26">
        <v>1</v>
      </c>
    </row>
    <row r="3" ht="15.25" spans="1:25">
      <c r="A3" s="24"/>
      <c r="B3" s="24"/>
      <c r="C3" s="72" t="s">
        <v>15</v>
      </c>
      <c r="D3" s="72" t="s">
        <v>390</v>
      </c>
      <c r="E3" s="72" t="s">
        <v>391</v>
      </c>
      <c r="F3" s="25" t="s">
        <v>392</v>
      </c>
      <c r="G3" s="25" t="s">
        <v>393</v>
      </c>
      <c r="H3" s="25" t="s">
        <v>394</v>
      </c>
      <c r="I3" s="25" t="s">
        <v>395</v>
      </c>
      <c r="J3" s="25" t="s">
        <v>396</v>
      </c>
      <c r="K3" s="25" t="s">
        <v>397</v>
      </c>
      <c r="L3" s="25" t="s">
        <v>398</v>
      </c>
      <c r="M3" s="24"/>
      <c r="N3" s="24"/>
      <c r="O3" s="24"/>
      <c r="P3" s="24"/>
      <c r="S3" s="26">
        <v>1</v>
      </c>
      <c r="T3" s="26">
        <v>1</v>
      </c>
      <c r="U3" s="26">
        <v>1</v>
      </c>
      <c r="V3" s="26">
        <v>1</v>
      </c>
      <c r="W3" s="26">
        <v>1</v>
      </c>
      <c r="X3" s="26">
        <v>1</v>
      </c>
      <c r="Y3" s="26">
        <v>1</v>
      </c>
    </row>
    <row r="4" ht="14.5" spans="1:25">
      <c r="A4" s="33" t="s">
        <v>37</v>
      </c>
      <c r="B4" s="24"/>
      <c r="C4" s="24" t="s">
        <v>316</v>
      </c>
      <c r="D4" s="24" t="s">
        <v>220</v>
      </c>
      <c r="E4" s="24" t="s">
        <v>199</v>
      </c>
      <c r="F4" s="26">
        <f>ENERGY_CONSUME_SPLIT!E63*'TechSpaceHeat-COM'!S1/'TechSpaceHeat-COM'!F134/'TechSpaceHeat-COM'!F199</f>
        <v>0.10568590150074</v>
      </c>
      <c r="G4" s="26">
        <f>ENERGY_CONSUME_SPLIT!F63*'TechSpaceHeat-COM'!T1/'TechSpaceHeat-COM'!G134/'TechSpaceHeat-COM'!G199</f>
        <v>0.21137180300148</v>
      </c>
      <c r="H4" s="26">
        <f>ENERGY_CONSUME_SPLIT!G63*'TechSpaceHeat-COM'!U1/'TechSpaceHeat-COM'!H134/'TechSpaceHeat-COM'!H199</f>
        <v>0.21137180300148</v>
      </c>
      <c r="I4" s="26">
        <f>ENERGY_CONSUME_SPLIT!H63*'TechSpaceHeat-COM'!V1/'TechSpaceHeat-COM'!I134/'TechSpaceHeat-COM'!I199</f>
        <v>0.0634115409004439</v>
      </c>
      <c r="J4" s="26">
        <f>ENERGY_CONSUME_SPLIT!I63*'TechSpaceHeat-COM'!W1/'TechSpaceHeat-COM'!J134/'TechSpaceHeat-COM'!J199</f>
        <v>0.0634115409004439</v>
      </c>
      <c r="K4" s="26">
        <f>ENERGY_CONSUME_SPLIT!J63*'TechSpaceHeat-COM'!X1/'TechSpaceHeat-COM'!K134/'TechSpaceHeat-COM'!K199</f>
        <v>0.021137180300148</v>
      </c>
      <c r="L4" s="26">
        <f>ENERGY_CONSUME_SPLIT!K63*'TechSpaceHeat-COM'!Y1/'TechSpaceHeat-COM'!L134/'TechSpaceHeat-COM'!L199</f>
        <v>0.10568590150074</v>
      </c>
      <c r="M4" s="73"/>
      <c r="N4" s="73" t="s">
        <v>399</v>
      </c>
      <c r="O4" s="73"/>
      <c r="P4" s="73"/>
      <c r="S4" s="26">
        <v>1</v>
      </c>
      <c r="T4" s="26">
        <v>1</v>
      </c>
      <c r="U4" s="26">
        <v>1</v>
      </c>
      <c r="V4" s="26">
        <v>1</v>
      </c>
      <c r="W4" s="26">
        <v>1</v>
      </c>
      <c r="X4" s="26">
        <v>1</v>
      </c>
      <c r="Y4" s="26">
        <v>1</v>
      </c>
    </row>
    <row r="5" ht="14.5" spans="1:25">
      <c r="A5" s="33" t="s">
        <v>115</v>
      </c>
      <c r="B5" s="24"/>
      <c r="C5" s="24" t="s">
        <v>317</v>
      </c>
      <c r="D5" s="24" t="s">
        <v>224</v>
      </c>
      <c r="E5" s="24" t="s">
        <v>199</v>
      </c>
      <c r="F5" s="26">
        <f>ENERGY_CONSUME_SPLIT!E64*'TechSpaceHeat-COM'!S2/'TechSpaceHeat-COM'!F135/'TechSpaceHeat-COM'!F200</f>
        <v>4.66666666666667</v>
      </c>
      <c r="G5" s="26">
        <f>ENERGY_CONSUME_SPLIT!F64*'TechSpaceHeat-COM'!T2/'TechSpaceHeat-COM'!G135/'TechSpaceHeat-COM'!G200</f>
        <v>20</v>
      </c>
      <c r="H5" s="26">
        <f>ENERGY_CONSUME_SPLIT!G64*'TechSpaceHeat-COM'!U2/'TechSpaceHeat-COM'!H135/'TechSpaceHeat-COM'!H200</f>
        <v>100.666666666667</v>
      </c>
      <c r="I5" s="26">
        <f>ENERGY_CONSUME_SPLIT!H64*'TechSpaceHeat-COM'!V2/'TechSpaceHeat-COM'!I135/'TechSpaceHeat-COM'!I200</f>
        <v>11.3333333333333</v>
      </c>
      <c r="J5" s="26">
        <f>ENERGY_CONSUME_SPLIT!I64*'TechSpaceHeat-COM'!W2/'TechSpaceHeat-COM'!J135/'TechSpaceHeat-COM'!J200</f>
        <v>12.6666666666667</v>
      </c>
      <c r="K5" s="26">
        <f>ENERGY_CONSUME_SPLIT!J64*'TechSpaceHeat-COM'!X2/'TechSpaceHeat-COM'!K135/'TechSpaceHeat-COM'!K200</f>
        <v>49.3333333333333</v>
      </c>
      <c r="L5" s="26">
        <f>ENERGY_CONSUME_SPLIT!K64*'TechSpaceHeat-COM'!Y2/'TechSpaceHeat-COM'!L135/'TechSpaceHeat-COM'!L200</f>
        <v>16</v>
      </c>
      <c r="M5" s="73"/>
      <c r="N5" s="73"/>
      <c r="O5" s="73"/>
      <c r="P5" s="73"/>
      <c r="S5" s="26">
        <v>1</v>
      </c>
      <c r="T5" s="26">
        <v>1</v>
      </c>
      <c r="U5" s="26">
        <v>1</v>
      </c>
      <c r="V5" s="26">
        <v>1</v>
      </c>
      <c r="W5" s="26">
        <v>1</v>
      </c>
      <c r="X5" s="26">
        <v>1</v>
      </c>
      <c r="Y5" s="26">
        <v>1</v>
      </c>
    </row>
    <row r="6" ht="14.5" spans="1:25">
      <c r="A6" s="30" t="s">
        <v>63</v>
      </c>
      <c r="B6" s="24"/>
      <c r="C6" s="24" t="s">
        <v>318</v>
      </c>
      <c r="D6" s="24" t="s">
        <v>226</v>
      </c>
      <c r="E6" s="24" t="s">
        <v>199</v>
      </c>
      <c r="F6" s="26">
        <f>ENERGY_CONSUME_SPLIT!E65*'TechSpaceHeat-COM'!S3/'TechSpaceHeat-COM'!F136/'TechSpaceHeat-COM'!F201</f>
        <v>0.666666666666667</v>
      </c>
      <c r="G6" s="26">
        <f>ENERGY_CONSUME_SPLIT!F65*'TechSpaceHeat-COM'!T3/'TechSpaceHeat-COM'!G136/'TechSpaceHeat-COM'!G201</f>
        <v>2</v>
      </c>
      <c r="H6" s="26">
        <f>ENERGY_CONSUME_SPLIT!G65*'TechSpaceHeat-COM'!U3/'TechSpaceHeat-COM'!H136/'TechSpaceHeat-COM'!H201</f>
        <v>0</v>
      </c>
      <c r="I6" s="26">
        <f>ENERGY_CONSUME_SPLIT!H65*'TechSpaceHeat-COM'!V3/'TechSpaceHeat-COM'!I136/'TechSpaceHeat-COM'!I201</f>
        <v>0</v>
      </c>
      <c r="J6" s="26">
        <f>ENERGY_CONSUME_SPLIT!I65*'TechSpaceHeat-COM'!W3/'TechSpaceHeat-COM'!J136/'TechSpaceHeat-COM'!J201</f>
        <v>0</v>
      </c>
      <c r="K6" s="26">
        <f>ENERGY_CONSUME_SPLIT!J65*'TechSpaceHeat-COM'!X3/'TechSpaceHeat-COM'!K136/'TechSpaceHeat-COM'!K201</f>
        <v>0</v>
      </c>
      <c r="L6" s="26">
        <f>ENERGY_CONSUME_SPLIT!K65*'TechSpaceHeat-COM'!Y3/'TechSpaceHeat-COM'!L136/'TechSpaceHeat-COM'!L201</f>
        <v>0</v>
      </c>
      <c r="M6" s="73"/>
      <c r="N6" s="73"/>
      <c r="O6" s="73"/>
      <c r="P6" s="73"/>
      <c r="S6" s="26">
        <v>1</v>
      </c>
      <c r="T6" s="26">
        <v>1</v>
      </c>
      <c r="U6" s="26">
        <v>1</v>
      </c>
      <c r="V6" s="26">
        <v>1</v>
      </c>
      <c r="W6" s="26">
        <v>1</v>
      </c>
      <c r="X6" s="26">
        <v>1</v>
      </c>
      <c r="Y6" s="26">
        <v>1</v>
      </c>
    </row>
    <row r="7" ht="14.5" spans="1:25">
      <c r="A7" s="29" t="s">
        <v>67</v>
      </c>
      <c r="B7" s="24"/>
      <c r="C7" s="24" t="s">
        <v>319</v>
      </c>
      <c r="D7" s="24" t="s">
        <v>228</v>
      </c>
      <c r="E7" s="24" t="s">
        <v>199</v>
      </c>
      <c r="F7" s="26">
        <f>ENERGY_CONSUME_SPLIT!E66*'TechSpaceHeat-COM'!S4/'TechSpaceHeat-COM'!F137/'TechSpaceHeat-COM'!F202</f>
        <v>0</v>
      </c>
      <c r="G7" s="26">
        <f>ENERGY_CONSUME_SPLIT!F66*'TechSpaceHeat-COM'!T4/'TechSpaceHeat-COM'!G137/'TechSpaceHeat-COM'!G202</f>
        <v>0</v>
      </c>
      <c r="H7" s="26">
        <f>ENERGY_CONSUME_SPLIT!G66*'TechSpaceHeat-COM'!U4/'TechSpaceHeat-COM'!H137/'TechSpaceHeat-COM'!H202</f>
        <v>0</v>
      </c>
      <c r="I7" s="26">
        <f>ENERGY_CONSUME_SPLIT!H66*'TechSpaceHeat-COM'!V4/'TechSpaceHeat-COM'!I137/'TechSpaceHeat-COM'!I202</f>
        <v>0</v>
      </c>
      <c r="J7" s="26">
        <f>ENERGY_CONSUME_SPLIT!I66*'TechSpaceHeat-COM'!W4/'TechSpaceHeat-COM'!J137/'TechSpaceHeat-COM'!J202</f>
        <v>0</v>
      </c>
      <c r="K7" s="26">
        <f>ENERGY_CONSUME_SPLIT!J66*'TechSpaceHeat-COM'!X4/'TechSpaceHeat-COM'!K137/'TechSpaceHeat-COM'!K202</f>
        <v>0</v>
      </c>
      <c r="L7" s="26">
        <f>ENERGY_CONSUME_SPLIT!K66*'TechSpaceHeat-COM'!Y4/'TechSpaceHeat-COM'!L137/'TechSpaceHeat-COM'!L202</f>
        <v>0</v>
      </c>
      <c r="M7" s="73"/>
      <c r="N7" s="73"/>
      <c r="O7" s="73"/>
      <c r="P7" s="73"/>
      <c r="S7" s="26">
        <v>1</v>
      </c>
      <c r="T7" s="26">
        <v>1</v>
      </c>
      <c r="U7" s="26">
        <v>1</v>
      </c>
      <c r="V7" s="26">
        <v>1</v>
      </c>
      <c r="W7" s="26">
        <v>1</v>
      </c>
      <c r="X7" s="26">
        <v>1</v>
      </c>
      <c r="Y7" s="26">
        <v>1</v>
      </c>
    </row>
    <row r="8" ht="14.5" spans="1:25">
      <c r="A8" s="29" t="s">
        <v>72</v>
      </c>
      <c r="B8" s="24"/>
      <c r="C8" s="24" t="s">
        <v>320</v>
      </c>
      <c r="D8" s="24" t="s">
        <v>230</v>
      </c>
      <c r="E8" s="24" t="s">
        <v>199</v>
      </c>
      <c r="F8" s="26">
        <f>ENERGY_CONSUME_SPLIT!E67*'TechSpaceHeat-COM'!S5/'TechSpaceHeat-COM'!F138/'TechSpaceHeat-COM'!F203</f>
        <v>0</v>
      </c>
      <c r="G8" s="26">
        <f>ENERGY_CONSUME_SPLIT!F67*'TechSpaceHeat-COM'!T5/'TechSpaceHeat-COM'!G138/'TechSpaceHeat-COM'!G203</f>
        <v>0</v>
      </c>
      <c r="H8" s="26">
        <f>ENERGY_CONSUME_SPLIT!G67*'TechSpaceHeat-COM'!U5/'TechSpaceHeat-COM'!H138/'TechSpaceHeat-COM'!H203</f>
        <v>0</v>
      </c>
      <c r="I8" s="26">
        <f>ENERGY_CONSUME_SPLIT!H67*'TechSpaceHeat-COM'!V5/'TechSpaceHeat-COM'!I138/'TechSpaceHeat-COM'!I203</f>
        <v>0</v>
      </c>
      <c r="J8" s="26">
        <f>ENERGY_CONSUME_SPLIT!I67*'TechSpaceHeat-COM'!W5/'TechSpaceHeat-COM'!J138/'TechSpaceHeat-COM'!J203</f>
        <v>0</v>
      </c>
      <c r="K8" s="26">
        <f>ENERGY_CONSUME_SPLIT!J67*'TechSpaceHeat-COM'!X5/'TechSpaceHeat-COM'!K138/'TechSpaceHeat-COM'!K203</f>
        <v>0</v>
      </c>
      <c r="L8" s="26">
        <f>ENERGY_CONSUME_SPLIT!K67*'TechSpaceHeat-COM'!Y5/'TechSpaceHeat-COM'!L138/'TechSpaceHeat-COM'!L203</f>
        <v>0</v>
      </c>
      <c r="M8" s="73"/>
      <c r="N8" s="73"/>
      <c r="O8" s="73"/>
      <c r="P8" s="73"/>
      <c r="S8" s="26">
        <v>1</v>
      </c>
      <c r="T8" s="26">
        <v>1</v>
      </c>
      <c r="U8" s="26">
        <v>1</v>
      </c>
      <c r="V8" s="26">
        <v>1</v>
      </c>
      <c r="W8" s="26">
        <v>1</v>
      </c>
      <c r="X8" s="26">
        <v>1</v>
      </c>
      <c r="Y8" s="26">
        <v>1</v>
      </c>
    </row>
    <row r="9" ht="14.5" spans="1:25">
      <c r="A9" s="32" t="s">
        <v>77</v>
      </c>
      <c r="B9" s="24"/>
      <c r="C9" s="24" t="s">
        <v>321</v>
      </c>
      <c r="D9" s="24" t="s">
        <v>138</v>
      </c>
      <c r="E9" s="24" t="s">
        <v>199</v>
      </c>
      <c r="F9" s="26">
        <f>ENERGY_CONSUME_SPLIT!E68*'TechSpaceHeat-COM'!S6/'TechSpaceHeat-COM'!F139/'TechSpaceHeat-COM'!F204</f>
        <v>0</v>
      </c>
      <c r="G9" s="26">
        <f>ENERGY_CONSUME_SPLIT!F68*'TechSpaceHeat-COM'!T6/'TechSpaceHeat-COM'!G139/'TechSpaceHeat-COM'!G204</f>
        <v>1.33333333333333</v>
      </c>
      <c r="H9" s="26">
        <f>ENERGY_CONSUME_SPLIT!G68*'TechSpaceHeat-COM'!U6/'TechSpaceHeat-COM'!H139/'TechSpaceHeat-COM'!H204</f>
        <v>3.33333333333333</v>
      </c>
      <c r="I9" s="26">
        <f>ENERGY_CONSUME_SPLIT!H68*'TechSpaceHeat-COM'!V6/'TechSpaceHeat-COM'!I139/'TechSpaceHeat-COM'!I204</f>
        <v>0.666666666666667</v>
      </c>
      <c r="J9" s="26">
        <f>ENERGY_CONSUME_SPLIT!I68*'TechSpaceHeat-COM'!W6/'TechSpaceHeat-COM'!J139/'TechSpaceHeat-COM'!J204</f>
        <v>0</v>
      </c>
      <c r="K9" s="26">
        <f>ENERGY_CONSUME_SPLIT!J68*'TechSpaceHeat-COM'!X6/'TechSpaceHeat-COM'!K139/'TechSpaceHeat-COM'!K204</f>
        <v>2.66666666666667</v>
      </c>
      <c r="L9" s="26">
        <f>ENERGY_CONSUME_SPLIT!K68*'TechSpaceHeat-COM'!Y6/'TechSpaceHeat-COM'!L139/'TechSpaceHeat-COM'!L204</f>
        <v>0</v>
      </c>
      <c r="M9" s="73"/>
      <c r="N9" s="73"/>
      <c r="O9" s="73"/>
      <c r="P9" s="73"/>
      <c r="S9" s="26">
        <v>1</v>
      </c>
      <c r="T9" s="26">
        <v>1</v>
      </c>
      <c r="U9" s="26">
        <v>1</v>
      </c>
      <c r="V9" s="26">
        <v>1</v>
      </c>
      <c r="W9" s="26">
        <v>1</v>
      </c>
      <c r="X9" s="26">
        <v>1</v>
      </c>
      <c r="Y9" s="26">
        <v>1</v>
      </c>
    </row>
    <row r="10" ht="14.5" spans="1:25">
      <c r="A10" s="33" t="s">
        <v>37</v>
      </c>
      <c r="B10" s="24"/>
      <c r="C10" s="24" t="s">
        <v>322</v>
      </c>
      <c r="D10" s="24" t="s">
        <v>220</v>
      </c>
      <c r="E10" s="24" t="s">
        <v>201</v>
      </c>
      <c r="F10" s="26">
        <f>ENERGY_CONSUME_SPLIT!Q63*S7/F140/F205</f>
        <v>0.422743606002959</v>
      </c>
      <c r="G10" s="26">
        <f>ENERGY_CONSUME_SPLIT!R63*T7/G140/G205</f>
        <v>0.782075671105475</v>
      </c>
      <c r="H10" s="26">
        <f>ENERGY_CONSUME_SPLIT!S63*U7/H140/H205</f>
        <v>0.718664130205031</v>
      </c>
      <c r="I10" s="26">
        <f>ENERGY_CONSUME_SPLIT!T63*V7/I140/I205</f>
        <v>0.21137180300148</v>
      </c>
      <c r="J10" s="26">
        <f>ENERGY_CONSUME_SPLIT!U63*W7/J140/J205</f>
        <v>0.147960262101036</v>
      </c>
      <c r="K10" s="26">
        <f>ENERGY_CONSUME_SPLIT!V63*X7/K140/K205</f>
        <v>0.295920524202071</v>
      </c>
      <c r="L10" s="26">
        <f>ENERGY_CONSUME_SPLIT!W63*Y7/L140/L205</f>
        <v>0.359332065102515</v>
      </c>
      <c r="M10" s="73"/>
      <c r="N10" s="73" t="s">
        <v>400</v>
      </c>
      <c r="O10" s="73"/>
      <c r="P10" s="73"/>
      <c r="S10" s="26">
        <v>1</v>
      </c>
      <c r="T10" s="26">
        <v>1</v>
      </c>
      <c r="U10" s="26">
        <v>1</v>
      </c>
      <c r="V10" s="26">
        <v>1</v>
      </c>
      <c r="W10" s="26">
        <v>1</v>
      </c>
      <c r="X10" s="26">
        <v>1</v>
      </c>
      <c r="Y10" s="26">
        <v>1</v>
      </c>
    </row>
    <row r="11" ht="14.5" spans="1:25">
      <c r="A11" s="33" t="s">
        <v>115</v>
      </c>
      <c r="B11" s="24"/>
      <c r="C11" s="24" t="s">
        <v>323</v>
      </c>
      <c r="D11" s="24" t="s">
        <v>224</v>
      </c>
      <c r="E11" s="24" t="s">
        <v>201</v>
      </c>
      <c r="F11" s="26">
        <f>ENERGY_CONSUME_SPLIT!Q64*S8/F141/F206</f>
        <v>12.6666666666667</v>
      </c>
      <c r="G11" s="26">
        <f>ENERGY_CONSUME_SPLIT!R64*T8/G141/G206</f>
        <v>53.3333333333333</v>
      </c>
      <c r="H11" s="26">
        <f>ENERGY_CONSUME_SPLIT!S64*U8/H141/H206</f>
        <v>269.333333333333</v>
      </c>
      <c r="I11" s="26">
        <f>ENERGY_CONSUME_SPLIT!T64*V8/I141/I206</f>
        <v>28</v>
      </c>
      <c r="J11" s="26">
        <f>ENERGY_CONSUME_SPLIT!U64*W8/J141/J206</f>
        <v>26.6666666666667</v>
      </c>
      <c r="K11" s="26">
        <f>ENERGY_CONSUME_SPLIT!V64*X8/K141/K206</f>
        <v>138.666666666667</v>
      </c>
      <c r="L11" s="26">
        <f>ENERGY_CONSUME_SPLIT!W64*Y8/L141/L206</f>
        <v>50</v>
      </c>
      <c r="M11" s="73"/>
      <c r="N11" s="73"/>
      <c r="O11" s="73"/>
      <c r="P11" s="73"/>
      <c r="S11" s="26">
        <v>1</v>
      </c>
      <c r="T11" s="26">
        <v>1</v>
      </c>
      <c r="U11" s="26">
        <v>1</v>
      </c>
      <c r="V11" s="26">
        <v>1</v>
      </c>
      <c r="W11" s="26">
        <v>1</v>
      </c>
      <c r="X11" s="26">
        <v>1</v>
      </c>
      <c r="Y11" s="26">
        <v>1</v>
      </c>
    </row>
    <row r="12" ht="14.5" spans="1:25">
      <c r="A12" s="30" t="s">
        <v>63</v>
      </c>
      <c r="B12" s="24"/>
      <c r="C12" s="24" t="s">
        <v>324</v>
      </c>
      <c r="D12" s="24" t="s">
        <v>226</v>
      </c>
      <c r="E12" s="24" t="s">
        <v>201</v>
      </c>
      <c r="F12" s="26">
        <f>ENERGY_CONSUME_SPLIT!Q65*S9/F142/F207</f>
        <v>1.33333333333333</v>
      </c>
      <c r="G12" s="26">
        <f>ENERGY_CONSUME_SPLIT!R65*T9/G142/G207</f>
        <v>4.66666666666667</v>
      </c>
      <c r="H12" s="26">
        <f>ENERGY_CONSUME_SPLIT!S65*U9/H142/H207</f>
        <v>2</v>
      </c>
      <c r="I12" s="26">
        <f>ENERGY_CONSUME_SPLIT!T65*V9/I142/I207</f>
        <v>0</v>
      </c>
      <c r="J12" s="26">
        <f>ENERGY_CONSUME_SPLIT!U65*W9/J142/J207</f>
        <v>0</v>
      </c>
      <c r="K12" s="26">
        <f>ENERGY_CONSUME_SPLIT!V65*X9/K142/K207</f>
        <v>0</v>
      </c>
      <c r="L12" s="26">
        <f>ENERGY_CONSUME_SPLIT!W65*Y9/L142/L207</f>
        <v>0</v>
      </c>
      <c r="M12" s="73"/>
      <c r="N12" s="73"/>
      <c r="O12" s="73"/>
      <c r="P12" s="73"/>
      <c r="S12" s="26">
        <v>1</v>
      </c>
      <c r="T12" s="26">
        <v>1</v>
      </c>
      <c r="U12" s="26">
        <v>1</v>
      </c>
      <c r="V12" s="26">
        <v>1</v>
      </c>
      <c r="W12" s="26">
        <v>1</v>
      </c>
      <c r="X12" s="26">
        <v>1</v>
      </c>
      <c r="Y12" s="26">
        <v>1</v>
      </c>
    </row>
    <row r="13" ht="14.5" spans="1:25">
      <c r="A13" s="29" t="s">
        <v>67</v>
      </c>
      <c r="B13" s="24"/>
      <c r="C13" s="24" t="s">
        <v>325</v>
      </c>
      <c r="D13" s="24" t="s">
        <v>228</v>
      </c>
      <c r="E13" s="24" t="s">
        <v>201</v>
      </c>
      <c r="F13" s="26">
        <f>ENERGY_CONSUME_SPLIT!Q66*S10/F143/F208</f>
        <v>0</v>
      </c>
      <c r="G13" s="26">
        <f>ENERGY_CONSUME_SPLIT!R66*T10/G143/G208</f>
        <v>0</v>
      </c>
      <c r="H13" s="26">
        <f>ENERGY_CONSUME_SPLIT!S66*U10/H143/H208</f>
        <v>0</v>
      </c>
      <c r="I13" s="26">
        <f>ENERGY_CONSUME_SPLIT!T66*V10/I143/I208</f>
        <v>0</v>
      </c>
      <c r="J13" s="26">
        <f>ENERGY_CONSUME_SPLIT!U66*W10/J143/J208</f>
        <v>0</v>
      </c>
      <c r="K13" s="26">
        <f>ENERGY_CONSUME_SPLIT!V66*X10/K143/K208</f>
        <v>0</v>
      </c>
      <c r="L13" s="26">
        <f>ENERGY_CONSUME_SPLIT!W66*Y10/L143/L208</f>
        <v>0</v>
      </c>
      <c r="M13" s="73"/>
      <c r="N13" s="73"/>
      <c r="O13" s="73"/>
      <c r="P13" s="73"/>
      <c r="S13" s="26">
        <v>1</v>
      </c>
      <c r="T13" s="26">
        <v>1</v>
      </c>
      <c r="U13" s="26">
        <v>1</v>
      </c>
      <c r="V13" s="26">
        <v>1</v>
      </c>
      <c r="W13" s="26">
        <v>1</v>
      </c>
      <c r="X13" s="26">
        <v>1</v>
      </c>
      <c r="Y13" s="26">
        <v>1</v>
      </c>
    </row>
    <row r="14" ht="14.5" spans="1:25">
      <c r="A14" s="29" t="s">
        <v>72</v>
      </c>
      <c r="B14" s="24"/>
      <c r="C14" s="24" t="s">
        <v>326</v>
      </c>
      <c r="D14" s="24" t="s">
        <v>230</v>
      </c>
      <c r="E14" s="24" t="s">
        <v>201</v>
      </c>
      <c r="F14" s="26">
        <f>ENERGY_CONSUME_SPLIT!Q67*S11/F144/F209</f>
        <v>0</v>
      </c>
      <c r="G14" s="26">
        <f>ENERGY_CONSUME_SPLIT!R67*T11/G144/G209</f>
        <v>0</v>
      </c>
      <c r="H14" s="26">
        <f>ENERGY_CONSUME_SPLIT!S67*U11/H144/H209</f>
        <v>0</v>
      </c>
      <c r="I14" s="26">
        <f>ENERGY_CONSUME_SPLIT!T67*V11/I144/I209</f>
        <v>0</v>
      </c>
      <c r="J14" s="26">
        <f>ENERGY_CONSUME_SPLIT!U67*W11/J144/J209</f>
        <v>0</v>
      </c>
      <c r="K14" s="26">
        <f>ENERGY_CONSUME_SPLIT!V67*X11/K144/K209</f>
        <v>0</v>
      </c>
      <c r="L14" s="26">
        <f>ENERGY_CONSUME_SPLIT!W67*Y11/L144/L209</f>
        <v>0</v>
      </c>
      <c r="M14" s="73"/>
      <c r="N14" s="73"/>
      <c r="O14" s="73"/>
      <c r="P14" s="73"/>
      <c r="S14" s="26">
        <v>1</v>
      </c>
      <c r="T14" s="26">
        <v>1</v>
      </c>
      <c r="U14" s="26">
        <v>1</v>
      </c>
      <c r="V14" s="26">
        <v>1</v>
      </c>
      <c r="W14" s="26">
        <v>1</v>
      </c>
      <c r="X14" s="26">
        <v>1</v>
      </c>
      <c r="Y14" s="26">
        <v>1</v>
      </c>
    </row>
    <row r="15" ht="14.5" spans="1:25">
      <c r="A15" s="32" t="s">
        <v>77</v>
      </c>
      <c r="B15" s="24"/>
      <c r="C15" s="24" t="s">
        <v>327</v>
      </c>
      <c r="D15" s="24" t="s">
        <v>138</v>
      </c>
      <c r="E15" s="24" t="s">
        <v>201</v>
      </c>
      <c r="F15" s="26">
        <f>ENERGY_CONSUME_SPLIT!Q68*S12/F145/F210</f>
        <v>0.666666666666667</v>
      </c>
      <c r="G15" s="26">
        <f>ENERGY_CONSUME_SPLIT!R68*T12/G145/G210</f>
        <v>2.66666666666667</v>
      </c>
      <c r="H15" s="26">
        <f>ENERGY_CONSUME_SPLIT!S68*U12/H145/H210</f>
        <v>8.66666666666667</v>
      </c>
      <c r="I15" s="26">
        <f>ENERGY_CONSUME_SPLIT!T68*V12/I145/I210</f>
        <v>1.33333333333333</v>
      </c>
      <c r="J15" s="26">
        <f>ENERGY_CONSUME_SPLIT!U68*W12/J145/J210</f>
        <v>0</v>
      </c>
      <c r="K15" s="26">
        <f>ENERGY_CONSUME_SPLIT!V68*X12/K145/K210</f>
        <v>8</v>
      </c>
      <c r="L15" s="26">
        <f>ENERGY_CONSUME_SPLIT!W68*Y12/L145/L210</f>
        <v>0.666666666666667</v>
      </c>
      <c r="M15" s="73"/>
      <c r="N15" s="73"/>
      <c r="O15" s="73"/>
      <c r="P15" s="73"/>
      <c r="S15" s="26">
        <v>1</v>
      </c>
      <c r="T15" s="26">
        <v>1</v>
      </c>
      <c r="U15" s="26">
        <v>1</v>
      </c>
      <c r="V15" s="26">
        <v>1</v>
      </c>
      <c r="W15" s="26">
        <v>1</v>
      </c>
      <c r="X15" s="26">
        <v>1</v>
      </c>
      <c r="Y15" s="26">
        <v>1</v>
      </c>
    </row>
    <row r="16" ht="14.5" spans="1:25">
      <c r="A16" s="33" t="s">
        <v>37</v>
      </c>
      <c r="B16" s="24"/>
      <c r="C16" s="24" t="s">
        <v>328</v>
      </c>
      <c r="D16" s="24" t="s">
        <v>220</v>
      </c>
      <c r="E16" s="24" t="s">
        <v>203</v>
      </c>
      <c r="F16" s="26">
        <f>ENERGY_CONSUME_SPLIT!AC63*'TechSpaceHeat-COM'!S13/'TechSpaceHeat-COM'!F146/'TechSpaceHeat-COM'!F211</f>
        <v>0.0845487212005919</v>
      </c>
      <c r="G16" s="26">
        <f>ENERGY_CONSUME_SPLIT!AD63*'TechSpaceHeat-COM'!T13/'TechSpaceHeat-COM'!G146/'TechSpaceHeat-COM'!G211</f>
        <v>0.126823081800888</v>
      </c>
      <c r="H16" s="26">
        <f>ENERGY_CONSUME_SPLIT!AE63*'TechSpaceHeat-COM'!U13/'TechSpaceHeat-COM'!H146/'TechSpaceHeat-COM'!H211</f>
        <v>0.169097442401184</v>
      </c>
      <c r="I16" s="26">
        <f>ENERGY_CONSUME_SPLIT!AF63*'TechSpaceHeat-COM'!V13/'TechSpaceHeat-COM'!I146/'TechSpaceHeat-COM'!I211</f>
        <v>0.0634115409004439</v>
      </c>
      <c r="J16" s="26">
        <f>ENERGY_CONSUME_SPLIT!AG63*'TechSpaceHeat-COM'!W13/'TechSpaceHeat-COM'!J146/'TechSpaceHeat-COM'!J211</f>
        <v>0.0634115409004439</v>
      </c>
      <c r="K16" s="26">
        <f>ENERGY_CONSUME_SPLIT!AH63*'TechSpaceHeat-COM'!X13/'TechSpaceHeat-COM'!K146/'TechSpaceHeat-COM'!K211</f>
        <v>0.021137180300148</v>
      </c>
      <c r="L16" s="26">
        <f>ENERGY_CONSUME_SPLIT!AI63*'TechSpaceHeat-COM'!Y13/'TechSpaceHeat-COM'!L146/'TechSpaceHeat-COM'!L211</f>
        <v>0.0845487212005919</v>
      </c>
      <c r="M16" s="73"/>
      <c r="N16" s="27" t="s">
        <v>401</v>
      </c>
      <c r="O16" s="73"/>
      <c r="P16" s="73"/>
      <c r="S16" s="26">
        <v>1</v>
      </c>
      <c r="T16" s="26">
        <v>1</v>
      </c>
      <c r="U16" s="26">
        <v>1</v>
      </c>
      <c r="V16" s="26">
        <v>1</v>
      </c>
      <c r="W16" s="26">
        <v>1</v>
      </c>
      <c r="X16" s="26">
        <v>1</v>
      </c>
      <c r="Y16" s="26">
        <v>1</v>
      </c>
    </row>
    <row r="17" ht="14.5" spans="1:25">
      <c r="A17" s="33" t="s">
        <v>115</v>
      </c>
      <c r="B17" s="24"/>
      <c r="C17" s="24" t="s">
        <v>329</v>
      </c>
      <c r="D17" s="24" t="s">
        <v>224</v>
      </c>
      <c r="E17" s="24" t="s">
        <v>203</v>
      </c>
      <c r="F17" s="26">
        <f>ENERGY_CONSUME_SPLIT!AC64*'TechSpaceHeat-COM'!S14/'TechSpaceHeat-COM'!F147/'TechSpaceHeat-COM'!F212</f>
        <v>3.33333333333333</v>
      </c>
      <c r="G17" s="26">
        <f>ENERGY_CONSUME_SPLIT!AD64*'TechSpaceHeat-COM'!T14/'TechSpaceHeat-COM'!G147/'TechSpaceHeat-COM'!G212</f>
        <v>12.6666666666667</v>
      </c>
      <c r="H17" s="26">
        <f>ENERGY_CONSUME_SPLIT!AE64*'TechSpaceHeat-COM'!U14/'TechSpaceHeat-COM'!H147/'TechSpaceHeat-COM'!H212</f>
        <v>78.6666666666667</v>
      </c>
      <c r="I17" s="26">
        <f>ENERGY_CONSUME_SPLIT!AF64*'TechSpaceHeat-COM'!V14/'TechSpaceHeat-COM'!I147/'TechSpaceHeat-COM'!I212</f>
        <v>10.6666666666667</v>
      </c>
      <c r="J17" s="26">
        <f>ENERGY_CONSUME_SPLIT!AG64*'TechSpaceHeat-COM'!W14/'TechSpaceHeat-COM'!J147/'TechSpaceHeat-COM'!J212</f>
        <v>13.3333333333333</v>
      </c>
      <c r="K17" s="26">
        <f>ENERGY_CONSUME_SPLIT!AH64*'TechSpaceHeat-COM'!X14/'TechSpaceHeat-COM'!K147/'TechSpaceHeat-COM'!K212</f>
        <v>44</v>
      </c>
      <c r="L17" s="26">
        <f>ENERGY_CONSUME_SPLIT!AI64*'TechSpaceHeat-COM'!Y14/'TechSpaceHeat-COM'!L147/'TechSpaceHeat-COM'!L212</f>
        <v>14</v>
      </c>
      <c r="M17" s="73"/>
      <c r="N17" s="73"/>
      <c r="O17" s="73"/>
      <c r="P17" s="73"/>
      <c r="S17" s="26">
        <v>1</v>
      </c>
      <c r="T17" s="26">
        <v>1</v>
      </c>
      <c r="U17" s="26">
        <v>1</v>
      </c>
      <c r="V17" s="26">
        <v>1</v>
      </c>
      <c r="W17" s="26">
        <v>1</v>
      </c>
      <c r="X17" s="26">
        <v>1</v>
      </c>
      <c r="Y17" s="26">
        <v>1</v>
      </c>
    </row>
    <row r="18" ht="14.5" spans="1:25">
      <c r="A18" s="30" t="s">
        <v>63</v>
      </c>
      <c r="B18" s="24"/>
      <c r="C18" s="24" t="s">
        <v>330</v>
      </c>
      <c r="D18" s="24" t="s">
        <v>226</v>
      </c>
      <c r="E18" s="24" t="s">
        <v>203</v>
      </c>
      <c r="F18" s="26">
        <f>ENERGY_CONSUME_SPLIT!AC65*'TechSpaceHeat-COM'!S15/'TechSpaceHeat-COM'!F148/'TechSpaceHeat-COM'!F213</f>
        <v>0.666666666666667</v>
      </c>
      <c r="G18" s="26">
        <f>ENERGY_CONSUME_SPLIT!AD65*'TechSpaceHeat-COM'!T15/'TechSpaceHeat-COM'!G148/'TechSpaceHeat-COM'!G213</f>
        <v>1.33333333333333</v>
      </c>
      <c r="H18" s="26">
        <f>ENERGY_CONSUME_SPLIT!AE65*'TechSpaceHeat-COM'!U15/'TechSpaceHeat-COM'!H148/'TechSpaceHeat-COM'!H213</f>
        <v>1.33333333333333</v>
      </c>
      <c r="I18" s="26">
        <f>ENERGY_CONSUME_SPLIT!AF65*'TechSpaceHeat-COM'!V15/'TechSpaceHeat-COM'!I148/'TechSpaceHeat-COM'!I213</f>
        <v>0</v>
      </c>
      <c r="J18" s="26">
        <f>ENERGY_CONSUME_SPLIT!AG65*'TechSpaceHeat-COM'!W15/'TechSpaceHeat-COM'!J148/'TechSpaceHeat-COM'!J213</f>
        <v>0</v>
      </c>
      <c r="K18" s="26">
        <f>ENERGY_CONSUME_SPLIT!AH65*'TechSpaceHeat-COM'!X15/'TechSpaceHeat-COM'!K148/'TechSpaceHeat-COM'!K213</f>
        <v>0</v>
      </c>
      <c r="L18" s="26">
        <f>ENERGY_CONSUME_SPLIT!AI65*'TechSpaceHeat-COM'!Y15/'TechSpaceHeat-COM'!L148/'TechSpaceHeat-COM'!L213</f>
        <v>0</v>
      </c>
      <c r="M18" s="73"/>
      <c r="N18" s="73"/>
      <c r="O18" s="73"/>
      <c r="P18" s="73"/>
      <c r="S18" s="26">
        <v>1</v>
      </c>
      <c r="T18" s="26">
        <v>1</v>
      </c>
      <c r="U18" s="26">
        <v>1</v>
      </c>
      <c r="V18" s="26">
        <v>1</v>
      </c>
      <c r="W18" s="26">
        <v>1</v>
      </c>
      <c r="X18" s="26">
        <v>1</v>
      </c>
      <c r="Y18" s="26">
        <v>1</v>
      </c>
    </row>
    <row r="19" ht="14.5" spans="1:25">
      <c r="A19" s="29" t="s">
        <v>67</v>
      </c>
      <c r="B19" s="24"/>
      <c r="C19" s="24" t="s">
        <v>331</v>
      </c>
      <c r="D19" s="24" t="s">
        <v>228</v>
      </c>
      <c r="E19" s="24" t="s">
        <v>203</v>
      </c>
      <c r="F19" s="26">
        <f>ENERGY_CONSUME_SPLIT!AC66*'TechSpaceHeat-COM'!S16/'TechSpaceHeat-COM'!F149/'TechSpaceHeat-COM'!F214</f>
        <v>0</v>
      </c>
      <c r="G19" s="26">
        <f>ENERGY_CONSUME_SPLIT!AD66*'TechSpaceHeat-COM'!T16/'TechSpaceHeat-COM'!G149/'TechSpaceHeat-COM'!G214</f>
        <v>0</v>
      </c>
      <c r="H19" s="26">
        <f>ENERGY_CONSUME_SPLIT!AE66*'TechSpaceHeat-COM'!U16/'TechSpaceHeat-COM'!H149/'TechSpaceHeat-COM'!H214</f>
        <v>0</v>
      </c>
      <c r="I19" s="26">
        <f>ENERGY_CONSUME_SPLIT!AF66*'TechSpaceHeat-COM'!V16/'TechSpaceHeat-COM'!I149/'TechSpaceHeat-COM'!I214</f>
        <v>0</v>
      </c>
      <c r="J19" s="26">
        <f>ENERGY_CONSUME_SPLIT!AG66*'TechSpaceHeat-COM'!W16/'TechSpaceHeat-COM'!J149/'TechSpaceHeat-COM'!J214</f>
        <v>0</v>
      </c>
      <c r="K19" s="26">
        <f>ENERGY_CONSUME_SPLIT!AH66*'TechSpaceHeat-COM'!X16/'TechSpaceHeat-COM'!K149/'TechSpaceHeat-COM'!K214</f>
        <v>0</v>
      </c>
      <c r="L19" s="26">
        <f>ENERGY_CONSUME_SPLIT!AI66*'TechSpaceHeat-COM'!Y16/'TechSpaceHeat-COM'!L149/'TechSpaceHeat-COM'!L214</f>
        <v>0</v>
      </c>
      <c r="M19" s="73"/>
      <c r="N19" s="73"/>
      <c r="O19" s="73"/>
      <c r="P19" s="73"/>
      <c r="S19" s="26">
        <v>1</v>
      </c>
      <c r="T19" s="26">
        <v>1</v>
      </c>
      <c r="U19" s="26">
        <v>1</v>
      </c>
      <c r="V19" s="26">
        <v>1</v>
      </c>
      <c r="W19" s="26">
        <v>1</v>
      </c>
      <c r="X19" s="26">
        <v>1</v>
      </c>
      <c r="Y19" s="26">
        <v>1</v>
      </c>
    </row>
    <row r="20" ht="14.5" spans="1:25">
      <c r="A20" s="29" t="s">
        <v>72</v>
      </c>
      <c r="B20" s="24"/>
      <c r="C20" s="24" t="s">
        <v>332</v>
      </c>
      <c r="D20" s="24" t="s">
        <v>230</v>
      </c>
      <c r="E20" s="24" t="s">
        <v>203</v>
      </c>
      <c r="F20" s="26">
        <f>ENERGY_CONSUME_SPLIT!AC67*'TechSpaceHeat-COM'!S17/'TechSpaceHeat-COM'!F150/'TechSpaceHeat-COM'!F215</f>
        <v>0</v>
      </c>
      <c r="G20" s="26">
        <f>ENERGY_CONSUME_SPLIT!AD67*'TechSpaceHeat-COM'!T17/'TechSpaceHeat-COM'!G150/'TechSpaceHeat-COM'!G215</f>
        <v>0</v>
      </c>
      <c r="H20" s="26">
        <f>ENERGY_CONSUME_SPLIT!AE67*'TechSpaceHeat-COM'!U17/'TechSpaceHeat-COM'!H150/'TechSpaceHeat-COM'!H215</f>
        <v>0</v>
      </c>
      <c r="I20" s="26">
        <f>ENERGY_CONSUME_SPLIT!AF67*'TechSpaceHeat-COM'!V17/'TechSpaceHeat-COM'!I150/'TechSpaceHeat-COM'!I215</f>
        <v>0</v>
      </c>
      <c r="J20" s="26">
        <f>ENERGY_CONSUME_SPLIT!AG67*'TechSpaceHeat-COM'!W17/'TechSpaceHeat-COM'!J150/'TechSpaceHeat-COM'!J215</f>
        <v>0</v>
      </c>
      <c r="K20" s="26">
        <f>ENERGY_CONSUME_SPLIT!AH67*'TechSpaceHeat-COM'!X17/'TechSpaceHeat-COM'!K150/'TechSpaceHeat-COM'!K215</f>
        <v>0</v>
      </c>
      <c r="L20" s="26">
        <f>ENERGY_CONSUME_SPLIT!AI67*'TechSpaceHeat-COM'!Y17/'TechSpaceHeat-COM'!L150/'TechSpaceHeat-COM'!L215</f>
        <v>0</v>
      </c>
      <c r="M20" s="73"/>
      <c r="N20" s="73"/>
      <c r="O20" s="73"/>
      <c r="P20" s="73"/>
      <c r="S20" s="26">
        <v>1</v>
      </c>
      <c r="T20" s="26">
        <v>1</v>
      </c>
      <c r="U20" s="26">
        <v>1</v>
      </c>
      <c r="V20" s="26">
        <v>1</v>
      </c>
      <c r="W20" s="26">
        <v>1</v>
      </c>
      <c r="X20" s="26">
        <v>1</v>
      </c>
      <c r="Y20" s="26">
        <v>1</v>
      </c>
    </row>
    <row r="21" ht="14.5" spans="1:25">
      <c r="A21" s="32" t="s">
        <v>77</v>
      </c>
      <c r="B21" s="24"/>
      <c r="C21" s="24" t="s">
        <v>333</v>
      </c>
      <c r="D21" s="24" t="s">
        <v>138</v>
      </c>
      <c r="E21" s="24" t="s">
        <v>203</v>
      </c>
      <c r="F21" s="26">
        <f>ENERGY_CONSUME_SPLIT!AC68*'TechSpaceHeat-COM'!S18/'TechSpaceHeat-COM'!F151/'TechSpaceHeat-COM'!F216</f>
        <v>0</v>
      </c>
      <c r="G21" s="26">
        <f>ENERGY_CONSUME_SPLIT!AD68*'TechSpaceHeat-COM'!T18/'TechSpaceHeat-COM'!G151/'TechSpaceHeat-COM'!G216</f>
        <v>0.666666666666667</v>
      </c>
      <c r="H21" s="26">
        <f>ENERGY_CONSUME_SPLIT!AE68*'TechSpaceHeat-COM'!U18/'TechSpaceHeat-COM'!H151/'TechSpaceHeat-COM'!H216</f>
        <v>2.66666666666667</v>
      </c>
      <c r="I21" s="26">
        <f>ENERGY_CONSUME_SPLIT!AF68*'TechSpaceHeat-COM'!V18/'TechSpaceHeat-COM'!I151/'TechSpaceHeat-COM'!I216</f>
        <v>0.666666666666667</v>
      </c>
      <c r="J21" s="26">
        <f>ENERGY_CONSUME_SPLIT!AG68*'TechSpaceHeat-COM'!W18/'TechSpaceHeat-COM'!J151/'TechSpaceHeat-COM'!J216</f>
        <v>0</v>
      </c>
      <c r="K21" s="26">
        <f>ENERGY_CONSUME_SPLIT!AH68*'TechSpaceHeat-COM'!X18/'TechSpaceHeat-COM'!K151/'TechSpaceHeat-COM'!K216</f>
        <v>2.66666666666667</v>
      </c>
      <c r="L21" s="26">
        <f>ENERGY_CONSUME_SPLIT!AI68*'TechSpaceHeat-COM'!Y18/'TechSpaceHeat-COM'!L151/'TechSpaceHeat-COM'!L216</f>
        <v>0</v>
      </c>
      <c r="M21" s="73"/>
      <c r="N21" s="73"/>
      <c r="O21" s="73"/>
      <c r="P21" s="73"/>
      <c r="S21" s="26">
        <v>1</v>
      </c>
      <c r="T21" s="26">
        <v>1</v>
      </c>
      <c r="U21" s="26">
        <v>1</v>
      </c>
      <c r="V21" s="26">
        <v>1</v>
      </c>
      <c r="W21" s="26">
        <v>1</v>
      </c>
      <c r="X21" s="26">
        <v>1</v>
      </c>
      <c r="Y21" s="26">
        <v>1</v>
      </c>
    </row>
    <row r="22" ht="14.5" spans="1:25">
      <c r="A22" s="33" t="s">
        <v>37</v>
      </c>
      <c r="B22" s="24"/>
      <c r="C22" s="24" t="s">
        <v>334</v>
      </c>
      <c r="D22" s="24" t="s">
        <v>220</v>
      </c>
      <c r="E22" s="24" t="s">
        <v>205</v>
      </c>
      <c r="F22" s="26">
        <f>ENERGY_CONSUME_SPLIT!AO63*S19/F152/F217</f>
        <v>0.0422743606002959</v>
      </c>
      <c r="G22" s="26">
        <f>ENERGY_CONSUME_SPLIT!AP63*T19/G152/G217</f>
        <v>0.10568590150074</v>
      </c>
      <c r="H22" s="26">
        <f>ENERGY_CONSUME_SPLIT!AQ63*U19/H152/H217</f>
        <v>0.0634115409004439</v>
      </c>
      <c r="I22" s="26">
        <f>ENERGY_CONSUME_SPLIT!AR63*V19/I152/I217</f>
        <v>0.021137180300148</v>
      </c>
      <c r="J22" s="26">
        <f>ENERGY_CONSUME_SPLIT!AS63*W19/J152/J217</f>
        <v>0.021137180300148</v>
      </c>
      <c r="K22" s="26">
        <f>ENERGY_CONSUME_SPLIT!AT63*X19/K152/K217</f>
        <v>0</v>
      </c>
      <c r="L22" s="26">
        <f>ENERGY_CONSUME_SPLIT!AU63*Y19/L152/L217</f>
        <v>0.021137180300148</v>
      </c>
      <c r="M22" s="73"/>
      <c r="N22" s="27" t="s">
        <v>402</v>
      </c>
      <c r="O22" s="73"/>
      <c r="P22" s="73"/>
      <c r="S22" s="26">
        <v>1</v>
      </c>
      <c r="T22" s="26">
        <v>1</v>
      </c>
      <c r="U22" s="26">
        <v>1</v>
      </c>
      <c r="V22" s="26">
        <v>1</v>
      </c>
      <c r="W22" s="26">
        <v>1</v>
      </c>
      <c r="X22" s="26">
        <v>1</v>
      </c>
      <c r="Y22" s="26">
        <v>1</v>
      </c>
    </row>
    <row r="23" ht="14.5" spans="1:25">
      <c r="A23" s="33" t="s">
        <v>115</v>
      </c>
      <c r="B23" s="24"/>
      <c r="C23" s="24" t="s">
        <v>335</v>
      </c>
      <c r="D23" s="24" t="s">
        <v>224</v>
      </c>
      <c r="E23" s="24" t="s">
        <v>205</v>
      </c>
      <c r="F23" s="26">
        <f>ENERGY_CONSUME_SPLIT!AO64*S20/F153/F218</f>
        <v>1.33333333333333</v>
      </c>
      <c r="G23" s="26">
        <f>ENERGY_CONSUME_SPLIT!AP64*T20/G153/G218</f>
        <v>10</v>
      </c>
      <c r="H23" s="26">
        <f>ENERGY_CONSUME_SPLIT!AQ64*U20/H153/H218</f>
        <v>36</v>
      </c>
      <c r="I23" s="26">
        <f>ENERGY_CONSUME_SPLIT!AR64*V20/I153/I218</f>
        <v>3.33333333333333</v>
      </c>
      <c r="J23" s="26">
        <f>ENERGY_CONSUME_SPLIT!AS64*W20/J153/J218</f>
        <v>3.33333333333333</v>
      </c>
      <c r="K23" s="26">
        <f>ENERGY_CONSUME_SPLIT!AT64*X20/K153/K218</f>
        <v>20</v>
      </c>
      <c r="L23" s="26">
        <f>ENERGY_CONSUME_SPLIT!AU64*Y20/L153/L218</f>
        <v>4</v>
      </c>
      <c r="M23" s="73"/>
      <c r="N23" s="73"/>
      <c r="O23" s="73"/>
      <c r="P23" s="73"/>
      <c r="S23" s="26">
        <v>1</v>
      </c>
      <c r="T23" s="26">
        <v>1</v>
      </c>
      <c r="U23" s="26">
        <v>1</v>
      </c>
      <c r="V23" s="26">
        <v>1</v>
      </c>
      <c r="W23" s="26">
        <v>1</v>
      </c>
      <c r="X23" s="26">
        <v>1</v>
      </c>
      <c r="Y23" s="26">
        <v>1</v>
      </c>
    </row>
    <row r="24" ht="14.5" spans="1:25">
      <c r="A24" s="30" t="s">
        <v>63</v>
      </c>
      <c r="B24" s="24"/>
      <c r="C24" s="24" t="s">
        <v>336</v>
      </c>
      <c r="D24" s="24" t="s">
        <v>226</v>
      </c>
      <c r="E24" s="24" t="s">
        <v>205</v>
      </c>
      <c r="F24" s="26">
        <f>ENERGY_CONSUME_SPLIT!AO65*S21/F154/F219</f>
        <v>0</v>
      </c>
      <c r="G24" s="26">
        <f>ENERGY_CONSUME_SPLIT!AP65*T21/G154/G219</f>
        <v>0.666666666666667</v>
      </c>
      <c r="H24" s="26">
        <f>ENERGY_CONSUME_SPLIT!AQ65*U21/H154/H219</f>
        <v>0</v>
      </c>
      <c r="I24" s="26">
        <f>ENERGY_CONSUME_SPLIT!AR65*V21/I154/I219</f>
        <v>0.666666666666667</v>
      </c>
      <c r="J24" s="26">
        <f>ENERGY_CONSUME_SPLIT!AS65*W21/J154/J219</f>
        <v>0</v>
      </c>
      <c r="K24" s="26">
        <f>ENERGY_CONSUME_SPLIT!AT65*X21/K154/K219</f>
        <v>0</v>
      </c>
      <c r="L24" s="26">
        <f>ENERGY_CONSUME_SPLIT!AU65*Y21/L154/L219</f>
        <v>0</v>
      </c>
      <c r="M24" s="73"/>
      <c r="N24" s="73"/>
      <c r="O24" s="73"/>
      <c r="P24" s="73"/>
      <c r="S24" s="26">
        <v>1</v>
      </c>
      <c r="T24" s="26">
        <v>1</v>
      </c>
      <c r="U24" s="26">
        <v>1</v>
      </c>
      <c r="V24" s="26">
        <v>1</v>
      </c>
      <c r="W24" s="26">
        <v>1</v>
      </c>
      <c r="X24" s="26">
        <v>1</v>
      </c>
      <c r="Y24" s="26">
        <v>1</v>
      </c>
    </row>
    <row r="25" ht="14.5" spans="1:25">
      <c r="A25" s="29" t="s">
        <v>67</v>
      </c>
      <c r="B25" s="24"/>
      <c r="C25" s="24" t="s">
        <v>337</v>
      </c>
      <c r="D25" s="24" t="s">
        <v>228</v>
      </c>
      <c r="E25" s="24" t="s">
        <v>205</v>
      </c>
      <c r="F25" s="26">
        <f>ENERGY_CONSUME_SPLIT!AO66*S22/F155/F220</f>
        <v>0</v>
      </c>
      <c r="G25" s="26">
        <f>ENERGY_CONSUME_SPLIT!AP66*T22/G155/G220</f>
        <v>0</v>
      </c>
      <c r="H25" s="26">
        <f>ENERGY_CONSUME_SPLIT!AQ66*U22/H155/H220</f>
        <v>0</v>
      </c>
      <c r="I25" s="26">
        <f>ENERGY_CONSUME_SPLIT!AR66*V22/I155/I220</f>
        <v>0</v>
      </c>
      <c r="J25" s="26">
        <f>ENERGY_CONSUME_SPLIT!AS66*W22/J155/J220</f>
        <v>0</v>
      </c>
      <c r="K25" s="26">
        <f>ENERGY_CONSUME_SPLIT!AT66*X22/K155/K220</f>
        <v>0</v>
      </c>
      <c r="L25" s="26">
        <f>ENERGY_CONSUME_SPLIT!AU66*Y22/L155/L220</f>
        <v>0</v>
      </c>
      <c r="M25" s="73"/>
      <c r="N25" s="73"/>
      <c r="O25" s="73"/>
      <c r="P25" s="73"/>
      <c r="S25" s="26">
        <v>1</v>
      </c>
      <c r="T25" s="26">
        <v>1</v>
      </c>
      <c r="U25" s="26">
        <v>1</v>
      </c>
      <c r="V25" s="26">
        <v>1</v>
      </c>
      <c r="W25" s="26">
        <v>1</v>
      </c>
      <c r="X25" s="26">
        <v>1</v>
      </c>
      <c r="Y25" s="26">
        <v>1</v>
      </c>
    </row>
    <row r="26" ht="14.5" spans="1:25">
      <c r="A26" s="29" t="s">
        <v>72</v>
      </c>
      <c r="B26" s="24"/>
      <c r="C26" s="24" t="s">
        <v>338</v>
      </c>
      <c r="D26" s="24" t="s">
        <v>230</v>
      </c>
      <c r="E26" s="24" t="s">
        <v>205</v>
      </c>
      <c r="F26" s="26">
        <f>ENERGY_CONSUME_SPLIT!AO67*S23/F156/F221</f>
        <v>0</v>
      </c>
      <c r="G26" s="26">
        <f>ENERGY_CONSUME_SPLIT!AP67*T23/G156/G221</f>
        <v>0</v>
      </c>
      <c r="H26" s="26">
        <f>ENERGY_CONSUME_SPLIT!AQ67*U23/H156/H221</f>
        <v>0</v>
      </c>
      <c r="I26" s="26">
        <f>ENERGY_CONSUME_SPLIT!AR67*V23/I156/I221</f>
        <v>0</v>
      </c>
      <c r="J26" s="26">
        <f>ENERGY_CONSUME_SPLIT!AS67*W23/J156/J221</f>
        <v>0</v>
      </c>
      <c r="K26" s="26">
        <f>ENERGY_CONSUME_SPLIT!AT67*X23/K156/K221</f>
        <v>0</v>
      </c>
      <c r="L26" s="26">
        <f>ENERGY_CONSUME_SPLIT!AU67*Y23/L156/L221</f>
        <v>0</v>
      </c>
      <c r="M26" s="73"/>
      <c r="N26" s="73"/>
      <c r="O26" s="73"/>
      <c r="P26" s="73"/>
      <c r="S26" s="26">
        <v>1</v>
      </c>
      <c r="T26" s="26">
        <v>1</v>
      </c>
      <c r="U26" s="26">
        <v>1</v>
      </c>
      <c r="V26" s="26">
        <v>1</v>
      </c>
      <c r="W26" s="26">
        <v>1</v>
      </c>
      <c r="X26" s="26">
        <v>1</v>
      </c>
      <c r="Y26" s="26">
        <v>1</v>
      </c>
    </row>
    <row r="27" ht="14.5" spans="1:25">
      <c r="A27" s="32" t="s">
        <v>77</v>
      </c>
      <c r="B27" s="24"/>
      <c r="C27" s="24" t="s">
        <v>339</v>
      </c>
      <c r="D27" s="24" t="s">
        <v>138</v>
      </c>
      <c r="E27" s="24" t="s">
        <v>205</v>
      </c>
      <c r="F27" s="26">
        <f>ENERGY_CONSUME_SPLIT!AO68*S24/F157/F222</f>
        <v>0</v>
      </c>
      <c r="G27" s="26">
        <f>ENERGY_CONSUME_SPLIT!AP68*T24/G157/G222</f>
        <v>0.666666666666667</v>
      </c>
      <c r="H27" s="26">
        <f>ENERGY_CONSUME_SPLIT!AQ68*U24/H157/H222</f>
        <v>1.33333333333333</v>
      </c>
      <c r="I27" s="26">
        <f>ENERGY_CONSUME_SPLIT!AR68*V24/I157/I222</f>
        <v>0</v>
      </c>
      <c r="J27" s="26">
        <f>ENERGY_CONSUME_SPLIT!AS68*W24/J157/J222</f>
        <v>0</v>
      </c>
      <c r="K27" s="26">
        <f>ENERGY_CONSUME_SPLIT!AT68*X24/K157/K222</f>
        <v>1.33333333333333</v>
      </c>
      <c r="L27" s="26">
        <f>ENERGY_CONSUME_SPLIT!AU68*Y24/L157/L222</f>
        <v>0</v>
      </c>
      <c r="M27" s="73"/>
      <c r="N27" s="73"/>
      <c r="O27" s="73"/>
      <c r="P27" s="73"/>
      <c r="S27" s="26">
        <v>1</v>
      </c>
      <c r="T27" s="26">
        <v>1</v>
      </c>
      <c r="U27" s="26">
        <v>1</v>
      </c>
      <c r="V27" s="26">
        <v>1</v>
      </c>
      <c r="W27" s="26">
        <v>1</v>
      </c>
      <c r="X27" s="26">
        <v>1</v>
      </c>
      <c r="Y27" s="26">
        <v>1</v>
      </c>
    </row>
    <row r="28" ht="14.5" spans="1:25">
      <c r="A28" s="33" t="s">
        <v>37</v>
      </c>
      <c r="B28" s="24"/>
      <c r="C28" s="24" t="s">
        <v>340</v>
      </c>
      <c r="D28" s="24" t="s">
        <v>220</v>
      </c>
      <c r="E28" s="24" t="s">
        <v>207</v>
      </c>
      <c r="F28" s="26">
        <f>ENERGY_CONSUME_SPLIT!BA63*'TechSpaceHeat-COM'!S25/'TechSpaceHeat-COM'!F158/'TechSpaceHeat-COM'!F223</f>
        <v>0.147960262101036</v>
      </c>
      <c r="G28" s="26">
        <f>ENERGY_CONSUME_SPLIT!BB63*'TechSpaceHeat-COM'!T25/'TechSpaceHeat-COM'!G158/'TechSpaceHeat-COM'!G223</f>
        <v>3.36081166772353</v>
      </c>
      <c r="H28" s="26">
        <f>ENERGY_CONSUME_SPLIT!BC63*'TechSpaceHeat-COM'!U25/'TechSpaceHeat-COM'!H158/'TechSpaceHeat-COM'!H223</f>
        <v>2.0291693088142</v>
      </c>
      <c r="I28" s="26">
        <f>ENERGY_CONSUME_SPLIT!BD63*'TechSpaceHeat-COM'!V25/'TechSpaceHeat-COM'!I158/'TechSpaceHeat-COM'!I223</f>
        <v>0.443880786303107</v>
      </c>
      <c r="J28" s="26">
        <f>ENERGY_CONSUME_SPLIT!BE63*'TechSpaceHeat-COM'!W25/'TechSpaceHeat-COM'!J158/'TechSpaceHeat-COM'!J223</f>
        <v>0.295920524202071</v>
      </c>
      <c r="K28" s="26">
        <f>ENERGY_CONSUME_SPLIT!BF63*'TechSpaceHeat-COM'!X25/'TechSpaceHeat-COM'!K158/'TechSpaceHeat-COM'!K223</f>
        <v>0.591841048404143</v>
      </c>
      <c r="L28" s="26">
        <f>ENERGY_CONSUME_SPLIT!BG63*'TechSpaceHeat-COM'!Y25/'TechSpaceHeat-COM'!L158/'TechSpaceHeat-COM'!L223</f>
        <v>0.782075671105475</v>
      </c>
      <c r="M28" s="73"/>
      <c r="N28" s="27" t="s">
        <v>403</v>
      </c>
      <c r="O28" s="73"/>
      <c r="P28" s="73"/>
      <c r="S28" s="26">
        <v>1</v>
      </c>
      <c r="T28" s="26">
        <v>1</v>
      </c>
      <c r="U28" s="26">
        <v>1</v>
      </c>
      <c r="V28" s="26">
        <v>1</v>
      </c>
      <c r="W28" s="26">
        <v>1</v>
      </c>
      <c r="X28" s="26">
        <v>1</v>
      </c>
      <c r="Y28" s="26">
        <v>1</v>
      </c>
    </row>
    <row r="29" ht="14.5" spans="1:25">
      <c r="A29" s="33" t="s">
        <v>115</v>
      </c>
      <c r="B29" s="24"/>
      <c r="C29" s="24" t="s">
        <v>341</v>
      </c>
      <c r="D29" s="24" t="s">
        <v>224</v>
      </c>
      <c r="E29" s="24" t="s">
        <v>207</v>
      </c>
      <c r="F29" s="26">
        <f>ENERGY_CONSUME_SPLIT!BA64*'TechSpaceHeat-COM'!S26/'TechSpaceHeat-COM'!F159/'TechSpaceHeat-COM'!F224</f>
        <v>26</v>
      </c>
      <c r="G29" s="26">
        <f>ENERGY_CONSUME_SPLIT!BB64*'TechSpaceHeat-COM'!T26/'TechSpaceHeat-COM'!G159/'TechSpaceHeat-COM'!G224</f>
        <v>77.3333333333333</v>
      </c>
      <c r="H29" s="26">
        <f>ENERGY_CONSUME_SPLIT!BC64*'TechSpaceHeat-COM'!U26/'TechSpaceHeat-COM'!H159/'TechSpaceHeat-COM'!H224</f>
        <v>652</v>
      </c>
      <c r="I29" s="26">
        <f>ENERGY_CONSUME_SPLIT!BD64*'TechSpaceHeat-COM'!V26/'TechSpaceHeat-COM'!I159/'TechSpaceHeat-COM'!I224</f>
        <v>57.3333333333333</v>
      </c>
      <c r="J29" s="26">
        <f>ENERGY_CONSUME_SPLIT!BE64*'TechSpaceHeat-COM'!W26/'TechSpaceHeat-COM'!J159/'TechSpaceHeat-COM'!J224</f>
        <v>56.6666666666667</v>
      </c>
      <c r="K29" s="26">
        <f>ENERGY_CONSUME_SPLIT!BF64*'TechSpaceHeat-COM'!X26/'TechSpaceHeat-COM'!K159/'TechSpaceHeat-COM'!K224</f>
        <v>289.333333333333</v>
      </c>
      <c r="L29" s="26">
        <f>ENERGY_CONSUME_SPLIT!BG64*'TechSpaceHeat-COM'!Y26/'TechSpaceHeat-COM'!L159/'TechSpaceHeat-COM'!L224</f>
        <v>104.666666666667</v>
      </c>
      <c r="M29" s="73"/>
      <c r="N29" s="73"/>
      <c r="O29" s="73"/>
      <c r="P29" s="73"/>
      <c r="S29" s="26">
        <v>1</v>
      </c>
      <c r="T29" s="26">
        <v>1</v>
      </c>
      <c r="U29" s="26">
        <v>1</v>
      </c>
      <c r="V29" s="26">
        <v>1</v>
      </c>
      <c r="W29" s="26">
        <v>1</v>
      </c>
      <c r="X29" s="26">
        <v>1</v>
      </c>
      <c r="Y29" s="26">
        <v>1</v>
      </c>
    </row>
    <row r="30" ht="14.5" spans="1:25">
      <c r="A30" s="30" t="s">
        <v>63</v>
      </c>
      <c r="B30" s="24"/>
      <c r="C30" s="24" t="s">
        <v>342</v>
      </c>
      <c r="D30" s="24" t="s">
        <v>226</v>
      </c>
      <c r="E30" s="24" t="s">
        <v>207</v>
      </c>
      <c r="F30" s="26">
        <f>ENERGY_CONSUME_SPLIT!BA65*'TechSpaceHeat-COM'!S27/'TechSpaceHeat-COM'!F160/'TechSpaceHeat-COM'!F225</f>
        <v>16</v>
      </c>
      <c r="G30" s="26">
        <f>ENERGY_CONSUME_SPLIT!BB65*'TechSpaceHeat-COM'!T27/'TechSpaceHeat-COM'!G160/'TechSpaceHeat-COM'!G225</f>
        <v>8</v>
      </c>
      <c r="H30" s="26">
        <f>ENERGY_CONSUME_SPLIT!BC65*'TechSpaceHeat-COM'!U27/'TechSpaceHeat-COM'!H160/'TechSpaceHeat-COM'!H225</f>
        <v>3.33333333333333</v>
      </c>
      <c r="I30" s="26">
        <f>ENERGY_CONSUME_SPLIT!BD65*'TechSpaceHeat-COM'!V27/'TechSpaceHeat-COM'!I160/'TechSpaceHeat-COM'!I225</f>
        <v>2</v>
      </c>
      <c r="J30" s="26">
        <f>ENERGY_CONSUME_SPLIT!BE65*'TechSpaceHeat-COM'!W27/'TechSpaceHeat-COM'!J160/'TechSpaceHeat-COM'!J225</f>
        <v>0</v>
      </c>
      <c r="K30" s="26">
        <f>ENERGY_CONSUME_SPLIT!BF65*'TechSpaceHeat-COM'!X27/'TechSpaceHeat-COM'!K160/'TechSpaceHeat-COM'!K225</f>
        <v>0</v>
      </c>
      <c r="L30" s="26">
        <f>ENERGY_CONSUME_SPLIT!BG65*'TechSpaceHeat-COM'!Y27/'TechSpaceHeat-COM'!L160/'TechSpaceHeat-COM'!L225</f>
        <v>2.66666666666667</v>
      </c>
      <c r="M30" s="73"/>
      <c r="N30" s="73"/>
      <c r="O30" s="73"/>
      <c r="P30" s="73"/>
      <c r="S30" s="26">
        <v>1</v>
      </c>
      <c r="T30" s="26">
        <v>1</v>
      </c>
      <c r="U30" s="26">
        <v>1</v>
      </c>
      <c r="V30" s="26">
        <v>1</v>
      </c>
      <c r="W30" s="26">
        <v>1</v>
      </c>
      <c r="X30" s="26">
        <v>1</v>
      </c>
      <c r="Y30" s="26">
        <v>1</v>
      </c>
    </row>
    <row r="31" ht="14.5" spans="1:25">
      <c r="A31" s="29" t="s">
        <v>67</v>
      </c>
      <c r="B31" s="24"/>
      <c r="C31" s="24" t="s">
        <v>343</v>
      </c>
      <c r="D31" s="24" t="s">
        <v>228</v>
      </c>
      <c r="E31" s="24" t="s">
        <v>207</v>
      </c>
      <c r="F31" s="26">
        <f>ENERGY_CONSUME_SPLIT!BA66*'TechSpaceHeat-COM'!S28/'TechSpaceHeat-COM'!F161/'TechSpaceHeat-COM'!F226</f>
        <v>0</v>
      </c>
      <c r="G31" s="26">
        <f>ENERGY_CONSUME_SPLIT!BB66*'TechSpaceHeat-COM'!T28/'TechSpaceHeat-COM'!G161/'TechSpaceHeat-COM'!G226</f>
        <v>0.666666666666667</v>
      </c>
      <c r="H31" s="26">
        <f>ENERGY_CONSUME_SPLIT!BC66*'TechSpaceHeat-COM'!U28/'TechSpaceHeat-COM'!H161/'TechSpaceHeat-COM'!H226</f>
        <v>0</v>
      </c>
      <c r="I31" s="26">
        <f>ENERGY_CONSUME_SPLIT!BD66*'TechSpaceHeat-COM'!V28/'TechSpaceHeat-COM'!I161/'TechSpaceHeat-COM'!I226</f>
        <v>0</v>
      </c>
      <c r="J31" s="26">
        <f>ENERGY_CONSUME_SPLIT!BE66*'TechSpaceHeat-COM'!W28/'TechSpaceHeat-COM'!J161/'TechSpaceHeat-COM'!J226</f>
        <v>0</v>
      </c>
      <c r="K31" s="26">
        <f>ENERGY_CONSUME_SPLIT!BF66*'TechSpaceHeat-COM'!X28/'TechSpaceHeat-COM'!K161/'TechSpaceHeat-COM'!K226</f>
        <v>0</v>
      </c>
      <c r="L31" s="26">
        <f>ENERGY_CONSUME_SPLIT!BG66*'TechSpaceHeat-COM'!Y28/'TechSpaceHeat-COM'!L161/'TechSpaceHeat-COM'!L226</f>
        <v>0</v>
      </c>
      <c r="M31" s="73"/>
      <c r="N31" s="73"/>
      <c r="O31" s="73"/>
      <c r="P31" s="73"/>
      <c r="S31" s="26">
        <v>1</v>
      </c>
      <c r="T31" s="26">
        <v>1</v>
      </c>
      <c r="U31" s="26">
        <v>1</v>
      </c>
      <c r="V31" s="26">
        <v>1</v>
      </c>
      <c r="W31" s="26">
        <v>1</v>
      </c>
      <c r="X31" s="26">
        <v>1</v>
      </c>
      <c r="Y31" s="26">
        <v>1</v>
      </c>
    </row>
    <row r="32" ht="14.5" spans="1:25">
      <c r="A32" s="29" t="s">
        <v>72</v>
      </c>
      <c r="B32" s="24"/>
      <c r="C32" s="24" t="s">
        <v>344</v>
      </c>
      <c r="D32" s="24" t="s">
        <v>230</v>
      </c>
      <c r="E32" s="24" t="s">
        <v>207</v>
      </c>
      <c r="F32" s="26">
        <f>ENERGY_CONSUME_SPLIT!BA67*'TechSpaceHeat-COM'!S29/'TechSpaceHeat-COM'!F162/'TechSpaceHeat-COM'!F227</f>
        <v>0</v>
      </c>
      <c r="G32" s="26">
        <f>ENERGY_CONSUME_SPLIT!BB67*'TechSpaceHeat-COM'!T29/'TechSpaceHeat-COM'!G162/'TechSpaceHeat-COM'!G227</f>
        <v>0</v>
      </c>
      <c r="H32" s="26">
        <f>ENERGY_CONSUME_SPLIT!BC67*'TechSpaceHeat-COM'!U29/'TechSpaceHeat-COM'!H162/'TechSpaceHeat-COM'!H227</f>
        <v>2.66666666666667</v>
      </c>
      <c r="I32" s="26">
        <f>ENERGY_CONSUME_SPLIT!BD67*'TechSpaceHeat-COM'!V29/'TechSpaceHeat-COM'!I162/'TechSpaceHeat-COM'!I227</f>
        <v>0</v>
      </c>
      <c r="J32" s="26">
        <f>ENERGY_CONSUME_SPLIT!BE67*'TechSpaceHeat-COM'!W29/'TechSpaceHeat-COM'!J162/'TechSpaceHeat-COM'!J227</f>
        <v>0</v>
      </c>
      <c r="K32" s="26">
        <f>ENERGY_CONSUME_SPLIT!BF67*'TechSpaceHeat-COM'!X29/'TechSpaceHeat-COM'!K162/'TechSpaceHeat-COM'!K227</f>
        <v>0</v>
      </c>
      <c r="L32" s="26">
        <f>ENERGY_CONSUME_SPLIT!BG67*'TechSpaceHeat-COM'!Y29/'TechSpaceHeat-COM'!L162/'TechSpaceHeat-COM'!L227</f>
        <v>0</v>
      </c>
      <c r="M32" s="73"/>
      <c r="N32" s="73"/>
      <c r="O32" s="73"/>
      <c r="P32" s="73"/>
      <c r="S32" s="26">
        <v>1</v>
      </c>
      <c r="T32" s="26">
        <v>1</v>
      </c>
      <c r="U32" s="26">
        <v>1</v>
      </c>
      <c r="V32" s="26">
        <v>1</v>
      </c>
      <c r="W32" s="26">
        <v>1</v>
      </c>
      <c r="X32" s="26">
        <v>1</v>
      </c>
      <c r="Y32" s="26">
        <v>1</v>
      </c>
    </row>
    <row r="33" ht="14.5" spans="1:25">
      <c r="A33" s="32" t="s">
        <v>77</v>
      </c>
      <c r="B33" s="24"/>
      <c r="C33" s="24" t="s">
        <v>345</v>
      </c>
      <c r="D33" s="24" t="s">
        <v>138</v>
      </c>
      <c r="E33" s="24" t="s">
        <v>207</v>
      </c>
      <c r="F33" s="26">
        <f>ENERGY_CONSUME_SPLIT!BA68*'TechSpaceHeat-COM'!S30/'TechSpaceHeat-COM'!F163/'TechSpaceHeat-COM'!F228</f>
        <v>0</v>
      </c>
      <c r="G33" s="26">
        <f>ENERGY_CONSUME_SPLIT!BB68*'TechSpaceHeat-COM'!T30/'TechSpaceHeat-COM'!G163/'TechSpaceHeat-COM'!G228</f>
        <v>4.66666666666667</v>
      </c>
      <c r="H33" s="26">
        <f>ENERGY_CONSUME_SPLIT!BC68*'TechSpaceHeat-COM'!U30/'TechSpaceHeat-COM'!H163/'TechSpaceHeat-COM'!H228</f>
        <v>13.3333333333333</v>
      </c>
      <c r="I33" s="26">
        <f>ENERGY_CONSUME_SPLIT!BD68*'TechSpaceHeat-COM'!V30/'TechSpaceHeat-COM'!I163/'TechSpaceHeat-COM'!I228</f>
        <v>2</v>
      </c>
      <c r="J33" s="26">
        <f>ENERGY_CONSUME_SPLIT!BE68*'TechSpaceHeat-COM'!W30/'TechSpaceHeat-COM'!J163/'TechSpaceHeat-COM'!J228</f>
        <v>0</v>
      </c>
      <c r="K33" s="26">
        <f>ENERGY_CONSUME_SPLIT!BF68*'TechSpaceHeat-COM'!X30/'TechSpaceHeat-COM'!K163/'TechSpaceHeat-COM'!K228</f>
        <v>16</v>
      </c>
      <c r="L33" s="26">
        <f>ENERGY_CONSUME_SPLIT!BG68*'TechSpaceHeat-COM'!Y30/'TechSpaceHeat-COM'!L163/'TechSpaceHeat-COM'!L228</f>
        <v>0.666666666666667</v>
      </c>
      <c r="M33" s="73"/>
      <c r="N33" s="73"/>
      <c r="O33" s="73"/>
      <c r="P33" s="73"/>
      <c r="S33" s="26">
        <v>1</v>
      </c>
      <c r="T33" s="26">
        <v>1</v>
      </c>
      <c r="U33" s="26">
        <v>1</v>
      </c>
      <c r="V33" s="26">
        <v>1</v>
      </c>
      <c r="W33" s="26">
        <v>1</v>
      </c>
      <c r="X33" s="26">
        <v>1</v>
      </c>
      <c r="Y33" s="26">
        <v>1</v>
      </c>
    </row>
    <row r="34" ht="14.5" spans="1:25">
      <c r="A34" s="33" t="s">
        <v>37</v>
      </c>
      <c r="B34" s="24"/>
      <c r="C34" s="24" t="s">
        <v>346</v>
      </c>
      <c r="D34" s="24" t="s">
        <v>220</v>
      </c>
      <c r="E34" s="24" t="s">
        <v>209</v>
      </c>
      <c r="F34" s="26">
        <f>ENERGY_CONSUME_SPLIT!BM63*'TechSpaceHeat-COM'!S31/'TechSpaceHeat-COM'!F164/'TechSpaceHeat-COM'!F229</f>
        <v>0.232508983301628</v>
      </c>
      <c r="G34" s="26">
        <f>ENERGY_CONSUME_SPLIT!BN63*'TechSpaceHeat-COM'!T31/'TechSpaceHeat-COM'!G164/'TechSpaceHeat-COM'!G229</f>
        <v>0.612978228704291</v>
      </c>
      <c r="H34" s="26">
        <f>ENERGY_CONSUME_SPLIT!BO63*'TechSpaceHeat-COM'!U31/'TechSpaceHeat-COM'!H164/'TechSpaceHeat-COM'!H229</f>
        <v>0.443880786303107</v>
      </c>
      <c r="I34" s="26">
        <f>ENERGY_CONSUME_SPLIT!BP63*'TechSpaceHeat-COM'!V31/'TechSpaceHeat-COM'!I164/'TechSpaceHeat-COM'!I229</f>
        <v>0.190234622701332</v>
      </c>
      <c r="J34" s="26">
        <f>ENERGY_CONSUME_SPLIT!BQ63*'TechSpaceHeat-COM'!W31/'TechSpaceHeat-COM'!J164/'TechSpaceHeat-COM'!J229</f>
        <v>0.126823081800888</v>
      </c>
      <c r="K34" s="26">
        <f>ENERGY_CONSUME_SPLIT!BR63*'TechSpaceHeat-COM'!X31/'TechSpaceHeat-COM'!K164/'TechSpaceHeat-COM'!K229</f>
        <v>0.0422743606002959</v>
      </c>
      <c r="L34" s="26">
        <f>ENERGY_CONSUME_SPLIT!BS63*'TechSpaceHeat-COM'!Y31/'TechSpaceHeat-COM'!L164/'TechSpaceHeat-COM'!L229</f>
        <v>0.274783343901923</v>
      </c>
      <c r="M34" s="73"/>
      <c r="N34" s="27" t="s">
        <v>404</v>
      </c>
      <c r="O34" s="73"/>
      <c r="P34" s="73"/>
      <c r="S34" s="26">
        <v>1</v>
      </c>
      <c r="T34" s="26">
        <v>1</v>
      </c>
      <c r="U34" s="26">
        <v>1</v>
      </c>
      <c r="V34" s="26">
        <v>1</v>
      </c>
      <c r="W34" s="26">
        <v>1</v>
      </c>
      <c r="X34" s="26">
        <v>1</v>
      </c>
      <c r="Y34" s="26">
        <v>1</v>
      </c>
    </row>
    <row r="35" ht="14.5" spans="1:25">
      <c r="A35" s="33" t="s">
        <v>115</v>
      </c>
      <c r="B35" s="24"/>
      <c r="C35" s="24" t="s">
        <v>347</v>
      </c>
      <c r="D35" s="24" t="s">
        <v>224</v>
      </c>
      <c r="E35" s="24" t="s">
        <v>209</v>
      </c>
      <c r="F35" s="26">
        <f>ENERGY_CONSUME_SPLIT!BM64*'TechSpaceHeat-COM'!S32/'TechSpaceHeat-COM'!F165/'TechSpaceHeat-COM'!F230</f>
        <v>14.6666666666667</v>
      </c>
      <c r="G35" s="26">
        <f>ENERGY_CONSUME_SPLIT!BN64*'TechSpaceHeat-COM'!T32/'TechSpaceHeat-COM'!G165/'TechSpaceHeat-COM'!G230</f>
        <v>54</v>
      </c>
      <c r="H35" s="26">
        <f>ENERGY_CONSUME_SPLIT!BO64*'TechSpaceHeat-COM'!U32/'TechSpaceHeat-COM'!H165/'TechSpaceHeat-COM'!H230</f>
        <v>218</v>
      </c>
      <c r="I35" s="26">
        <f>ENERGY_CONSUME_SPLIT!BP64*'TechSpaceHeat-COM'!V32/'TechSpaceHeat-COM'!I165/'TechSpaceHeat-COM'!I230</f>
        <v>28</v>
      </c>
      <c r="J35" s="26">
        <f>ENERGY_CONSUME_SPLIT!BQ64*'TechSpaceHeat-COM'!W32/'TechSpaceHeat-COM'!J165/'TechSpaceHeat-COM'!J230</f>
        <v>29.3333333333333</v>
      </c>
      <c r="K35" s="26">
        <f>ENERGY_CONSUME_SPLIT!BR64*'TechSpaceHeat-COM'!X32/'TechSpaceHeat-COM'!K165/'TechSpaceHeat-COM'!K230</f>
        <v>126</v>
      </c>
      <c r="L35" s="26">
        <f>ENERGY_CONSUME_SPLIT!BS64*'TechSpaceHeat-COM'!Y32/'TechSpaceHeat-COM'!L165/'TechSpaceHeat-COM'!L230</f>
        <v>44</v>
      </c>
      <c r="M35" s="73"/>
      <c r="N35" s="73"/>
      <c r="O35" s="73"/>
      <c r="P35" s="73"/>
      <c r="S35" s="26">
        <v>1</v>
      </c>
      <c r="T35" s="26">
        <v>1</v>
      </c>
      <c r="U35" s="26">
        <v>1</v>
      </c>
      <c r="V35" s="26">
        <v>1</v>
      </c>
      <c r="W35" s="26">
        <v>1</v>
      </c>
      <c r="X35" s="26">
        <v>1</v>
      </c>
      <c r="Y35" s="26">
        <v>1</v>
      </c>
    </row>
    <row r="36" ht="14.5" spans="1:25">
      <c r="A36" s="30" t="s">
        <v>63</v>
      </c>
      <c r="B36" s="24"/>
      <c r="C36" s="24" t="s">
        <v>348</v>
      </c>
      <c r="D36" s="24" t="s">
        <v>226</v>
      </c>
      <c r="E36" s="24" t="s">
        <v>209</v>
      </c>
      <c r="F36" s="26">
        <f>ENERGY_CONSUME_SPLIT!BM65*'TechSpaceHeat-COM'!S33/'TechSpaceHeat-COM'!F166/'TechSpaceHeat-COM'!F231</f>
        <v>1.33333333333333</v>
      </c>
      <c r="G36" s="26">
        <f>ENERGY_CONSUME_SPLIT!BN65*'TechSpaceHeat-COM'!T33/'TechSpaceHeat-COM'!G166/'TechSpaceHeat-COM'!G231</f>
        <v>4.66666666666667</v>
      </c>
      <c r="H36" s="26">
        <f>ENERGY_CONSUME_SPLIT!BO65*'TechSpaceHeat-COM'!U33/'TechSpaceHeat-COM'!H166/'TechSpaceHeat-COM'!H231</f>
        <v>2</v>
      </c>
      <c r="I36" s="26">
        <f>ENERGY_CONSUME_SPLIT!BP65*'TechSpaceHeat-COM'!V33/'TechSpaceHeat-COM'!I166/'TechSpaceHeat-COM'!I231</f>
        <v>0</v>
      </c>
      <c r="J36" s="26">
        <f>ENERGY_CONSUME_SPLIT!BQ65*'TechSpaceHeat-COM'!W33/'TechSpaceHeat-COM'!J166/'TechSpaceHeat-COM'!J231</f>
        <v>0</v>
      </c>
      <c r="K36" s="26">
        <f>ENERGY_CONSUME_SPLIT!BR65*'TechSpaceHeat-COM'!X33/'TechSpaceHeat-COM'!K166/'TechSpaceHeat-COM'!K231</f>
        <v>0</v>
      </c>
      <c r="L36" s="26">
        <f>ENERGY_CONSUME_SPLIT!BS65*'TechSpaceHeat-COM'!Y33/'TechSpaceHeat-COM'!L166/'TechSpaceHeat-COM'!L231</f>
        <v>0</v>
      </c>
      <c r="M36" s="73"/>
      <c r="N36" s="73"/>
      <c r="O36" s="73"/>
      <c r="P36" s="73"/>
      <c r="S36" s="26">
        <v>1</v>
      </c>
      <c r="T36" s="26">
        <v>1</v>
      </c>
      <c r="U36" s="26">
        <v>1</v>
      </c>
      <c r="V36" s="26">
        <v>1</v>
      </c>
      <c r="W36" s="26">
        <v>1</v>
      </c>
      <c r="X36" s="26">
        <v>1</v>
      </c>
      <c r="Y36" s="26">
        <v>1</v>
      </c>
    </row>
    <row r="37" ht="14.5" spans="1:25">
      <c r="A37" s="29" t="s">
        <v>67</v>
      </c>
      <c r="B37" s="24"/>
      <c r="C37" s="24" t="s">
        <v>349</v>
      </c>
      <c r="D37" s="24" t="s">
        <v>228</v>
      </c>
      <c r="E37" s="24" t="s">
        <v>209</v>
      </c>
      <c r="F37" s="26">
        <f>ENERGY_CONSUME_SPLIT!BM66*'TechSpaceHeat-COM'!S34/'TechSpaceHeat-COM'!F167/'TechSpaceHeat-COM'!F232</f>
        <v>0</v>
      </c>
      <c r="G37" s="26">
        <f>ENERGY_CONSUME_SPLIT!BN66*'TechSpaceHeat-COM'!T34/'TechSpaceHeat-COM'!G167/'TechSpaceHeat-COM'!G232</f>
        <v>0</v>
      </c>
      <c r="H37" s="26">
        <f>ENERGY_CONSUME_SPLIT!BO66*'TechSpaceHeat-COM'!U34/'TechSpaceHeat-COM'!H167/'TechSpaceHeat-COM'!H232</f>
        <v>0</v>
      </c>
      <c r="I37" s="26">
        <f>ENERGY_CONSUME_SPLIT!BP66*'TechSpaceHeat-COM'!V34/'TechSpaceHeat-COM'!I167/'TechSpaceHeat-COM'!I232</f>
        <v>0</v>
      </c>
      <c r="J37" s="26">
        <f>ENERGY_CONSUME_SPLIT!BQ66*'TechSpaceHeat-COM'!W34/'TechSpaceHeat-COM'!J167/'TechSpaceHeat-COM'!J232</f>
        <v>0</v>
      </c>
      <c r="K37" s="26">
        <f>ENERGY_CONSUME_SPLIT!BR66*'TechSpaceHeat-COM'!X34/'TechSpaceHeat-COM'!K167/'TechSpaceHeat-COM'!K232</f>
        <v>0</v>
      </c>
      <c r="L37" s="26">
        <f>ENERGY_CONSUME_SPLIT!BS66*'TechSpaceHeat-COM'!Y34/'TechSpaceHeat-COM'!L167/'TechSpaceHeat-COM'!L232</f>
        <v>0</v>
      </c>
      <c r="M37" s="73"/>
      <c r="N37" s="73"/>
      <c r="O37" s="73"/>
      <c r="P37" s="73"/>
      <c r="S37" s="26">
        <v>1</v>
      </c>
      <c r="T37" s="26">
        <v>1</v>
      </c>
      <c r="U37" s="26">
        <v>1</v>
      </c>
      <c r="V37" s="26">
        <v>1</v>
      </c>
      <c r="W37" s="26">
        <v>1</v>
      </c>
      <c r="X37" s="26">
        <v>1</v>
      </c>
      <c r="Y37" s="26">
        <v>1</v>
      </c>
    </row>
    <row r="38" ht="14.5" spans="1:25">
      <c r="A38" s="29" t="s">
        <v>72</v>
      </c>
      <c r="B38" s="24"/>
      <c r="C38" s="24" t="s">
        <v>350</v>
      </c>
      <c r="D38" s="24" t="s">
        <v>230</v>
      </c>
      <c r="E38" s="24" t="s">
        <v>209</v>
      </c>
      <c r="F38" s="26">
        <f>ENERGY_CONSUME_SPLIT!BM67*'TechSpaceHeat-COM'!S35/'TechSpaceHeat-COM'!F168/'TechSpaceHeat-COM'!F233</f>
        <v>0</v>
      </c>
      <c r="G38" s="26">
        <f>ENERGY_CONSUME_SPLIT!BN67*'TechSpaceHeat-COM'!T35/'TechSpaceHeat-COM'!G168/'TechSpaceHeat-COM'!G233</f>
        <v>0</v>
      </c>
      <c r="H38" s="26">
        <f>ENERGY_CONSUME_SPLIT!BO67*'TechSpaceHeat-COM'!U35/'TechSpaceHeat-COM'!H168/'TechSpaceHeat-COM'!H233</f>
        <v>0</v>
      </c>
      <c r="I38" s="26">
        <f>ENERGY_CONSUME_SPLIT!BP67*'TechSpaceHeat-COM'!V35/'TechSpaceHeat-COM'!I168/'TechSpaceHeat-COM'!I233</f>
        <v>0</v>
      </c>
      <c r="J38" s="26">
        <f>ENERGY_CONSUME_SPLIT!BQ67*'TechSpaceHeat-COM'!W35/'TechSpaceHeat-COM'!J168/'TechSpaceHeat-COM'!J233</f>
        <v>0</v>
      </c>
      <c r="K38" s="26">
        <f>ENERGY_CONSUME_SPLIT!BR67*'TechSpaceHeat-COM'!X35/'TechSpaceHeat-COM'!K168/'TechSpaceHeat-COM'!K233</f>
        <v>0</v>
      </c>
      <c r="L38" s="26">
        <f>ENERGY_CONSUME_SPLIT!BS67*'TechSpaceHeat-COM'!Y35/'TechSpaceHeat-COM'!L168/'TechSpaceHeat-COM'!L233</f>
        <v>0</v>
      </c>
      <c r="M38" s="73"/>
      <c r="N38" s="73"/>
      <c r="O38" s="73"/>
      <c r="P38" s="73"/>
      <c r="S38" s="26">
        <v>1</v>
      </c>
      <c r="T38" s="26">
        <v>1</v>
      </c>
      <c r="U38" s="26">
        <v>1</v>
      </c>
      <c r="V38" s="26">
        <v>1</v>
      </c>
      <c r="W38" s="26">
        <v>1</v>
      </c>
      <c r="X38" s="26">
        <v>1</v>
      </c>
      <c r="Y38" s="26">
        <v>1</v>
      </c>
    </row>
    <row r="39" ht="14.5" spans="1:25">
      <c r="A39" s="32" t="s">
        <v>77</v>
      </c>
      <c r="B39" s="24"/>
      <c r="C39" s="24" t="s">
        <v>351</v>
      </c>
      <c r="D39" s="24" t="s">
        <v>138</v>
      </c>
      <c r="E39" s="24" t="s">
        <v>209</v>
      </c>
      <c r="F39" s="26">
        <f>ENERGY_CONSUME_SPLIT!BM68*'TechSpaceHeat-COM'!S36/'TechSpaceHeat-COM'!F169/'TechSpaceHeat-COM'!F234</f>
        <v>1.33333333333333</v>
      </c>
      <c r="G39" s="26">
        <f>ENERGY_CONSUME_SPLIT!BN68*'TechSpaceHeat-COM'!T36/'TechSpaceHeat-COM'!G169/'TechSpaceHeat-COM'!G234</f>
        <v>2.66666666666667</v>
      </c>
      <c r="H39" s="26">
        <f>ENERGY_CONSUME_SPLIT!BO68*'TechSpaceHeat-COM'!U36/'TechSpaceHeat-COM'!H169/'TechSpaceHeat-COM'!H234</f>
        <v>7.33333333333333</v>
      </c>
      <c r="I39" s="26">
        <f>ENERGY_CONSUME_SPLIT!BP68*'TechSpaceHeat-COM'!V36/'TechSpaceHeat-COM'!I169/'TechSpaceHeat-COM'!I234</f>
        <v>1.33333333333333</v>
      </c>
      <c r="J39" s="26">
        <f>ENERGY_CONSUME_SPLIT!BQ68*'TechSpaceHeat-COM'!W36/'TechSpaceHeat-COM'!J169/'TechSpaceHeat-COM'!J234</f>
        <v>0</v>
      </c>
      <c r="K39" s="26">
        <f>ENERGY_CONSUME_SPLIT!BR68*'TechSpaceHeat-COM'!X36/'TechSpaceHeat-COM'!K169/'TechSpaceHeat-COM'!K234</f>
        <v>7.33333333333333</v>
      </c>
      <c r="L39" s="26">
        <f>ENERGY_CONSUME_SPLIT!BS68*'TechSpaceHeat-COM'!Y36/'TechSpaceHeat-COM'!L169/'TechSpaceHeat-COM'!L234</f>
        <v>0.666666666666667</v>
      </c>
      <c r="M39" s="73"/>
      <c r="N39" s="73"/>
      <c r="O39" s="73"/>
      <c r="P39" s="73"/>
      <c r="S39" s="26">
        <v>1</v>
      </c>
      <c r="T39" s="26">
        <v>1</v>
      </c>
      <c r="U39" s="26">
        <v>1</v>
      </c>
      <c r="V39" s="26">
        <v>1</v>
      </c>
      <c r="W39" s="26">
        <v>1</v>
      </c>
      <c r="X39" s="26">
        <v>1</v>
      </c>
      <c r="Y39" s="26">
        <v>1</v>
      </c>
    </row>
    <row r="40" ht="14.5" spans="1:25">
      <c r="A40" s="33" t="s">
        <v>37</v>
      </c>
      <c r="B40" s="24"/>
      <c r="C40" s="24" t="s">
        <v>352</v>
      </c>
      <c r="D40" s="24" t="s">
        <v>220</v>
      </c>
      <c r="E40" s="24" t="s">
        <v>211</v>
      </c>
      <c r="F40" s="26">
        <f>ENERGY_CONSUME_SPLIT!BY63*'TechSpaceHeat-COM'!S37/'TechSpaceHeat-COM'!F170/'TechSpaceHeat-COM'!F235</f>
        <v>0.147960262101036</v>
      </c>
      <c r="G40" s="26">
        <f>ENERGY_CONSUME_SPLIT!BZ63*'TechSpaceHeat-COM'!T37/'TechSpaceHeat-COM'!G170/'TechSpaceHeat-COM'!G235</f>
        <v>0.908898752906362</v>
      </c>
      <c r="H40" s="26">
        <f>ENERGY_CONSUME_SPLIT!CA63*'TechSpaceHeat-COM'!U37/'TechSpaceHeat-COM'!H170/'TechSpaceHeat-COM'!H235</f>
        <v>0.486155146903403</v>
      </c>
      <c r="I40" s="26">
        <f>ENERGY_CONSUME_SPLIT!CB63*'TechSpaceHeat-COM'!V37/'TechSpaceHeat-COM'!I170/'TechSpaceHeat-COM'!I235</f>
        <v>0.295920524202071</v>
      </c>
      <c r="J40" s="26">
        <f>ENERGY_CONSUME_SPLIT!CC63*'TechSpaceHeat-COM'!W37/'TechSpaceHeat-COM'!J170/'TechSpaceHeat-COM'!J235</f>
        <v>0.126823081800888</v>
      </c>
      <c r="K40" s="26">
        <f>ENERGY_CONSUME_SPLIT!CD63*'TechSpaceHeat-COM'!X37/'TechSpaceHeat-COM'!K170/'TechSpaceHeat-COM'!K235</f>
        <v>0.021137180300148</v>
      </c>
      <c r="L40" s="26">
        <f>ENERGY_CONSUME_SPLIT!CE63*'TechSpaceHeat-COM'!Y37/'TechSpaceHeat-COM'!L170/'TechSpaceHeat-COM'!L235</f>
        <v>0.338194884802367</v>
      </c>
      <c r="M40" s="73"/>
      <c r="N40" s="27" t="s">
        <v>405</v>
      </c>
      <c r="O40" s="73"/>
      <c r="P40" s="73"/>
      <c r="S40" s="26">
        <v>1</v>
      </c>
      <c r="T40" s="26">
        <v>1</v>
      </c>
      <c r="U40" s="26">
        <v>1</v>
      </c>
      <c r="V40" s="26">
        <v>1</v>
      </c>
      <c r="W40" s="26">
        <v>1</v>
      </c>
      <c r="X40" s="26">
        <v>1</v>
      </c>
      <c r="Y40" s="26">
        <v>1</v>
      </c>
    </row>
    <row r="41" ht="14.5" spans="1:25">
      <c r="A41" s="33" t="s">
        <v>115</v>
      </c>
      <c r="B41" s="24"/>
      <c r="C41" s="24" t="s">
        <v>353</v>
      </c>
      <c r="D41" s="24" t="s">
        <v>224</v>
      </c>
      <c r="E41" s="24" t="s">
        <v>211</v>
      </c>
      <c r="F41" s="26">
        <f>ENERGY_CONSUME_SPLIT!BY64*'TechSpaceHeat-COM'!S38/'TechSpaceHeat-COM'!F171/'TechSpaceHeat-COM'!F236</f>
        <v>4</v>
      </c>
      <c r="G41" s="26">
        <f>ENERGY_CONSUME_SPLIT!BZ64*'TechSpaceHeat-COM'!T38/'TechSpaceHeat-COM'!G171/'TechSpaceHeat-COM'!G236</f>
        <v>77.3333333333333</v>
      </c>
      <c r="H41" s="26">
        <f>ENERGY_CONSUME_SPLIT!CA64*'TechSpaceHeat-COM'!U38/'TechSpaceHeat-COM'!H171/'TechSpaceHeat-COM'!H236</f>
        <v>241.333333333333</v>
      </c>
      <c r="I41" s="26">
        <f>ENERGY_CONSUME_SPLIT!CB64*'TechSpaceHeat-COM'!V38/'TechSpaceHeat-COM'!I171/'TechSpaceHeat-COM'!I236</f>
        <v>19.3333333333333</v>
      </c>
      <c r="J41" s="26">
        <f>ENERGY_CONSUME_SPLIT!CC64*'TechSpaceHeat-COM'!W38/'TechSpaceHeat-COM'!J171/'TechSpaceHeat-COM'!J236</f>
        <v>28</v>
      </c>
      <c r="K41" s="26">
        <f>ENERGY_CONSUME_SPLIT!CD64*'TechSpaceHeat-COM'!X38/'TechSpaceHeat-COM'!K171/'TechSpaceHeat-COM'!K236</f>
        <v>98.6666666666667</v>
      </c>
      <c r="L41" s="26">
        <f>ENERGY_CONSUME_SPLIT!CE64*'TechSpaceHeat-COM'!Y38/'TechSpaceHeat-COM'!L171/'TechSpaceHeat-COM'!L236</f>
        <v>54.6666666666667</v>
      </c>
      <c r="M41" s="73"/>
      <c r="N41" s="73"/>
      <c r="O41" s="73"/>
      <c r="P41" s="73"/>
      <c r="S41" s="26">
        <v>1</v>
      </c>
      <c r="T41" s="26">
        <v>1</v>
      </c>
      <c r="U41" s="26">
        <v>1</v>
      </c>
      <c r="V41" s="26">
        <v>1</v>
      </c>
      <c r="W41" s="26">
        <v>1</v>
      </c>
      <c r="X41" s="26">
        <v>1</v>
      </c>
      <c r="Y41" s="26">
        <v>1</v>
      </c>
    </row>
    <row r="42" ht="14.5" spans="1:25">
      <c r="A42" s="30" t="s">
        <v>63</v>
      </c>
      <c r="B42" s="24"/>
      <c r="C42" s="24" t="s">
        <v>354</v>
      </c>
      <c r="D42" s="24" t="s">
        <v>226</v>
      </c>
      <c r="E42" s="24" t="s">
        <v>211</v>
      </c>
      <c r="F42" s="26">
        <f>ENERGY_CONSUME_SPLIT!BY65*'TechSpaceHeat-COM'!S39/'TechSpaceHeat-COM'!F172/'TechSpaceHeat-COM'!F237</f>
        <v>19.3333333333333</v>
      </c>
      <c r="G42" s="26">
        <f>ENERGY_CONSUME_SPLIT!BZ65*'TechSpaceHeat-COM'!T39/'TechSpaceHeat-COM'!G172/'TechSpaceHeat-COM'!G237</f>
        <v>6</v>
      </c>
      <c r="H42" s="26">
        <f>ENERGY_CONSUME_SPLIT!CA65*'TechSpaceHeat-COM'!U39/'TechSpaceHeat-COM'!H172/'TechSpaceHeat-COM'!H237</f>
        <v>3.33333333333333</v>
      </c>
      <c r="I42" s="26">
        <f>ENERGY_CONSUME_SPLIT!CB65*'TechSpaceHeat-COM'!V39/'TechSpaceHeat-COM'!I172/'TechSpaceHeat-COM'!I237</f>
        <v>0</v>
      </c>
      <c r="J42" s="26">
        <f>ENERGY_CONSUME_SPLIT!CC65*'TechSpaceHeat-COM'!W39/'TechSpaceHeat-COM'!J172/'TechSpaceHeat-COM'!J237</f>
        <v>0</v>
      </c>
      <c r="K42" s="26">
        <f>ENERGY_CONSUME_SPLIT!CD65*'TechSpaceHeat-COM'!X39/'TechSpaceHeat-COM'!K172/'TechSpaceHeat-COM'!K237</f>
        <v>0</v>
      </c>
      <c r="L42" s="26">
        <f>ENERGY_CONSUME_SPLIT!CE65*'TechSpaceHeat-COM'!Y39/'TechSpaceHeat-COM'!L172/'TechSpaceHeat-COM'!L237</f>
        <v>0</v>
      </c>
      <c r="M42" s="73"/>
      <c r="N42" s="73"/>
      <c r="O42" s="73"/>
      <c r="P42" s="73"/>
      <c r="S42" s="26">
        <v>1</v>
      </c>
      <c r="T42" s="26">
        <v>1</v>
      </c>
      <c r="U42" s="26">
        <v>1</v>
      </c>
      <c r="V42" s="26">
        <v>1</v>
      </c>
      <c r="W42" s="26">
        <v>1</v>
      </c>
      <c r="X42" s="26">
        <v>1</v>
      </c>
      <c r="Y42" s="26">
        <v>1</v>
      </c>
    </row>
    <row r="43" ht="14.5" spans="1:25">
      <c r="A43" s="29" t="s">
        <v>67</v>
      </c>
      <c r="B43" s="24"/>
      <c r="C43" s="24" t="s">
        <v>355</v>
      </c>
      <c r="D43" s="24" t="s">
        <v>228</v>
      </c>
      <c r="E43" s="24" t="s">
        <v>211</v>
      </c>
      <c r="F43" s="26">
        <f>ENERGY_CONSUME_SPLIT!BY66*'TechSpaceHeat-COM'!S40/'TechSpaceHeat-COM'!F173/'TechSpaceHeat-COM'!F238</f>
        <v>0</v>
      </c>
      <c r="G43" s="26">
        <f>ENERGY_CONSUME_SPLIT!BZ66*'TechSpaceHeat-COM'!T40/'TechSpaceHeat-COM'!G173/'TechSpaceHeat-COM'!G238</f>
        <v>0</v>
      </c>
      <c r="H43" s="26">
        <f>ENERGY_CONSUME_SPLIT!CA66*'TechSpaceHeat-COM'!U40/'TechSpaceHeat-COM'!H173/'TechSpaceHeat-COM'!H238</f>
        <v>0</v>
      </c>
      <c r="I43" s="26">
        <f>ENERGY_CONSUME_SPLIT!CB66*'TechSpaceHeat-COM'!V40/'TechSpaceHeat-COM'!I173/'TechSpaceHeat-COM'!I238</f>
        <v>0</v>
      </c>
      <c r="J43" s="26">
        <f>ENERGY_CONSUME_SPLIT!CC66*'TechSpaceHeat-COM'!W40/'TechSpaceHeat-COM'!J173/'TechSpaceHeat-COM'!J238</f>
        <v>0</v>
      </c>
      <c r="K43" s="26">
        <f>ENERGY_CONSUME_SPLIT!CD66*'TechSpaceHeat-COM'!X40/'TechSpaceHeat-COM'!K173/'TechSpaceHeat-COM'!K238</f>
        <v>0</v>
      </c>
      <c r="L43" s="26">
        <f>ENERGY_CONSUME_SPLIT!CE66*'TechSpaceHeat-COM'!Y40/'TechSpaceHeat-COM'!L173/'TechSpaceHeat-COM'!L238</f>
        <v>0</v>
      </c>
      <c r="M43" s="73"/>
      <c r="N43" s="73"/>
      <c r="O43" s="73"/>
      <c r="P43" s="73"/>
      <c r="S43" s="26">
        <v>1</v>
      </c>
      <c r="T43" s="26">
        <v>1</v>
      </c>
      <c r="U43" s="26">
        <v>1</v>
      </c>
      <c r="V43" s="26">
        <v>1</v>
      </c>
      <c r="W43" s="26">
        <v>1</v>
      </c>
      <c r="X43" s="26">
        <v>1</v>
      </c>
      <c r="Y43" s="26">
        <v>1</v>
      </c>
    </row>
    <row r="44" ht="14.5" spans="1:25">
      <c r="A44" s="29" t="s">
        <v>72</v>
      </c>
      <c r="B44" s="24"/>
      <c r="C44" s="24" t="s">
        <v>356</v>
      </c>
      <c r="D44" s="24" t="s">
        <v>230</v>
      </c>
      <c r="E44" s="24" t="s">
        <v>211</v>
      </c>
      <c r="F44" s="26">
        <f>ENERGY_CONSUME_SPLIT!BY67*'TechSpaceHeat-COM'!S41/'TechSpaceHeat-COM'!F174/'TechSpaceHeat-COM'!F239</f>
        <v>0</v>
      </c>
      <c r="G44" s="26">
        <f>ENERGY_CONSUME_SPLIT!BZ67*'TechSpaceHeat-COM'!T41/'TechSpaceHeat-COM'!G174/'TechSpaceHeat-COM'!G239</f>
        <v>0</v>
      </c>
      <c r="H44" s="26">
        <f>ENERGY_CONSUME_SPLIT!CA67*'TechSpaceHeat-COM'!U41/'TechSpaceHeat-COM'!H174/'TechSpaceHeat-COM'!H239</f>
        <v>0</v>
      </c>
      <c r="I44" s="26">
        <f>ENERGY_CONSUME_SPLIT!CB67*'TechSpaceHeat-COM'!V41/'TechSpaceHeat-COM'!I174/'TechSpaceHeat-COM'!I239</f>
        <v>0</v>
      </c>
      <c r="J44" s="26">
        <f>ENERGY_CONSUME_SPLIT!CC67*'TechSpaceHeat-COM'!W41/'TechSpaceHeat-COM'!J174/'TechSpaceHeat-COM'!J239</f>
        <v>0</v>
      </c>
      <c r="K44" s="26">
        <f>ENERGY_CONSUME_SPLIT!CD67*'TechSpaceHeat-COM'!X41/'TechSpaceHeat-COM'!K174/'TechSpaceHeat-COM'!K239</f>
        <v>0</v>
      </c>
      <c r="L44" s="26">
        <f>ENERGY_CONSUME_SPLIT!CE67*'TechSpaceHeat-COM'!Y41/'TechSpaceHeat-COM'!L174/'TechSpaceHeat-COM'!L239</f>
        <v>0</v>
      </c>
      <c r="M44" s="73"/>
      <c r="N44" s="73"/>
      <c r="O44" s="73"/>
      <c r="P44" s="73"/>
      <c r="S44" s="26">
        <v>1</v>
      </c>
      <c r="T44" s="26">
        <v>1</v>
      </c>
      <c r="U44" s="26">
        <v>1</v>
      </c>
      <c r="V44" s="26">
        <v>1</v>
      </c>
      <c r="W44" s="26">
        <v>1</v>
      </c>
      <c r="X44" s="26">
        <v>1</v>
      </c>
      <c r="Y44" s="26">
        <v>1</v>
      </c>
    </row>
    <row r="45" ht="14.5" spans="1:25">
      <c r="A45" s="32" t="s">
        <v>77</v>
      </c>
      <c r="B45" s="24"/>
      <c r="C45" s="24" t="s">
        <v>357</v>
      </c>
      <c r="D45" s="24" t="s">
        <v>138</v>
      </c>
      <c r="E45" s="24" t="s">
        <v>211</v>
      </c>
      <c r="F45" s="26">
        <f>ENERGY_CONSUME_SPLIT!BY68*'TechSpaceHeat-COM'!S42/'TechSpaceHeat-COM'!F175/'TechSpaceHeat-COM'!F240</f>
        <v>0</v>
      </c>
      <c r="G45" s="26">
        <f>ENERGY_CONSUME_SPLIT!BZ68*'TechSpaceHeat-COM'!T42/'TechSpaceHeat-COM'!G175/'TechSpaceHeat-COM'!G240</f>
        <v>3.33333333333333</v>
      </c>
      <c r="H45" s="26">
        <f>ENERGY_CONSUME_SPLIT!CA68*'TechSpaceHeat-COM'!U42/'TechSpaceHeat-COM'!H175/'TechSpaceHeat-COM'!H240</f>
        <v>8.66666666666667</v>
      </c>
      <c r="I45" s="26">
        <f>ENERGY_CONSUME_SPLIT!CB68*'TechSpaceHeat-COM'!V42/'TechSpaceHeat-COM'!I175/'TechSpaceHeat-COM'!I240</f>
        <v>1.33333333333333</v>
      </c>
      <c r="J45" s="26">
        <f>ENERGY_CONSUME_SPLIT!CC68*'TechSpaceHeat-COM'!W42/'TechSpaceHeat-COM'!J175/'TechSpaceHeat-COM'!J240</f>
        <v>0</v>
      </c>
      <c r="K45" s="26">
        <f>ENERGY_CONSUME_SPLIT!CD68*'TechSpaceHeat-COM'!X42/'TechSpaceHeat-COM'!K175/'TechSpaceHeat-COM'!K240</f>
        <v>6</v>
      </c>
      <c r="L45" s="26">
        <f>ENERGY_CONSUME_SPLIT!CE68*'TechSpaceHeat-COM'!Y42/'TechSpaceHeat-COM'!L175/'TechSpaceHeat-COM'!L240</f>
        <v>0.666666666666667</v>
      </c>
      <c r="M45" s="73"/>
      <c r="N45" s="73"/>
      <c r="O45" s="73"/>
      <c r="P45" s="73"/>
      <c r="S45" s="26">
        <v>1</v>
      </c>
      <c r="T45" s="26">
        <v>1</v>
      </c>
      <c r="U45" s="26">
        <v>1</v>
      </c>
      <c r="V45" s="26">
        <v>1</v>
      </c>
      <c r="W45" s="26">
        <v>1</v>
      </c>
      <c r="X45" s="26">
        <v>1</v>
      </c>
      <c r="Y45" s="26">
        <v>1</v>
      </c>
    </row>
    <row r="46" ht="14.5" spans="1:25">
      <c r="A46" s="33" t="s">
        <v>37</v>
      </c>
      <c r="B46" s="24"/>
      <c r="C46" s="24" t="s">
        <v>358</v>
      </c>
      <c r="D46" s="24" t="s">
        <v>220</v>
      </c>
      <c r="E46" s="24" t="s">
        <v>213</v>
      </c>
      <c r="F46" s="73">
        <f>S43/F176/F241*ENERGY_CONSUME_SPLIT!CK63</f>
        <v>0.0422743606002959</v>
      </c>
      <c r="G46" s="73">
        <f>T43/G176/G241*ENERGY_CONSUME_SPLIT!CL63</f>
        <v>0.126823081800888</v>
      </c>
      <c r="H46" s="73">
        <f>U43/H176/H241*ENERGY_CONSUME_SPLIT!CM63</f>
        <v>0.0845487212005919</v>
      </c>
      <c r="I46" s="73">
        <f>V43/I176/I241*ENERGY_CONSUME_SPLIT!CN63</f>
        <v>0.021137180300148</v>
      </c>
      <c r="J46" s="73">
        <f>W43/J176/J241*ENERGY_CONSUME_SPLIT!CO63</f>
        <v>0.021137180300148</v>
      </c>
      <c r="K46" s="73">
        <f>X43/K176/K241*ENERGY_CONSUME_SPLIT!CP63</f>
        <v>0</v>
      </c>
      <c r="L46" s="73">
        <f>Y43/L176/L241*ENERGY_CONSUME_SPLIT!CQ63</f>
        <v>0.0634115409004439</v>
      </c>
      <c r="M46" s="73"/>
      <c r="N46" s="27" t="s">
        <v>406</v>
      </c>
      <c r="O46" s="73"/>
      <c r="P46" s="73"/>
      <c r="S46" s="26">
        <v>1</v>
      </c>
      <c r="T46" s="26">
        <v>1</v>
      </c>
      <c r="U46" s="26">
        <v>1</v>
      </c>
      <c r="V46" s="26">
        <v>1</v>
      </c>
      <c r="W46" s="26">
        <v>1</v>
      </c>
      <c r="X46" s="26">
        <v>1</v>
      </c>
      <c r="Y46" s="26">
        <v>1</v>
      </c>
    </row>
    <row r="47" ht="14.5" spans="1:25">
      <c r="A47" s="33" t="s">
        <v>115</v>
      </c>
      <c r="B47" s="24"/>
      <c r="C47" s="24" t="s">
        <v>359</v>
      </c>
      <c r="D47" s="24" t="s">
        <v>224</v>
      </c>
      <c r="E47" s="24" t="s">
        <v>213</v>
      </c>
      <c r="F47" s="73">
        <f>S44/F177/F242*ENERGY_CONSUME_SPLIT!CK64</f>
        <v>1.33333333333333</v>
      </c>
      <c r="G47" s="73">
        <f>T44/G177/G242*ENERGY_CONSUME_SPLIT!CL64</f>
        <v>11.3333333333333</v>
      </c>
      <c r="H47" s="73">
        <f>U44/H177/H242*ENERGY_CONSUME_SPLIT!CM64</f>
        <v>38.6666666666667</v>
      </c>
      <c r="I47" s="73">
        <f>V44/I177/I242*ENERGY_CONSUME_SPLIT!CN64</f>
        <v>3.33333333333333</v>
      </c>
      <c r="J47" s="73">
        <f>W44/J177/J242*ENERGY_CONSUME_SPLIT!CO64</f>
        <v>4</v>
      </c>
      <c r="K47" s="73">
        <f>X44/K177/K242*ENERGY_CONSUME_SPLIT!CP64</f>
        <v>20.6666666666667</v>
      </c>
      <c r="L47" s="73">
        <f>Y44/L177/L242*ENERGY_CONSUME_SPLIT!CQ64</f>
        <v>9.33333333333333</v>
      </c>
      <c r="M47" s="73"/>
      <c r="N47" s="73"/>
      <c r="O47" s="73"/>
      <c r="P47" s="73"/>
      <c r="S47" s="26">
        <v>1</v>
      </c>
      <c r="T47" s="26">
        <v>1</v>
      </c>
      <c r="U47" s="26">
        <v>1</v>
      </c>
      <c r="V47" s="26">
        <v>1</v>
      </c>
      <c r="W47" s="26">
        <v>1</v>
      </c>
      <c r="X47" s="26">
        <v>1</v>
      </c>
      <c r="Y47" s="26">
        <v>1</v>
      </c>
    </row>
    <row r="48" ht="14.5" spans="1:25">
      <c r="A48" s="30" t="s">
        <v>63</v>
      </c>
      <c r="B48" s="24"/>
      <c r="C48" s="24" t="s">
        <v>360</v>
      </c>
      <c r="D48" s="24" t="s">
        <v>226</v>
      </c>
      <c r="E48" s="24" t="s">
        <v>213</v>
      </c>
      <c r="F48" s="73">
        <f>S45/F178/F243*ENERGY_CONSUME_SPLIT!CK65</f>
        <v>0</v>
      </c>
      <c r="G48" s="73">
        <f>T45/G178/G243*ENERGY_CONSUME_SPLIT!CL65</f>
        <v>1.33333333333333</v>
      </c>
      <c r="H48" s="73">
        <f>U45/H178/H243*ENERGY_CONSUME_SPLIT!CM65</f>
        <v>0</v>
      </c>
      <c r="I48" s="73">
        <f>V45/I178/I243*ENERGY_CONSUME_SPLIT!CN65</f>
        <v>0</v>
      </c>
      <c r="J48" s="73">
        <f>W45/J178/J243*ENERGY_CONSUME_SPLIT!CO65</f>
        <v>0</v>
      </c>
      <c r="K48" s="73">
        <f>X45/K178/K243*ENERGY_CONSUME_SPLIT!CP65</f>
        <v>0</v>
      </c>
      <c r="L48" s="73">
        <f>Y45/L178/L243*ENERGY_CONSUME_SPLIT!CQ65</f>
        <v>0</v>
      </c>
      <c r="M48" s="73"/>
      <c r="N48" s="73"/>
      <c r="O48" s="73"/>
      <c r="P48" s="73"/>
      <c r="S48" s="26">
        <v>1</v>
      </c>
      <c r="T48" s="26">
        <v>1</v>
      </c>
      <c r="U48" s="26">
        <v>1</v>
      </c>
      <c r="V48" s="26">
        <v>1</v>
      </c>
      <c r="W48" s="26">
        <v>1</v>
      </c>
      <c r="X48" s="26">
        <v>1</v>
      </c>
      <c r="Y48" s="26">
        <v>1</v>
      </c>
    </row>
    <row r="49" ht="14.5" spans="1:25">
      <c r="A49" s="29" t="s">
        <v>67</v>
      </c>
      <c r="B49" s="24"/>
      <c r="C49" s="24" t="s">
        <v>361</v>
      </c>
      <c r="D49" s="24" t="s">
        <v>228</v>
      </c>
      <c r="E49" s="24" t="s">
        <v>213</v>
      </c>
      <c r="F49" s="73">
        <f>S46/F179/F244*ENERGY_CONSUME_SPLIT!CK66</f>
        <v>0</v>
      </c>
      <c r="G49" s="73">
        <f>T46/G179/G244*ENERGY_CONSUME_SPLIT!CL66</f>
        <v>0</v>
      </c>
      <c r="H49" s="73">
        <f>U46/H179/H244*ENERGY_CONSUME_SPLIT!CM66</f>
        <v>0</v>
      </c>
      <c r="I49" s="73">
        <f>V46/I179/I244*ENERGY_CONSUME_SPLIT!CN66</f>
        <v>0</v>
      </c>
      <c r="J49" s="73">
        <f>W46/J179/J244*ENERGY_CONSUME_SPLIT!CO66</f>
        <v>0</v>
      </c>
      <c r="K49" s="73">
        <f>X46/K179/K244*ENERGY_CONSUME_SPLIT!CP66</f>
        <v>0</v>
      </c>
      <c r="L49" s="73">
        <f>Y46/L179/L244*ENERGY_CONSUME_SPLIT!CQ66</f>
        <v>0</v>
      </c>
      <c r="M49" s="73"/>
      <c r="N49" s="73"/>
      <c r="O49" s="73"/>
      <c r="P49" s="73"/>
      <c r="S49" s="26">
        <v>1</v>
      </c>
      <c r="T49" s="26">
        <v>1</v>
      </c>
      <c r="U49" s="26">
        <v>1</v>
      </c>
      <c r="V49" s="26">
        <v>1</v>
      </c>
      <c r="W49" s="26">
        <v>1</v>
      </c>
      <c r="X49" s="26">
        <v>1</v>
      </c>
      <c r="Y49" s="26">
        <v>1</v>
      </c>
    </row>
    <row r="50" ht="14.5" spans="1:25">
      <c r="A50" s="29" t="s">
        <v>72</v>
      </c>
      <c r="B50" s="24"/>
      <c r="C50" s="24" t="s">
        <v>362</v>
      </c>
      <c r="D50" s="24" t="s">
        <v>230</v>
      </c>
      <c r="E50" s="24" t="s">
        <v>213</v>
      </c>
      <c r="F50" s="73">
        <f>S47/F180/F245*ENERGY_CONSUME_SPLIT!CK67</f>
        <v>0</v>
      </c>
      <c r="G50" s="73">
        <f>T47/G180/G245*ENERGY_CONSUME_SPLIT!CL67</f>
        <v>0</v>
      </c>
      <c r="H50" s="73">
        <f>U47/H180/H245*ENERGY_CONSUME_SPLIT!CM67</f>
        <v>0</v>
      </c>
      <c r="I50" s="73">
        <f>V47/I180/I245*ENERGY_CONSUME_SPLIT!CN67</f>
        <v>0</v>
      </c>
      <c r="J50" s="73">
        <f>W47/J180/J245*ENERGY_CONSUME_SPLIT!CO67</f>
        <v>0</v>
      </c>
      <c r="K50" s="73">
        <f>X47/K180/K245*ENERGY_CONSUME_SPLIT!CP67</f>
        <v>0</v>
      </c>
      <c r="L50" s="73">
        <f>Y47/L180/L245*ENERGY_CONSUME_SPLIT!CQ67</f>
        <v>0</v>
      </c>
      <c r="M50" s="73"/>
      <c r="N50" s="73"/>
      <c r="O50" s="73"/>
      <c r="P50" s="73"/>
      <c r="S50" s="26">
        <v>1</v>
      </c>
      <c r="T50" s="26">
        <v>1</v>
      </c>
      <c r="U50" s="26">
        <v>1</v>
      </c>
      <c r="V50" s="26">
        <v>1</v>
      </c>
      <c r="W50" s="26">
        <v>1</v>
      </c>
      <c r="X50" s="26">
        <v>1</v>
      </c>
      <c r="Y50" s="26">
        <v>1</v>
      </c>
    </row>
    <row r="51" ht="14.5" spans="1:25">
      <c r="A51" s="32" t="s">
        <v>77</v>
      </c>
      <c r="B51" s="24"/>
      <c r="C51" s="24" t="s">
        <v>363</v>
      </c>
      <c r="D51" s="24" t="s">
        <v>138</v>
      </c>
      <c r="E51" s="24" t="s">
        <v>213</v>
      </c>
      <c r="F51" s="73">
        <f>S48/F181/F246*ENERGY_CONSUME_SPLIT!CK68</f>
        <v>0</v>
      </c>
      <c r="G51" s="73">
        <f>T48/G181/G246*ENERGY_CONSUME_SPLIT!CL68</f>
        <v>0.666666666666667</v>
      </c>
      <c r="H51" s="73">
        <f>U48/H181/H246*ENERGY_CONSUME_SPLIT!CM68</f>
        <v>1.33333333333333</v>
      </c>
      <c r="I51" s="73">
        <f>V48/I181/I246*ENERGY_CONSUME_SPLIT!CN68</f>
        <v>0</v>
      </c>
      <c r="J51" s="73">
        <f>W48/J181/J246*ENERGY_CONSUME_SPLIT!CO68</f>
        <v>0</v>
      </c>
      <c r="K51" s="73">
        <f>X48/K181/K246*ENERGY_CONSUME_SPLIT!CP68</f>
        <v>1.33333333333333</v>
      </c>
      <c r="L51" s="73">
        <f>Y48/L181/L246*ENERGY_CONSUME_SPLIT!CQ68</f>
        <v>0.666666666666667</v>
      </c>
      <c r="M51" s="73"/>
      <c r="N51" s="73"/>
      <c r="O51" s="73"/>
      <c r="P51" s="73"/>
      <c r="S51" s="26">
        <v>1</v>
      </c>
      <c r="T51" s="26">
        <v>1</v>
      </c>
      <c r="U51" s="26">
        <v>1</v>
      </c>
      <c r="V51" s="26">
        <v>1</v>
      </c>
      <c r="W51" s="26">
        <v>1</v>
      </c>
      <c r="X51" s="26">
        <v>1</v>
      </c>
      <c r="Y51" s="26">
        <v>1</v>
      </c>
    </row>
    <row r="52" ht="14.5" spans="1:25">
      <c r="A52" s="33" t="s">
        <v>37</v>
      </c>
      <c r="B52" s="24"/>
      <c r="C52" s="24" t="s">
        <v>364</v>
      </c>
      <c r="D52" s="24" t="s">
        <v>220</v>
      </c>
      <c r="E52" s="24" t="s">
        <v>215</v>
      </c>
      <c r="F52" s="26">
        <f>S49/F182/F247*ENERGY_CONSUME_SPLIT!CW63</f>
        <v>0.0845487212005919</v>
      </c>
      <c r="G52" s="26">
        <f>T49/G182/G247*ENERGY_CONSUME_SPLIT!CX63</f>
        <v>0.359332065102515</v>
      </c>
      <c r="H52" s="26">
        <f>U49/H182/H247*ENERGY_CONSUME_SPLIT!CY63</f>
        <v>0.232508983301628</v>
      </c>
      <c r="I52" s="26">
        <f>V49/I182/I247*ENERGY_CONSUME_SPLIT!CZ63</f>
        <v>0.0634115409004439</v>
      </c>
      <c r="J52" s="26">
        <f>W49/J182/J247*ENERGY_CONSUME_SPLIT!DA63</f>
        <v>0.0422743606002959</v>
      </c>
      <c r="K52" s="26">
        <f>X49/K182/K247*ENERGY_CONSUME_SPLIT!DB63</f>
        <v>0.021137180300148</v>
      </c>
      <c r="L52" s="26">
        <f>Y49/L182/L247*ENERGY_CONSUME_SPLIT!DC63</f>
        <v>0.232508983301628</v>
      </c>
      <c r="M52" s="73"/>
      <c r="N52" s="27" t="s">
        <v>407</v>
      </c>
      <c r="O52" s="73"/>
      <c r="P52" s="73"/>
      <c r="S52" s="26">
        <v>1</v>
      </c>
      <c r="T52" s="26">
        <v>1</v>
      </c>
      <c r="U52" s="26">
        <v>1</v>
      </c>
      <c r="V52" s="26">
        <v>1</v>
      </c>
      <c r="W52" s="26">
        <v>1</v>
      </c>
      <c r="X52" s="26">
        <v>1</v>
      </c>
      <c r="Y52" s="26">
        <v>1</v>
      </c>
    </row>
    <row r="53" ht="14.5" spans="1:25">
      <c r="A53" s="33" t="s">
        <v>115</v>
      </c>
      <c r="B53" s="24"/>
      <c r="C53" s="24" t="s">
        <v>365</v>
      </c>
      <c r="D53" s="24" t="s">
        <v>224</v>
      </c>
      <c r="E53" s="24" t="s">
        <v>215</v>
      </c>
      <c r="F53" s="26">
        <f>S50/F183/F248*ENERGY_CONSUME_SPLIT!CW64</f>
        <v>2</v>
      </c>
      <c r="G53" s="26">
        <f>T50/G183/G248*ENERGY_CONSUME_SPLIT!CX64</f>
        <v>31.3333333333333</v>
      </c>
      <c r="H53" s="26">
        <f>U50/H183/H248*ENERGY_CONSUME_SPLIT!CY64</f>
        <v>110.666666666667</v>
      </c>
      <c r="I53" s="26">
        <f>V50/I183/I248*ENERGY_CONSUME_SPLIT!CZ64</f>
        <v>11.3333333333333</v>
      </c>
      <c r="J53" s="26">
        <f>W50/J183/J248*ENERGY_CONSUME_SPLIT!DA64</f>
        <v>12</v>
      </c>
      <c r="K53" s="26">
        <f>X50/K183/K248*ENERGY_CONSUME_SPLIT!DB64</f>
        <v>77.3333333333333</v>
      </c>
      <c r="L53" s="26">
        <f>Y50/L183/L248*ENERGY_CONSUME_SPLIT!DC64</f>
        <v>34.6666666666667</v>
      </c>
      <c r="M53" s="73"/>
      <c r="N53" s="73"/>
      <c r="O53" s="73"/>
      <c r="P53" s="73"/>
      <c r="S53" s="26">
        <v>1</v>
      </c>
      <c r="T53" s="26">
        <v>1</v>
      </c>
      <c r="U53" s="26">
        <v>1</v>
      </c>
      <c r="V53" s="26">
        <v>1</v>
      </c>
      <c r="W53" s="26">
        <v>1</v>
      </c>
      <c r="X53" s="26">
        <v>1</v>
      </c>
      <c r="Y53" s="26">
        <v>1</v>
      </c>
    </row>
    <row r="54" ht="14.5" spans="1:25">
      <c r="A54" s="30" t="s">
        <v>63</v>
      </c>
      <c r="B54" s="24"/>
      <c r="C54" s="24" t="s">
        <v>366</v>
      </c>
      <c r="D54" s="24" t="s">
        <v>226</v>
      </c>
      <c r="E54" s="24" t="s">
        <v>215</v>
      </c>
      <c r="F54" s="26">
        <f>S51/F184/F249*ENERGY_CONSUME_SPLIT!CW65</f>
        <v>8</v>
      </c>
      <c r="G54" s="26">
        <f>T51/G184/G249*ENERGY_CONSUME_SPLIT!CX65</f>
        <v>2.66666666666667</v>
      </c>
      <c r="H54" s="26">
        <f>U51/H184/H249*ENERGY_CONSUME_SPLIT!CY65</f>
        <v>1.33333333333333</v>
      </c>
      <c r="I54" s="26">
        <f>V51/I184/I249*ENERGY_CONSUME_SPLIT!CZ65</f>
        <v>0</v>
      </c>
      <c r="J54" s="26">
        <f>W51/J184/J249*ENERGY_CONSUME_SPLIT!DA65</f>
        <v>0</v>
      </c>
      <c r="K54" s="26">
        <f>X51/K184/K249*ENERGY_CONSUME_SPLIT!DB65</f>
        <v>0</v>
      </c>
      <c r="L54" s="26">
        <f>Y51/L184/L249*ENERGY_CONSUME_SPLIT!DC65</f>
        <v>0.666666666666667</v>
      </c>
      <c r="M54" s="73"/>
      <c r="N54" s="73"/>
      <c r="O54" s="73"/>
      <c r="P54" s="73"/>
      <c r="S54" s="26">
        <v>1</v>
      </c>
      <c r="T54" s="26">
        <v>1</v>
      </c>
      <c r="U54" s="26">
        <v>1</v>
      </c>
      <c r="V54" s="26">
        <v>1</v>
      </c>
      <c r="W54" s="26">
        <v>1</v>
      </c>
      <c r="X54" s="26">
        <v>1</v>
      </c>
      <c r="Y54" s="26">
        <v>1</v>
      </c>
    </row>
    <row r="55" ht="14.5" spans="1:25">
      <c r="A55" s="29" t="s">
        <v>67</v>
      </c>
      <c r="B55" s="24"/>
      <c r="C55" s="24" t="s">
        <v>367</v>
      </c>
      <c r="D55" s="24" t="s">
        <v>228</v>
      </c>
      <c r="E55" s="24" t="s">
        <v>215</v>
      </c>
      <c r="F55" s="26">
        <f>S52/F185/F250*ENERGY_CONSUME_SPLIT!CW66</f>
        <v>0</v>
      </c>
      <c r="G55" s="26">
        <f>T52/G185/G250*ENERGY_CONSUME_SPLIT!CX66</f>
        <v>0</v>
      </c>
      <c r="H55" s="26">
        <f>U52/H185/H250*ENERGY_CONSUME_SPLIT!CY66</f>
        <v>0</v>
      </c>
      <c r="I55" s="26">
        <f>V52/I185/I250*ENERGY_CONSUME_SPLIT!CZ66</f>
        <v>0</v>
      </c>
      <c r="J55" s="26">
        <f>W52/J185/J250*ENERGY_CONSUME_SPLIT!DA66</f>
        <v>0</v>
      </c>
      <c r="K55" s="26">
        <f>X52/K185/K250*ENERGY_CONSUME_SPLIT!DB66</f>
        <v>0</v>
      </c>
      <c r="L55" s="26">
        <f>Y52/L185/L250*ENERGY_CONSUME_SPLIT!DC66</f>
        <v>0</v>
      </c>
      <c r="M55" s="73"/>
      <c r="N55" s="73"/>
      <c r="O55" s="73"/>
      <c r="P55" s="73"/>
      <c r="S55" s="26">
        <v>1</v>
      </c>
      <c r="T55" s="26">
        <v>1</v>
      </c>
      <c r="U55" s="26">
        <v>1</v>
      </c>
      <c r="V55" s="26">
        <v>1</v>
      </c>
      <c r="W55" s="26">
        <v>1</v>
      </c>
      <c r="X55" s="26">
        <v>1</v>
      </c>
      <c r="Y55" s="26">
        <v>1</v>
      </c>
    </row>
    <row r="56" ht="14.5" spans="1:25">
      <c r="A56" s="29" t="s">
        <v>72</v>
      </c>
      <c r="B56" s="24"/>
      <c r="C56" s="24" t="s">
        <v>368</v>
      </c>
      <c r="D56" s="24" t="s">
        <v>230</v>
      </c>
      <c r="E56" s="24" t="s">
        <v>215</v>
      </c>
      <c r="F56" s="26">
        <f>S53/F186/F251*ENERGY_CONSUME_SPLIT!CW67</f>
        <v>0</v>
      </c>
      <c r="G56" s="26">
        <f>T53/G186/G251*ENERGY_CONSUME_SPLIT!CX67</f>
        <v>0</v>
      </c>
      <c r="H56" s="26">
        <f>U53/H186/H251*ENERGY_CONSUME_SPLIT!CY67</f>
        <v>0</v>
      </c>
      <c r="I56" s="26">
        <f>V53/I186/I251*ENERGY_CONSUME_SPLIT!CZ67</f>
        <v>0</v>
      </c>
      <c r="J56" s="26">
        <f>W53/J186/J251*ENERGY_CONSUME_SPLIT!DA67</f>
        <v>0</v>
      </c>
      <c r="K56" s="26">
        <f>X53/K186/K251*ENERGY_CONSUME_SPLIT!DB67</f>
        <v>0</v>
      </c>
      <c r="L56" s="26">
        <f>Y53/L186/L251*ENERGY_CONSUME_SPLIT!DC67</f>
        <v>0</v>
      </c>
      <c r="M56" s="73"/>
      <c r="N56" s="73"/>
      <c r="O56" s="73"/>
      <c r="P56" s="73"/>
      <c r="S56" s="26">
        <v>1</v>
      </c>
      <c r="T56" s="26">
        <v>1</v>
      </c>
      <c r="U56" s="26">
        <v>1</v>
      </c>
      <c r="V56" s="26">
        <v>1</v>
      </c>
      <c r="W56" s="26">
        <v>1</v>
      </c>
      <c r="X56" s="26">
        <v>1</v>
      </c>
      <c r="Y56" s="26">
        <v>1</v>
      </c>
    </row>
    <row r="57" ht="14.5" spans="1:25">
      <c r="A57" s="32" t="s">
        <v>77</v>
      </c>
      <c r="B57" s="24"/>
      <c r="C57" s="24" t="s">
        <v>369</v>
      </c>
      <c r="D57" s="24" t="s">
        <v>138</v>
      </c>
      <c r="E57" s="24" t="s">
        <v>215</v>
      </c>
      <c r="F57" s="26">
        <f>S54/F187/F252*ENERGY_CONSUME_SPLIT!CW68</f>
        <v>0</v>
      </c>
      <c r="G57" s="26">
        <f>T54/G187/G252*ENERGY_CONSUME_SPLIT!CX68</f>
        <v>2</v>
      </c>
      <c r="H57" s="26">
        <f>U54/H187/H252*ENERGY_CONSUME_SPLIT!CY68</f>
        <v>4</v>
      </c>
      <c r="I57" s="26">
        <f>V54/I187/I252*ENERGY_CONSUME_SPLIT!CZ68</f>
        <v>0.666666666666667</v>
      </c>
      <c r="J57" s="26">
        <f>W54/J187/J252*ENERGY_CONSUME_SPLIT!DA68</f>
        <v>0</v>
      </c>
      <c r="K57" s="26">
        <f>X54/K187/K252*ENERGY_CONSUME_SPLIT!DB68</f>
        <v>4.66666666666667</v>
      </c>
      <c r="L57" s="26">
        <f>Y54/L187/L252*ENERGY_CONSUME_SPLIT!DC68</f>
        <v>2</v>
      </c>
      <c r="M57" s="73"/>
      <c r="N57" s="73"/>
      <c r="O57" s="73"/>
      <c r="P57" s="73"/>
      <c r="S57" s="26">
        <v>1</v>
      </c>
      <c r="T57" s="26">
        <v>1</v>
      </c>
      <c r="U57" s="26">
        <v>1</v>
      </c>
      <c r="V57" s="26">
        <v>1</v>
      </c>
      <c r="W57" s="26">
        <v>1</v>
      </c>
      <c r="X57" s="26">
        <v>1</v>
      </c>
      <c r="Y57" s="26">
        <v>1</v>
      </c>
    </row>
    <row r="58" ht="14.5" spans="1:25">
      <c r="A58" s="33" t="s">
        <v>37</v>
      </c>
      <c r="B58" s="24"/>
      <c r="C58" s="24" t="s">
        <v>370</v>
      </c>
      <c r="D58" s="24" t="s">
        <v>220</v>
      </c>
      <c r="E58" s="24" t="s">
        <v>217</v>
      </c>
      <c r="F58" s="26">
        <f>S55/F188/F253*ENERGY_CONSUME_SPLIT!DI63</f>
        <v>0.0422743606002959</v>
      </c>
      <c r="G58" s="26">
        <f>T55/G188/G253*ENERGY_CONSUME_SPLIT!DJ63</f>
        <v>0.0634115409004439</v>
      </c>
      <c r="H58" s="26">
        <f>U55/H188/H253*ENERGY_CONSUME_SPLIT!DK63</f>
        <v>0.0634115409004439</v>
      </c>
      <c r="I58" s="26">
        <f>V55/I188/I253*ENERGY_CONSUME_SPLIT!DL63</f>
        <v>0.021137180300148</v>
      </c>
      <c r="J58" s="26">
        <f>W55/J188/J253*ENERGY_CONSUME_SPLIT!DM63</f>
        <v>0.021137180300148</v>
      </c>
      <c r="K58" s="26">
        <f>X55/K188/K253*ENERGY_CONSUME_SPLIT!DN63</f>
        <v>0</v>
      </c>
      <c r="L58" s="26">
        <f>Y55/L188/L253*ENERGY_CONSUME_SPLIT!DO63</f>
        <v>0.021137180300148</v>
      </c>
      <c r="M58" s="73"/>
      <c r="N58" s="73" t="s">
        <v>408</v>
      </c>
      <c r="O58" s="73"/>
      <c r="P58" s="73"/>
      <c r="S58" s="26">
        <v>1</v>
      </c>
      <c r="T58" s="26">
        <v>1</v>
      </c>
      <c r="U58" s="26">
        <v>1</v>
      </c>
      <c r="V58" s="26">
        <v>1</v>
      </c>
      <c r="W58" s="26">
        <v>1</v>
      </c>
      <c r="X58" s="26">
        <v>1</v>
      </c>
      <c r="Y58" s="26">
        <v>1</v>
      </c>
    </row>
    <row r="59" ht="14.5" spans="1:25">
      <c r="A59" s="33" t="s">
        <v>115</v>
      </c>
      <c r="B59" s="24"/>
      <c r="C59" s="24" t="s">
        <v>371</v>
      </c>
      <c r="D59" s="24" t="s">
        <v>224</v>
      </c>
      <c r="E59" s="24" t="s">
        <v>217</v>
      </c>
      <c r="F59" s="26">
        <f>S56/F189/F254*ENERGY_CONSUME_SPLIT!DI64</f>
        <v>1.33333333333333</v>
      </c>
      <c r="G59" s="26">
        <f>T56/G189/G254*ENERGY_CONSUME_SPLIT!DJ64</f>
        <v>5.33333333333333</v>
      </c>
      <c r="H59" s="26">
        <f>U56/H189/H254*ENERGY_CONSUME_SPLIT!DK64</f>
        <v>28.6666666666667</v>
      </c>
      <c r="I59" s="26">
        <f>V56/I189/I254*ENERGY_CONSUME_SPLIT!DL64</f>
        <v>3.33333333333333</v>
      </c>
      <c r="J59" s="26">
        <f>W56/J189/J254*ENERGY_CONSUME_SPLIT!DM64</f>
        <v>2.66666666666667</v>
      </c>
      <c r="K59" s="26">
        <f>X56/K189/K254*ENERGY_CONSUME_SPLIT!DN64</f>
        <v>14</v>
      </c>
      <c r="L59" s="26">
        <f>Y56/L189/L254*ENERGY_CONSUME_SPLIT!DO64</f>
        <v>4.66666666666667</v>
      </c>
      <c r="M59" s="73"/>
      <c r="N59" s="73"/>
      <c r="O59" s="73"/>
      <c r="P59" s="73"/>
      <c r="S59" s="26">
        <v>1</v>
      </c>
      <c r="T59" s="26">
        <v>1</v>
      </c>
      <c r="U59" s="26">
        <v>1</v>
      </c>
      <c r="V59" s="26">
        <v>1</v>
      </c>
      <c r="W59" s="26">
        <v>1</v>
      </c>
      <c r="X59" s="26">
        <v>1</v>
      </c>
      <c r="Y59" s="26">
        <v>1</v>
      </c>
    </row>
    <row r="60" ht="14.5" spans="1:25">
      <c r="A60" s="30" t="s">
        <v>63</v>
      </c>
      <c r="B60" s="24"/>
      <c r="C60" s="24" t="s">
        <v>372</v>
      </c>
      <c r="D60" s="24" t="s">
        <v>226</v>
      </c>
      <c r="E60" s="24" t="s">
        <v>217</v>
      </c>
      <c r="F60" s="26">
        <f>S57/F190/F255*ENERGY_CONSUME_SPLIT!DI65</f>
        <v>0</v>
      </c>
      <c r="G60" s="26">
        <f>T57/G190/G255*ENERGY_CONSUME_SPLIT!DJ65</f>
        <v>0</v>
      </c>
      <c r="H60" s="26">
        <f>U57/H190/H255*ENERGY_CONSUME_SPLIT!DK65</f>
        <v>0</v>
      </c>
      <c r="I60" s="26">
        <f>V57/I190/I255*ENERGY_CONSUME_SPLIT!DL65</f>
        <v>0</v>
      </c>
      <c r="J60" s="26">
        <f>W57/J190/J255*ENERGY_CONSUME_SPLIT!DM65</f>
        <v>0</v>
      </c>
      <c r="K60" s="26">
        <f>X57/K190/K255*ENERGY_CONSUME_SPLIT!DN65</f>
        <v>0</v>
      </c>
      <c r="L60" s="26">
        <f>Y57/L190/L255*ENERGY_CONSUME_SPLIT!DO65</f>
        <v>0</v>
      </c>
      <c r="M60" s="73"/>
      <c r="N60" s="73"/>
      <c r="O60" s="73"/>
      <c r="P60" s="73"/>
      <c r="S60" s="26">
        <v>1</v>
      </c>
      <c r="T60" s="26">
        <v>1</v>
      </c>
      <c r="U60" s="26">
        <v>1</v>
      </c>
      <c r="V60" s="26">
        <v>1</v>
      </c>
      <c r="W60" s="26">
        <v>1</v>
      </c>
      <c r="X60" s="26">
        <v>1</v>
      </c>
      <c r="Y60" s="26">
        <v>1</v>
      </c>
    </row>
    <row r="61" ht="14.5" spans="1:16">
      <c r="A61" s="29" t="s">
        <v>67</v>
      </c>
      <c r="B61" s="24"/>
      <c r="C61" s="24" t="s">
        <v>373</v>
      </c>
      <c r="D61" s="24" t="s">
        <v>228</v>
      </c>
      <c r="E61" s="24" t="s">
        <v>217</v>
      </c>
      <c r="F61" s="26">
        <f>S58/F191/F256*ENERGY_CONSUME_SPLIT!DI66</f>
        <v>0</v>
      </c>
      <c r="G61" s="26">
        <f>T58/G191/G256*ENERGY_CONSUME_SPLIT!DJ66</f>
        <v>0</v>
      </c>
      <c r="H61" s="26">
        <f>U58/H191/H256*ENERGY_CONSUME_SPLIT!DK66</f>
        <v>0</v>
      </c>
      <c r="I61" s="26">
        <f>V58/I191/I256*ENERGY_CONSUME_SPLIT!DL66</f>
        <v>0</v>
      </c>
      <c r="J61" s="26">
        <f>W58/J191/J256*ENERGY_CONSUME_SPLIT!DM66</f>
        <v>0</v>
      </c>
      <c r="K61" s="26">
        <f>X58/K191/K256*ENERGY_CONSUME_SPLIT!DN66</f>
        <v>0</v>
      </c>
      <c r="L61" s="26">
        <f>Y58/L191/L256*ENERGY_CONSUME_SPLIT!DO66</f>
        <v>0</v>
      </c>
      <c r="M61" s="73"/>
      <c r="N61" s="73"/>
      <c r="O61" s="73"/>
      <c r="P61" s="73"/>
    </row>
    <row r="62" ht="14.5" spans="1:16">
      <c r="A62" s="29" t="s">
        <v>72</v>
      </c>
      <c r="B62" s="24"/>
      <c r="C62" s="24" t="s">
        <v>374</v>
      </c>
      <c r="D62" s="24" t="s">
        <v>230</v>
      </c>
      <c r="E62" s="24" t="s">
        <v>217</v>
      </c>
      <c r="F62" s="26">
        <f>S59/F192/F257*ENERGY_CONSUME_SPLIT!DI67</f>
        <v>0</v>
      </c>
      <c r="G62" s="26">
        <f>T59/G192/G257*ENERGY_CONSUME_SPLIT!DJ67</f>
        <v>0</v>
      </c>
      <c r="H62" s="26">
        <f>U59/H192/H257*ENERGY_CONSUME_SPLIT!DK67</f>
        <v>0</v>
      </c>
      <c r="I62" s="26">
        <f>V59/I192/I257*ENERGY_CONSUME_SPLIT!DL67</f>
        <v>0</v>
      </c>
      <c r="J62" s="26">
        <f>W59/J192/J257*ENERGY_CONSUME_SPLIT!DM67</f>
        <v>0</v>
      </c>
      <c r="K62" s="26">
        <f>X59/K192/K257*ENERGY_CONSUME_SPLIT!DN67</f>
        <v>0</v>
      </c>
      <c r="L62" s="26">
        <f>Y59/L192/L257*ENERGY_CONSUME_SPLIT!DO67</f>
        <v>0</v>
      </c>
      <c r="M62" s="73"/>
      <c r="N62" s="73"/>
      <c r="O62" s="73"/>
      <c r="P62" s="73"/>
    </row>
    <row r="63" ht="14.5" spans="1:16">
      <c r="A63" s="32" t="s">
        <v>77</v>
      </c>
      <c r="B63" s="24"/>
      <c r="C63" s="24" t="s">
        <v>375</v>
      </c>
      <c r="D63" s="24" t="s">
        <v>138</v>
      </c>
      <c r="E63" s="24" t="s">
        <v>217</v>
      </c>
      <c r="F63" s="26">
        <f>S60/F193/F258*ENERGY_CONSUME_SPLIT!DI68</f>
        <v>0</v>
      </c>
      <c r="G63" s="26">
        <f>T60/G193/G258*ENERGY_CONSUME_SPLIT!DJ68</f>
        <v>0</v>
      </c>
      <c r="H63" s="26">
        <f>U60/H193/H258*ENERGY_CONSUME_SPLIT!DK68</f>
        <v>0.666666666666667</v>
      </c>
      <c r="I63" s="26">
        <f>V60/I193/I258*ENERGY_CONSUME_SPLIT!DL68</f>
        <v>0</v>
      </c>
      <c r="J63" s="26">
        <f>W60/J193/J258*ENERGY_CONSUME_SPLIT!DM68</f>
        <v>0</v>
      </c>
      <c r="K63" s="26">
        <f>X60/K193/K258*ENERGY_CONSUME_SPLIT!DN68</f>
        <v>0.666666666666667</v>
      </c>
      <c r="L63" s="26">
        <f>Y60/L193/L258*ENERGY_CONSUME_SPLIT!DO68</f>
        <v>0</v>
      </c>
      <c r="M63" s="73"/>
      <c r="N63" s="73"/>
      <c r="O63" s="73"/>
      <c r="P63" s="73"/>
    </row>
    <row r="64" ht="14.5" spans="1:16">
      <c r="A64" s="97"/>
      <c r="B64" s="24"/>
      <c r="C64" s="24"/>
      <c r="D64" s="24"/>
      <c r="E64" s="24"/>
      <c r="F64" s="26"/>
      <c r="G64" s="26"/>
      <c r="H64" s="26"/>
      <c r="I64" s="26"/>
      <c r="J64" s="26"/>
      <c r="K64" s="26"/>
      <c r="L64" s="26"/>
      <c r="M64" s="73"/>
      <c r="N64" s="73"/>
      <c r="O64" s="73"/>
      <c r="P64" s="73"/>
    </row>
    <row r="65" ht="14.5" spans="1:16">
      <c r="A65" s="97"/>
      <c r="B65" s="24"/>
      <c r="C65" s="24"/>
      <c r="D65" s="24"/>
      <c r="E65" s="24"/>
      <c r="F65" s="26"/>
      <c r="G65" s="26"/>
      <c r="H65" s="26"/>
      <c r="I65" s="26"/>
      <c r="J65" s="26"/>
      <c r="K65" s="26"/>
      <c r="L65" s="26"/>
      <c r="M65" s="73"/>
      <c r="N65" s="73"/>
      <c r="O65" s="73"/>
      <c r="P65" s="73"/>
    </row>
    <row r="66" ht="14.5" spans="1:16">
      <c r="A66" s="97"/>
      <c r="B66" s="24"/>
      <c r="C66" s="24"/>
      <c r="D66" s="24"/>
      <c r="E66" s="24"/>
      <c r="F66" s="26"/>
      <c r="G66" s="26"/>
      <c r="H66" s="26"/>
      <c r="I66" s="26"/>
      <c r="J66" s="26"/>
      <c r="K66" s="26"/>
      <c r="L66" s="26"/>
      <c r="M66" s="73"/>
      <c r="N66" s="73"/>
      <c r="O66" s="73"/>
      <c r="P66" s="73"/>
    </row>
    <row r="67" ht="14.5" spans="1:16">
      <c r="A67" s="97"/>
      <c r="B67" s="24"/>
      <c r="C67" s="24"/>
      <c r="D67" s="24"/>
      <c r="E67" s="71" t="s">
        <v>410</v>
      </c>
      <c r="F67" s="26"/>
      <c r="G67" s="26"/>
      <c r="H67" s="26"/>
      <c r="I67" s="26"/>
      <c r="J67" s="26"/>
      <c r="K67" s="26"/>
      <c r="L67" s="26"/>
      <c r="M67" s="73"/>
      <c r="N67" s="98" t="s">
        <v>436</v>
      </c>
      <c r="O67" s="73"/>
      <c r="P67" s="73"/>
    </row>
    <row r="68" ht="15.25" spans="1:16">
      <c r="A68" s="24"/>
      <c r="B68" s="24"/>
      <c r="C68" s="72" t="s">
        <v>15</v>
      </c>
      <c r="D68" s="72" t="s">
        <v>390</v>
      </c>
      <c r="E68" s="72" t="s">
        <v>391</v>
      </c>
      <c r="F68" s="25" t="s">
        <v>392</v>
      </c>
      <c r="G68" s="25" t="s">
        <v>393</v>
      </c>
      <c r="H68" s="25" t="s">
        <v>394</v>
      </c>
      <c r="I68" s="25" t="s">
        <v>395</v>
      </c>
      <c r="J68" s="25" t="s">
        <v>396</v>
      </c>
      <c r="K68" s="25" t="s">
        <v>397</v>
      </c>
      <c r="L68" s="25" t="s">
        <v>398</v>
      </c>
      <c r="M68" s="24"/>
      <c r="N68" s="24"/>
      <c r="O68" s="24"/>
      <c r="P68" s="24"/>
    </row>
    <row r="69" ht="14.5" spans="1:16">
      <c r="A69" s="33" t="s">
        <v>37</v>
      </c>
      <c r="B69" s="24"/>
      <c r="C69" s="24" t="s">
        <v>316</v>
      </c>
      <c r="D69" s="24" t="s">
        <v>220</v>
      </c>
      <c r="E69" s="24" t="s">
        <v>199</v>
      </c>
      <c r="F69" s="74">
        <v>1</v>
      </c>
      <c r="G69" s="74">
        <v>1</v>
      </c>
      <c r="H69" s="74">
        <v>1</v>
      </c>
      <c r="I69" s="74">
        <v>1</v>
      </c>
      <c r="J69" s="74">
        <v>1</v>
      </c>
      <c r="K69" s="74">
        <v>1</v>
      </c>
      <c r="L69" s="74">
        <v>1</v>
      </c>
      <c r="M69" s="73"/>
      <c r="N69" s="73" t="s">
        <v>399</v>
      </c>
      <c r="O69" s="73"/>
      <c r="P69" s="73"/>
    </row>
    <row r="70" ht="14.5" spans="1:16">
      <c r="A70" s="33" t="s">
        <v>115</v>
      </c>
      <c r="B70" s="24"/>
      <c r="C70" s="24" t="s">
        <v>317</v>
      </c>
      <c r="D70" s="24" t="s">
        <v>224</v>
      </c>
      <c r="E70" s="24" t="s">
        <v>199</v>
      </c>
      <c r="F70" s="74">
        <v>1</v>
      </c>
      <c r="G70" s="74">
        <v>1</v>
      </c>
      <c r="H70" s="74">
        <v>1</v>
      </c>
      <c r="I70" s="74">
        <v>1</v>
      </c>
      <c r="J70" s="74">
        <v>1</v>
      </c>
      <c r="K70" s="74">
        <v>1</v>
      </c>
      <c r="L70" s="74">
        <v>1</v>
      </c>
      <c r="M70" s="73"/>
      <c r="N70" s="73"/>
      <c r="O70" s="73"/>
      <c r="P70" s="73"/>
    </row>
    <row r="71" ht="14.5" spans="1:16">
      <c r="A71" s="30" t="s">
        <v>63</v>
      </c>
      <c r="B71" s="24"/>
      <c r="C71" s="24" t="s">
        <v>318</v>
      </c>
      <c r="D71" s="24" t="s">
        <v>226</v>
      </c>
      <c r="E71" s="24" t="s">
        <v>199</v>
      </c>
      <c r="F71" s="74">
        <v>1</v>
      </c>
      <c r="G71" s="74">
        <v>1</v>
      </c>
      <c r="H71" s="74">
        <v>1</v>
      </c>
      <c r="I71" s="74">
        <v>1</v>
      </c>
      <c r="J71" s="74">
        <v>1</v>
      </c>
      <c r="K71" s="74">
        <v>1</v>
      </c>
      <c r="L71" s="74">
        <v>1</v>
      </c>
      <c r="M71" s="73"/>
      <c r="N71" s="73"/>
      <c r="O71" s="73"/>
      <c r="P71" s="73"/>
    </row>
    <row r="72" ht="14.5" spans="1:16">
      <c r="A72" s="29" t="s">
        <v>67</v>
      </c>
      <c r="B72" s="24"/>
      <c r="C72" s="24" t="s">
        <v>319</v>
      </c>
      <c r="D72" s="24" t="s">
        <v>228</v>
      </c>
      <c r="E72" s="24" t="s">
        <v>199</v>
      </c>
      <c r="F72" s="74">
        <v>1</v>
      </c>
      <c r="G72" s="74">
        <v>1</v>
      </c>
      <c r="H72" s="74">
        <v>1</v>
      </c>
      <c r="I72" s="74">
        <v>1</v>
      </c>
      <c r="J72" s="74">
        <v>1</v>
      </c>
      <c r="K72" s="74">
        <v>1</v>
      </c>
      <c r="L72" s="74">
        <v>1</v>
      </c>
      <c r="M72" s="73"/>
      <c r="N72" s="73"/>
      <c r="O72" s="73"/>
      <c r="P72" s="73"/>
    </row>
    <row r="73" ht="14.5" spans="1:16">
      <c r="A73" s="29" t="s">
        <v>72</v>
      </c>
      <c r="B73" s="24"/>
      <c r="C73" s="24" t="s">
        <v>320</v>
      </c>
      <c r="D73" s="24" t="s">
        <v>230</v>
      </c>
      <c r="E73" s="24" t="s">
        <v>199</v>
      </c>
      <c r="F73" s="74">
        <v>1</v>
      </c>
      <c r="G73" s="74">
        <v>1</v>
      </c>
      <c r="H73" s="74">
        <v>1</v>
      </c>
      <c r="I73" s="74">
        <v>1</v>
      </c>
      <c r="J73" s="74">
        <v>1</v>
      </c>
      <c r="K73" s="74">
        <v>1</v>
      </c>
      <c r="L73" s="74">
        <v>1</v>
      </c>
      <c r="M73" s="73"/>
      <c r="N73" s="73"/>
      <c r="O73" s="73"/>
      <c r="P73" s="73"/>
    </row>
    <row r="74" ht="14.5" spans="1:16">
      <c r="A74" s="32" t="s">
        <v>77</v>
      </c>
      <c r="B74" s="24"/>
      <c r="C74" s="24" t="s">
        <v>321</v>
      </c>
      <c r="D74" s="24" t="s">
        <v>138</v>
      </c>
      <c r="E74" s="24" t="s">
        <v>199</v>
      </c>
      <c r="F74" s="74">
        <v>1</v>
      </c>
      <c r="G74" s="74">
        <v>1</v>
      </c>
      <c r="H74" s="74">
        <v>1</v>
      </c>
      <c r="I74" s="74">
        <v>1</v>
      </c>
      <c r="J74" s="74">
        <v>1</v>
      </c>
      <c r="K74" s="74">
        <v>1</v>
      </c>
      <c r="L74" s="74">
        <v>1</v>
      </c>
      <c r="M74" s="73"/>
      <c r="N74" s="73"/>
      <c r="O74" s="73"/>
      <c r="P74" s="73"/>
    </row>
    <row r="75" ht="14.5" spans="1:16">
      <c r="A75" s="33" t="s">
        <v>37</v>
      </c>
      <c r="B75" s="24"/>
      <c r="C75" s="24" t="s">
        <v>322</v>
      </c>
      <c r="D75" s="24" t="s">
        <v>220</v>
      </c>
      <c r="E75" s="24" t="s">
        <v>201</v>
      </c>
      <c r="F75" s="74">
        <v>1</v>
      </c>
      <c r="G75" s="74">
        <v>1</v>
      </c>
      <c r="H75" s="74">
        <v>1</v>
      </c>
      <c r="I75" s="74">
        <v>1</v>
      </c>
      <c r="J75" s="74">
        <v>1</v>
      </c>
      <c r="K75" s="74">
        <v>1</v>
      </c>
      <c r="L75" s="74">
        <v>1</v>
      </c>
      <c r="M75" s="73"/>
      <c r="N75" s="73" t="s">
        <v>400</v>
      </c>
      <c r="O75" s="73"/>
      <c r="P75" s="73"/>
    </row>
    <row r="76" ht="14.5" spans="1:16">
      <c r="A76" s="33" t="s">
        <v>115</v>
      </c>
      <c r="B76" s="24"/>
      <c r="C76" s="24" t="s">
        <v>323</v>
      </c>
      <c r="D76" s="24" t="s">
        <v>224</v>
      </c>
      <c r="E76" s="24" t="s">
        <v>201</v>
      </c>
      <c r="F76" s="74">
        <v>1</v>
      </c>
      <c r="G76" s="74">
        <v>1</v>
      </c>
      <c r="H76" s="74">
        <v>1</v>
      </c>
      <c r="I76" s="74">
        <v>1</v>
      </c>
      <c r="J76" s="74">
        <v>1</v>
      </c>
      <c r="K76" s="74">
        <v>1</v>
      </c>
      <c r="L76" s="74">
        <v>1</v>
      </c>
      <c r="M76" s="73"/>
      <c r="N76" s="73"/>
      <c r="O76" s="73"/>
      <c r="P76" s="73"/>
    </row>
    <row r="77" ht="14.5" spans="1:16">
      <c r="A77" s="30" t="s">
        <v>63</v>
      </c>
      <c r="B77" s="24"/>
      <c r="C77" s="24" t="s">
        <v>324</v>
      </c>
      <c r="D77" s="24" t="s">
        <v>226</v>
      </c>
      <c r="E77" s="24" t="s">
        <v>201</v>
      </c>
      <c r="F77" s="74">
        <v>1</v>
      </c>
      <c r="G77" s="74">
        <v>1</v>
      </c>
      <c r="H77" s="74">
        <v>1</v>
      </c>
      <c r="I77" s="74">
        <v>1</v>
      </c>
      <c r="J77" s="74">
        <v>1</v>
      </c>
      <c r="K77" s="74">
        <v>1</v>
      </c>
      <c r="L77" s="74">
        <v>1</v>
      </c>
      <c r="M77" s="73"/>
      <c r="N77" s="73"/>
      <c r="O77" s="73"/>
      <c r="P77" s="73"/>
    </row>
    <row r="78" ht="14.5" spans="1:16">
      <c r="A78" s="29" t="s">
        <v>67</v>
      </c>
      <c r="B78" s="24"/>
      <c r="C78" s="24" t="s">
        <v>325</v>
      </c>
      <c r="D78" s="24" t="s">
        <v>228</v>
      </c>
      <c r="E78" s="24" t="s">
        <v>201</v>
      </c>
      <c r="F78" s="74">
        <v>1</v>
      </c>
      <c r="G78" s="74">
        <v>1</v>
      </c>
      <c r="H78" s="74">
        <v>1</v>
      </c>
      <c r="I78" s="74">
        <v>1</v>
      </c>
      <c r="J78" s="74">
        <v>1</v>
      </c>
      <c r="K78" s="74">
        <v>1</v>
      </c>
      <c r="L78" s="74">
        <v>1</v>
      </c>
      <c r="M78" s="73"/>
      <c r="N78" s="73"/>
      <c r="O78" s="73"/>
      <c r="P78" s="73"/>
    </row>
    <row r="79" ht="14.5" spans="1:16">
      <c r="A79" s="29" t="s">
        <v>72</v>
      </c>
      <c r="B79" s="24"/>
      <c r="C79" s="24" t="s">
        <v>326</v>
      </c>
      <c r="D79" s="24" t="s">
        <v>230</v>
      </c>
      <c r="E79" s="24" t="s">
        <v>201</v>
      </c>
      <c r="F79" s="74">
        <v>1</v>
      </c>
      <c r="G79" s="74">
        <v>1</v>
      </c>
      <c r="H79" s="74">
        <v>1</v>
      </c>
      <c r="I79" s="74">
        <v>1</v>
      </c>
      <c r="J79" s="74">
        <v>1</v>
      </c>
      <c r="K79" s="74">
        <v>1</v>
      </c>
      <c r="L79" s="74">
        <v>1</v>
      </c>
      <c r="M79" s="73"/>
      <c r="N79" s="73"/>
      <c r="O79" s="73"/>
      <c r="P79" s="73"/>
    </row>
    <row r="80" ht="14.5" spans="1:16">
      <c r="A80" s="32" t="s">
        <v>77</v>
      </c>
      <c r="B80" s="24"/>
      <c r="C80" s="24" t="s">
        <v>327</v>
      </c>
      <c r="D80" s="24" t="s">
        <v>138</v>
      </c>
      <c r="E80" s="24" t="s">
        <v>201</v>
      </c>
      <c r="F80" s="74">
        <v>1</v>
      </c>
      <c r="G80" s="74">
        <v>1</v>
      </c>
      <c r="H80" s="74">
        <v>1</v>
      </c>
      <c r="I80" s="74">
        <v>1</v>
      </c>
      <c r="J80" s="74">
        <v>1</v>
      </c>
      <c r="K80" s="74">
        <v>1</v>
      </c>
      <c r="L80" s="74">
        <v>1</v>
      </c>
      <c r="M80" s="73"/>
      <c r="N80" s="73"/>
      <c r="O80" s="73"/>
      <c r="P80" s="73"/>
    </row>
    <row r="81" ht="14.5" spans="1:16">
      <c r="A81" s="33" t="s">
        <v>37</v>
      </c>
      <c r="B81" s="24"/>
      <c r="C81" s="24" t="s">
        <v>328</v>
      </c>
      <c r="D81" s="24" t="s">
        <v>220</v>
      </c>
      <c r="E81" s="24" t="s">
        <v>203</v>
      </c>
      <c r="F81" s="74">
        <v>1</v>
      </c>
      <c r="G81" s="74">
        <v>1</v>
      </c>
      <c r="H81" s="74">
        <v>1</v>
      </c>
      <c r="I81" s="74">
        <v>1</v>
      </c>
      <c r="J81" s="74">
        <v>1</v>
      </c>
      <c r="K81" s="74">
        <v>1</v>
      </c>
      <c r="L81" s="74">
        <v>1</v>
      </c>
      <c r="M81" s="73"/>
      <c r="N81" s="27" t="s">
        <v>401</v>
      </c>
      <c r="O81" s="73"/>
      <c r="P81" s="73"/>
    </row>
    <row r="82" ht="14.5" spans="1:16">
      <c r="A82" s="33" t="s">
        <v>115</v>
      </c>
      <c r="B82" s="24"/>
      <c r="C82" s="24" t="s">
        <v>329</v>
      </c>
      <c r="D82" s="24" t="s">
        <v>224</v>
      </c>
      <c r="E82" s="24" t="s">
        <v>203</v>
      </c>
      <c r="F82" s="74">
        <v>1</v>
      </c>
      <c r="G82" s="74">
        <v>1</v>
      </c>
      <c r="H82" s="74">
        <v>1</v>
      </c>
      <c r="I82" s="74">
        <v>1</v>
      </c>
      <c r="J82" s="74">
        <v>1</v>
      </c>
      <c r="K82" s="74">
        <v>1</v>
      </c>
      <c r="L82" s="74">
        <v>1</v>
      </c>
      <c r="M82" s="73"/>
      <c r="N82" s="73"/>
      <c r="O82" s="73"/>
      <c r="P82" s="73"/>
    </row>
    <row r="83" ht="14.5" spans="1:16">
      <c r="A83" s="30" t="s">
        <v>63</v>
      </c>
      <c r="B83" s="24"/>
      <c r="C83" s="24" t="s">
        <v>330</v>
      </c>
      <c r="D83" s="24" t="s">
        <v>226</v>
      </c>
      <c r="E83" s="24" t="s">
        <v>203</v>
      </c>
      <c r="F83" s="74">
        <v>1</v>
      </c>
      <c r="G83" s="74">
        <v>1</v>
      </c>
      <c r="H83" s="74">
        <v>1</v>
      </c>
      <c r="I83" s="74">
        <v>1</v>
      </c>
      <c r="J83" s="74">
        <v>1</v>
      </c>
      <c r="K83" s="74">
        <v>1</v>
      </c>
      <c r="L83" s="74">
        <v>1</v>
      </c>
      <c r="M83" s="73"/>
      <c r="N83" s="73"/>
      <c r="O83" s="73"/>
      <c r="P83" s="73"/>
    </row>
    <row r="84" ht="14.5" spans="1:16">
      <c r="A84" s="29" t="s">
        <v>67</v>
      </c>
      <c r="B84" s="24"/>
      <c r="C84" s="24" t="s">
        <v>331</v>
      </c>
      <c r="D84" s="24" t="s">
        <v>228</v>
      </c>
      <c r="E84" s="24" t="s">
        <v>203</v>
      </c>
      <c r="F84" s="74">
        <v>1</v>
      </c>
      <c r="G84" s="74">
        <v>1</v>
      </c>
      <c r="H84" s="74">
        <v>1</v>
      </c>
      <c r="I84" s="74">
        <v>1</v>
      </c>
      <c r="J84" s="74">
        <v>1</v>
      </c>
      <c r="K84" s="74">
        <v>1</v>
      </c>
      <c r="L84" s="74">
        <v>1</v>
      </c>
      <c r="M84" s="73"/>
      <c r="N84" s="73"/>
      <c r="O84" s="73"/>
      <c r="P84" s="73"/>
    </row>
    <row r="85" ht="14.5" spans="1:16">
      <c r="A85" s="29" t="s">
        <v>72</v>
      </c>
      <c r="B85" s="24"/>
      <c r="C85" s="24" t="s">
        <v>332</v>
      </c>
      <c r="D85" s="24" t="s">
        <v>230</v>
      </c>
      <c r="E85" s="24" t="s">
        <v>203</v>
      </c>
      <c r="F85" s="74">
        <v>1</v>
      </c>
      <c r="G85" s="74">
        <v>1</v>
      </c>
      <c r="H85" s="74">
        <v>1</v>
      </c>
      <c r="I85" s="74">
        <v>1</v>
      </c>
      <c r="J85" s="74">
        <v>1</v>
      </c>
      <c r="K85" s="74">
        <v>1</v>
      </c>
      <c r="L85" s="74">
        <v>1</v>
      </c>
      <c r="M85" s="73"/>
      <c r="N85" s="73"/>
      <c r="O85" s="73"/>
      <c r="P85" s="73"/>
    </row>
    <row r="86" ht="14.5" spans="1:16">
      <c r="A86" s="32" t="s">
        <v>77</v>
      </c>
      <c r="B86" s="24"/>
      <c r="C86" s="24" t="s">
        <v>333</v>
      </c>
      <c r="D86" s="24" t="s">
        <v>138</v>
      </c>
      <c r="E86" s="24" t="s">
        <v>203</v>
      </c>
      <c r="F86" s="74">
        <v>1</v>
      </c>
      <c r="G86" s="74">
        <v>1</v>
      </c>
      <c r="H86" s="74">
        <v>1</v>
      </c>
      <c r="I86" s="74">
        <v>1</v>
      </c>
      <c r="J86" s="74">
        <v>1</v>
      </c>
      <c r="K86" s="74">
        <v>1</v>
      </c>
      <c r="L86" s="74">
        <v>1</v>
      </c>
      <c r="M86" s="73"/>
      <c r="N86" s="73"/>
      <c r="O86" s="73"/>
      <c r="P86" s="73"/>
    </row>
    <row r="87" ht="14.5" spans="1:16">
      <c r="A87" s="33" t="s">
        <v>37</v>
      </c>
      <c r="B87" s="24"/>
      <c r="C87" s="24" t="s">
        <v>334</v>
      </c>
      <c r="D87" s="24" t="s">
        <v>220</v>
      </c>
      <c r="E87" s="24" t="s">
        <v>205</v>
      </c>
      <c r="F87" s="74">
        <v>1</v>
      </c>
      <c r="G87" s="74">
        <v>1</v>
      </c>
      <c r="H87" s="74">
        <v>1</v>
      </c>
      <c r="I87" s="74">
        <v>1</v>
      </c>
      <c r="J87" s="74">
        <v>1</v>
      </c>
      <c r="K87" s="74">
        <v>1</v>
      </c>
      <c r="L87" s="74">
        <v>1</v>
      </c>
      <c r="M87" s="73"/>
      <c r="N87" s="27" t="s">
        <v>402</v>
      </c>
      <c r="O87" s="73"/>
      <c r="P87" s="73"/>
    </row>
    <row r="88" ht="14.5" spans="1:16">
      <c r="A88" s="33" t="s">
        <v>115</v>
      </c>
      <c r="B88" s="24"/>
      <c r="C88" s="24" t="s">
        <v>335</v>
      </c>
      <c r="D88" s="24" t="s">
        <v>224</v>
      </c>
      <c r="E88" s="24" t="s">
        <v>205</v>
      </c>
      <c r="F88" s="74">
        <v>1</v>
      </c>
      <c r="G88" s="74">
        <v>1</v>
      </c>
      <c r="H88" s="74">
        <v>1</v>
      </c>
      <c r="I88" s="74">
        <v>1</v>
      </c>
      <c r="J88" s="74">
        <v>1</v>
      </c>
      <c r="K88" s="74">
        <v>1</v>
      </c>
      <c r="L88" s="74">
        <v>1</v>
      </c>
      <c r="M88" s="73"/>
      <c r="N88" s="73"/>
      <c r="O88" s="73"/>
      <c r="P88" s="73"/>
    </row>
    <row r="89" ht="14.5" spans="1:16">
      <c r="A89" s="30" t="s">
        <v>63</v>
      </c>
      <c r="B89" s="24"/>
      <c r="C89" s="24" t="s">
        <v>336</v>
      </c>
      <c r="D89" s="24" t="s">
        <v>226</v>
      </c>
      <c r="E89" s="24" t="s">
        <v>205</v>
      </c>
      <c r="F89" s="74">
        <v>1</v>
      </c>
      <c r="G89" s="74">
        <v>1</v>
      </c>
      <c r="H89" s="74">
        <v>1</v>
      </c>
      <c r="I89" s="74">
        <v>1</v>
      </c>
      <c r="J89" s="74">
        <v>1</v>
      </c>
      <c r="K89" s="74">
        <v>1</v>
      </c>
      <c r="L89" s="74">
        <v>1</v>
      </c>
      <c r="M89" s="73"/>
      <c r="N89" s="73"/>
      <c r="O89" s="73"/>
      <c r="P89" s="73"/>
    </row>
    <row r="90" ht="14.5" spans="1:16">
      <c r="A90" s="29" t="s">
        <v>67</v>
      </c>
      <c r="B90" s="24"/>
      <c r="C90" s="24" t="s">
        <v>337</v>
      </c>
      <c r="D90" s="24" t="s">
        <v>228</v>
      </c>
      <c r="E90" s="24" t="s">
        <v>205</v>
      </c>
      <c r="F90" s="74">
        <v>1</v>
      </c>
      <c r="G90" s="74">
        <v>1</v>
      </c>
      <c r="H90" s="74">
        <v>1</v>
      </c>
      <c r="I90" s="74">
        <v>1</v>
      </c>
      <c r="J90" s="74">
        <v>1</v>
      </c>
      <c r="K90" s="74">
        <v>1</v>
      </c>
      <c r="L90" s="74">
        <v>1</v>
      </c>
      <c r="M90" s="73"/>
      <c r="N90" s="73"/>
      <c r="O90" s="73"/>
      <c r="P90" s="73"/>
    </row>
    <row r="91" ht="14.5" spans="1:16">
      <c r="A91" s="29" t="s">
        <v>72</v>
      </c>
      <c r="B91" s="24"/>
      <c r="C91" s="24" t="s">
        <v>338</v>
      </c>
      <c r="D91" s="24" t="s">
        <v>230</v>
      </c>
      <c r="E91" s="24" t="s">
        <v>205</v>
      </c>
      <c r="F91" s="74">
        <v>1</v>
      </c>
      <c r="G91" s="74">
        <v>1</v>
      </c>
      <c r="H91" s="74">
        <v>1</v>
      </c>
      <c r="I91" s="74">
        <v>1</v>
      </c>
      <c r="J91" s="74">
        <v>1</v>
      </c>
      <c r="K91" s="74">
        <v>1</v>
      </c>
      <c r="L91" s="74">
        <v>1</v>
      </c>
      <c r="M91" s="73"/>
      <c r="N91" s="73"/>
      <c r="O91" s="73"/>
      <c r="P91" s="73"/>
    </row>
    <row r="92" ht="14.5" spans="1:16">
      <c r="A92" s="32" t="s">
        <v>77</v>
      </c>
      <c r="B92" s="24"/>
      <c r="C92" s="24" t="s">
        <v>339</v>
      </c>
      <c r="D92" s="24" t="s">
        <v>138</v>
      </c>
      <c r="E92" s="24" t="s">
        <v>205</v>
      </c>
      <c r="F92" s="74">
        <v>1</v>
      </c>
      <c r="G92" s="74">
        <v>1</v>
      </c>
      <c r="H92" s="74">
        <v>1</v>
      </c>
      <c r="I92" s="74">
        <v>1</v>
      </c>
      <c r="J92" s="74">
        <v>1</v>
      </c>
      <c r="K92" s="74">
        <v>1</v>
      </c>
      <c r="L92" s="74">
        <v>1</v>
      </c>
      <c r="M92" s="73"/>
      <c r="N92" s="73"/>
      <c r="O92" s="73"/>
      <c r="P92" s="73"/>
    </row>
    <row r="93" ht="14.5" spans="1:16">
      <c r="A93" s="33" t="s">
        <v>37</v>
      </c>
      <c r="B93" s="24"/>
      <c r="C93" s="24" t="s">
        <v>340</v>
      </c>
      <c r="D93" s="24" t="s">
        <v>220</v>
      </c>
      <c r="E93" s="24" t="s">
        <v>207</v>
      </c>
      <c r="F93" s="74">
        <v>1</v>
      </c>
      <c r="G93" s="74">
        <v>1</v>
      </c>
      <c r="H93" s="74">
        <v>1</v>
      </c>
      <c r="I93" s="74">
        <v>1</v>
      </c>
      <c r="J93" s="74">
        <v>1</v>
      </c>
      <c r="K93" s="74">
        <v>1</v>
      </c>
      <c r="L93" s="74">
        <v>1</v>
      </c>
      <c r="M93" s="73"/>
      <c r="N93" s="27" t="s">
        <v>403</v>
      </c>
      <c r="O93" s="73"/>
      <c r="P93" s="73"/>
    </row>
    <row r="94" ht="14.5" spans="1:16">
      <c r="A94" s="33" t="s">
        <v>115</v>
      </c>
      <c r="B94" s="24"/>
      <c r="C94" s="24" t="s">
        <v>341</v>
      </c>
      <c r="D94" s="24" t="s">
        <v>224</v>
      </c>
      <c r="E94" s="24" t="s">
        <v>207</v>
      </c>
      <c r="F94" s="74">
        <v>1</v>
      </c>
      <c r="G94" s="74">
        <v>1</v>
      </c>
      <c r="H94" s="74">
        <v>1</v>
      </c>
      <c r="I94" s="74">
        <v>1</v>
      </c>
      <c r="J94" s="74">
        <v>1</v>
      </c>
      <c r="K94" s="74">
        <v>1</v>
      </c>
      <c r="L94" s="74">
        <v>1</v>
      </c>
      <c r="M94" s="73"/>
      <c r="N94" s="73"/>
      <c r="O94" s="73"/>
      <c r="P94" s="73"/>
    </row>
    <row r="95" ht="14.5" spans="1:16">
      <c r="A95" s="30" t="s">
        <v>63</v>
      </c>
      <c r="B95" s="24"/>
      <c r="C95" s="24" t="s">
        <v>342</v>
      </c>
      <c r="D95" s="24" t="s">
        <v>226</v>
      </c>
      <c r="E95" s="24" t="s">
        <v>207</v>
      </c>
      <c r="F95" s="74">
        <v>1</v>
      </c>
      <c r="G95" s="74">
        <v>1</v>
      </c>
      <c r="H95" s="74">
        <v>1</v>
      </c>
      <c r="I95" s="74">
        <v>1</v>
      </c>
      <c r="J95" s="74">
        <v>1</v>
      </c>
      <c r="K95" s="74">
        <v>1</v>
      </c>
      <c r="L95" s="74">
        <v>1</v>
      </c>
      <c r="M95" s="73"/>
      <c r="N95" s="73"/>
      <c r="O95" s="73"/>
      <c r="P95" s="73"/>
    </row>
    <row r="96" ht="14.5" spans="1:16">
      <c r="A96" s="29" t="s">
        <v>67</v>
      </c>
      <c r="B96" s="24"/>
      <c r="C96" s="24" t="s">
        <v>343</v>
      </c>
      <c r="D96" s="24" t="s">
        <v>228</v>
      </c>
      <c r="E96" s="24" t="s">
        <v>207</v>
      </c>
      <c r="F96" s="74">
        <v>1</v>
      </c>
      <c r="G96" s="74">
        <v>1</v>
      </c>
      <c r="H96" s="74">
        <v>1</v>
      </c>
      <c r="I96" s="74">
        <v>1</v>
      </c>
      <c r="J96" s="74">
        <v>1</v>
      </c>
      <c r="K96" s="74">
        <v>1</v>
      </c>
      <c r="L96" s="74">
        <v>1</v>
      </c>
      <c r="M96" s="73"/>
      <c r="N96" s="73"/>
      <c r="O96" s="73"/>
      <c r="P96" s="73"/>
    </row>
    <row r="97" ht="14.5" spans="1:16">
      <c r="A97" s="29" t="s">
        <v>72</v>
      </c>
      <c r="B97" s="24"/>
      <c r="C97" s="24" t="s">
        <v>344</v>
      </c>
      <c r="D97" s="24" t="s">
        <v>230</v>
      </c>
      <c r="E97" s="24" t="s">
        <v>207</v>
      </c>
      <c r="F97" s="74">
        <v>1</v>
      </c>
      <c r="G97" s="74">
        <v>1</v>
      </c>
      <c r="H97" s="74">
        <v>1</v>
      </c>
      <c r="I97" s="74">
        <v>1</v>
      </c>
      <c r="J97" s="74">
        <v>1</v>
      </c>
      <c r="K97" s="74">
        <v>1</v>
      </c>
      <c r="L97" s="74">
        <v>1</v>
      </c>
      <c r="M97" s="73"/>
      <c r="N97" s="73"/>
      <c r="O97" s="73"/>
      <c r="P97" s="73"/>
    </row>
    <row r="98" ht="14.5" spans="1:16">
      <c r="A98" s="32" t="s">
        <v>77</v>
      </c>
      <c r="B98" s="24"/>
      <c r="C98" s="24" t="s">
        <v>345</v>
      </c>
      <c r="D98" s="24" t="s">
        <v>138</v>
      </c>
      <c r="E98" s="24" t="s">
        <v>207</v>
      </c>
      <c r="F98" s="74">
        <v>1</v>
      </c>
      <c r="G98" s="74">
        <v>1</v>
      </c>
      <c r="H98" s="74">
        <v>1</v>
      </c>
      <c r="I98" s="74">
        <v>1</v>
      </c>
      <c r="J98" s="74">
        <v>1</v>
      </c>
      <c r="K98" s="74">
        <v>1</v>
      </c>
      <c r="L98" s="74">
        <v>1</v>
      </c>
      <c r="M98" s="73"/>
      <c r="N98" s="73"/>
      <c r="O98" s="73"/>
      <c r="P98" s="73"/>
    </row>
    <row r="99" ht="14.5" spans="1:16">
      <c r="A99" s="33" t="s">
        <v>37</v>
      </c>
      <c r="B99" s="24"/>
      <c r="C99" s="24" t="s">
        <v>346</v>
      </c>
      <c r="D99" s="24" t="s">
        <v>220</v>
      </c>
      <c r="E99" s="24" t="s">
        <v>209</v>
      </c>
      <c r="F99" s="74">
        <v>1</v>
      </c>
      <c r="G99" s="74">
        <v>1</v>
      </c>
      <c r="H99" s="74">
        <v>1</v>
      </c>
      <c r="I99" s="74">
        <v>1</v>
      </c>
      <c r="J99" s="74">
        <v>1</v>
      </c>
      <c r="K99" s="74">
        <v>1</v>
      </c>
      <c r="L99" s="74">
        <v>1</v>
      </c>
      <c r="M99" s="73"/>
      <c r="N99" s="27" t="s">
        <v>404</v>
      </c>
      <c r="O99" s="73"/>
      <c r="P99" s="73"/>
    </row>
    <row r="100" ht="14.5" spans="1:16">
      <c r="A100" s="33" t="s">
        <v>115</v>
      </c>
      <c r="B100" s="24"/>
      <c r="C100" s="24" t="s">
        <v>347</v>
      </c>
      <c r="D100" s="24" t="s">
        <v>224</v>
      </c>
      <c r="E100" s="24" t="s">
        <v>209</v>
      </c>
      <c r="F100" s="74">
        <v>1</v>
      </c>
      <c r="G100" s="74">
        <v>1</v>
      </c>
      <c r="H100" s="74">
        <v>1</v>
      </c>
      <c r="I100" s="74">
        <v>1</v>
      </c>
      <c r="J100" s="74">
        <v>1</v>
      </c>
      <c r="K100" s="74">
        <v>1</v>
      </c>
      <c r="L100" s="74">
        <v>1</v>
      </c>
      <c r="M100" s="73"/>
      <c r="N100" s="73"/>
      <c r="O100" s="73"/>
      <c r="P100" s="73"/>
    </row>
    <row r="101" ht="14.5" spans="1:16">
      <c r="A101" s="30" t="s">
        <v>63</v>
      </c>
      <c r="B101" s="24"/>
      <c r="C101" s="24" t="s">
        <v>348</v>
      </c>
      <c r="D101" s="24" t="s">
        <v>226</v>
      </c>
      <c r="E101" s="24" t="s">
        <v>209</v>
      </c>
      <c r="F101" s="74">
        <v>1</v>
      </c>
      <c r="G101" s="74">
        <v>1</v>
      </c>
      <c r="H101" s="74">
        <v>1</v>
      </c>
      <c r="I101" s="74">
        <v>1</v>
      </c>
      <c r="J101" s="74">
        <v>1</v>
      </c>
      <c r="K101" s="74">
        <v>1</v>
      </c>
      <c r="L101" s="74">
        <v>1</v>
      </c>
      <c r="M101" s="73"/>
      <c r="N101" s="73"/>
      <c r="O101" s="73"/>
      <c r="P101" s="73"/>
    </row>
    <row r="102" ht="14.5" spans="1:16">
      <c r="A102" s="29" t="s">
        <v>67</v>
      </c>
      <c r="B102" s="24"/>
      <c r="C102" s="24" t="s">
        <v>349</v>
      </c>
      <c r="D102" s="24" t="s">
        <v>228</v>
      </c>
      <c r="E102" s="24" t="s">
        <v>209</v>
      </c>
      <c r="F102" s="74">
        <v>1</v>
      </c>
      <c r="G102" s="74">
        <v>1</v>
      </c>
      <c r="H102" s="74">
        <v>1</v>
      </c>
      <c r="I102" s="74">
        <v>1</v>
      </c>
      <c r="J102" s="74">
        <v>1</v>
      </c>
      <c r="K102" s="74">
        <v>1</v>
      </c>
      <c r="L102" s="74">
        <v>1</v>
      </c>
      <c r="M102" s="73"/>
      <c r="N102" s="73"/>
      <c r="O102" s="73"/>
      <c r="P102" s="73"/>
    </row>
    <row r="103" ht="14.5" spans="1:16">
      <c r="A103" s="29" t="s">
        <v>72</v>
      </c>
      <c r="B103" s="24"/>
      <c r="C103" s="24" t="s">
        <v>350</v>
      </c>
      <c r="D103" s="24" t="s">
        <v>230</v>
      </c>
      <c r="E103" s="24" t="s">
        <v>209</v>
      </c>
      <c r="F103" s="74">
        <v>1</v>
      </c>
      <c r="G103" s="74">
        <v>1</v>
      </c>
      <c r="H103" s="74">
        <v>1</v>
      </c>
      <c r="I103" s="74">
        <v>1</v>
      </c>
      <c r="J103" s="74">
        <v>1</v>
      </c>
      <c r="K103" s="74">
        <v>1</v>
      </c>
      <c r="L103" s="74">
        <v>1</v>
      </c>
      <c r="M103" s="73"/>
      <c r="N103" s="73"/>
      <c r="O103" s="73"/>
      <c r="P103" s="73"/>
    </row>
    <row r="104" ht="14.5" spans="1:16">
      <c r="A104" s="32" t="s">
        <v>77</v>
      </c>
      <c r="B104" s="24"/>
      <c r="C104" s="24" t="s">
        <v>351</v>
      </c>
      <c r="D104" s="24" t="s">
        <v>138</v>
      </c>
      <c r="E104" s="24" t="s">
        <v>209</v>
      </c>
      <c r="F104" s="74">
        <v>1</v>
      </c>
      <c r="G104" s="74">
        <v>1</v>
      </c>
      <c r="H104" s="74">
        <v>1</v>
      </c>
      <c r="I104" s="74">
        <v>1</v>
      </c>
      <c r="J104" s="74">
        <v>1</v>
      </c>
      <c r="K104" s="74">
        <v>1</v>
      </c>
      <c r="L104" s="74">
        <v>1</v>
      </c>
      <c r="M104" s="73"/>
      <c r="N104" s="73"/>
      <c r="O104" s="73"/>
      <c r="P104" s="73"/>
    </row>
    <row r="105" ht="14.5" spans="1:16">
      <c r="A105" s="33" t="s">
        <v>37</v>
      </c>
      <c r="B105" s="24"/>
      <c r="C105" s="24" t="s">
        <v>352</v>
      </c>
      <c r="D105" s="24" t="s">
        <v>220</v>
      </c>
      <c r="E105" s="24" t="s">
        <v>211</v>
      </c>
      <c r="F105" s="74">
        <v>1</v>
      </c>
      <c r="G105" s="74">
        <v>1</v>
      </c>
      <c r="H105" s="74">
        <v>1</v>
      </c>
      <c r="I105" s="74">
        <v>1</v>
      </c>
      <c r="J105" s="74">
        <v>1</v>
      </c>
      <c r="K105" s="74">
        <v>1</v>
      </c>
      <c r="L105" s="74">
        <v>1</v>
      </c>
      <c r="M105" s="73"/>
      <c r="N105" s="27" t="s">
        <v>405</v>
      </c>
      <c r="O105" s="73"/>
      <c r="P105" s="73"/>
    </row>
    <row r="106" ht="14.5" spans="1:16">
      <c r="A106" s="33" t="s">
        <v>115</v>
      </c>
      <c r="B106" s="24"/>
      <c r="C106" s="24" t="s">
        <v>353</v>
      </c>
      <c r="D106" s="24" t="s">
        <v>224</v>
      </c>
      <c r="E106" s="24" t="s">
        <v>211</v>
      </c>
      <c r="F106" s="74">
        <v>1</v>
      </c>
      <c r="G106" s="74">
        <v>1</v>
      </c>
      <c r="H106" s="74">
        <v>1</v>
      </c>
      <c r="I106" s="74">
        <v>1</v>
      </c>
      <c r="J106" s="74">
        <v>1</v>
      </c>
      <c r="K106" s="74">
        <v>1</v>
      </c>
      <c r="L106" s="74">
        <v>1</v>
      </c>
      <c r="M106" s="73"/>
      <c r="N106" s="73"/>
      <c r="O106" s="73"/>
      <c r="P106" s="73"/>
    </row>
    <row r="107" ht="14.5" spans="1:16">
      <c r="A107" s="30" t="s">
        <v>63</v>
      </c>
      <c r="B107" s="24"/>
      <c r="C107" s="24" t="s">
        <v>354</v>
      </c>
      <c r="D107" s="24" t="s">
        <v>226</v>
      </c>
      <c r="E107" s="24" t="s">
        <v>211</v>
      </c>
      <c r="F107" s="74">
        <v>1</v>
      </c>
      <c r="G107" s="74">
        <v>1</v>
      </c>
      <c r="H107" s="74">
        <v>1</v>
      </c>
      <c r="I107" s="74">
        <v>1</v>
      </c>
      <c r="J107" s="74">
        <v>1</v>
      </c>
      <c r="K107" s="74">
        <v>1</v>
      </c>
      <c r="L107" s="74">
        <v>1</v>
      </c>
      <c r="M107" s="73"/>
      <c r="N107" s="73"/>
      <c r="O107" s="73"/>
      <c r="P107" s="73"/>
    </row>
    <row r="108" ht="14.5" spans="1:16">
      <c r="A108" s="29" t="s">
        <v>67</v>
      </c>
      <c r="B108" s="24"/>
      <c r="C108" s="24" t="s">
        <v>355</v>
      </c>
      <c r="D108" s="24" t="s">
        <v>228</v>
      </c>
      <c r="E108" s="24" t="s">
        <v>211</v>
      </c>
      <c r="F108" s="74">
        <v>1</v>
      </c>
      <c r="G108" s="74">
        <v>1</v>
      </c>
      <c r="H108" s="74">
        <v>1</v>
      </c>
      <c r="I108" s="74">
        <v>1</v>
      </c>
      <c r="J108" s="74">
        <v>1</v>
      </c>
      <c r="K108" s="74">
        <v>1</v>
      </c>
      <c r="L108" s="74">
        <v>1</v>
      </c>
      <c r="M108" s="73"/>
      <c r="N108" s="73"/>
      <c r="O108" s="73"/>
      <c r="P108" s="73"/>
    </row>
    <row r="109" ht="14.5" spans="1:16">
      <c r="A109" s="29" t="s">
        <v>72</v>
      </c>
      <c r="B109" s="24"/>
      <c r="C109" s="24" t="s">
        <v>356</v>
      </c>
      <c r="D109" s="24" t="s">
        <v>230</v>
      </c>
      <c r="E109" s="24" t="s">
        <v>211</v>
      </c>
      <c r="F109" s="74">
        <v>1</v>
      </c>
      <c r="G109" s="74">
        <v>1</v>
      </c>
      <c r="H109" s="74">
        <v>1</v>
      </c>
      <c r="I109" s="74">
        <v>1</v>
      </c>
      <c r="J109" s="74">
        <v>1</v>
      </c>
      <c r="K109" s="74">
        <v>1</v>
      </c>
      <c r="L109" s="74">
        <v>1</v>
      </c>
      <c r="M109" s="73"/>
      <c r="N109" s="73"/>
      <c r="O109" s="73"/>
      <c r="P109" s="73"/>
    </row>
    <row r="110" ht="14.5" spans="1:16">
      <c r="A110" s="32" t="s">
        <v>77</v>
      </c>
      <c r="B110" s="24"/>
      <c r="C110" s="24" t="s">
        <v>357</v>
      </c>
      <c r="D110" s="24" t="s">
        <v>138</v>
      </c>
      <c r="E110" s="24" t="s">
        <v>211</v>
      </c>
      <c r="F110" s="74">
        <v>1</v>
      </c>
      <c r="G110" s="74">
        <v>1</v>
      </c>
      <c r="H110" s="74">
        <v>1</v>
      </c>
      <c r="I110" s="74">
        <v>1</v>
      </c>
      <c r="J110" s="74">
        <v>1</v>
      </c>
      <c r="K110" s="74">
        <v>1</v>
      </c>
      <c r="L110" s="74">
        <v>1</v>
      </c>
      <c r="M110" s="73"/>
      <c r="N110" s="73"/>
      <c r="O110" s="73"/>
      <c r="P110" s="73"/>
    </row>
    <row r="111" ht="14.5" spans="1:16">
      <c r="A111" s="33" t="s">
        <v>37</v>
      </c>
      <c r="B111" s="24"/>
      <c r="C111" s="24" t="s">
        <v>358</v>
      </c>
      <c r="D111" s="24" t="s">
        <v>220</v>
      </c>
      <c r="E111" s="24" t="s">
        <v>213</v>
      </c>
      <c r="F111" s="74">
        <v>1</v>
      </c>
      <c r="G111" s="74">
        <v>1</v>
      </c>
      <c r="H111" s="74">
        <v>1</v>
      </c>
      <c r="I111" s="74">
        <v>1</v>
      </c>
      <c r="J111" s="74">
        <v>1</v>
      </c>
      <c r="K111" s="74">
        <v>1</v>
      </c>
      <c r="L111" s="74">
        <v>1</v>
      </c>
      <c r="M111" s="73"/>
      <c r="N111" s="27" t="s">
        <v>406</v>
      </c>
      <c r="O111" s="73"/>
      <c r="P111" s="73"/>
    </row>
    <row r="112" ht="14.5" spans="1:16">
      <c r="A112" s="33" t="s">
        <v>115</v>
      </c>
      <c r="B112" s="24"/>
      <c r="C112" s="24" t="s">
        <v>359</v>
      </c>
      <c r="D112" s="24" t="s">
        <v>224</v>
      </c>
      <c r="E112" s="24" t="s">
        <v>213</v>
      </c>
      <c r="F112" s="74">
        <v>1</v>
      </c>
      <c r="G112" s="74">
        <v>1</v>
      </c>
      <c r="H112" s="74">
        <v>1</v>
      </c>
      <c r="I112" s="74">
        <v>1</v>
      </c>
      <c r="J112" s="74">
        <v>1</v>
      </c>
      <c r="K112" s="74">
        <v>1</v>
      </c>
      <c r="L112" s="74">
        <v>1</v>
      </c>
      <c r="M112" s="73"/>
      <c r="N112" s="73"/>
      <c r="O112" s="73"/>
      <c r="P112" s="73"/>
    </row>
    <row r="113" ht="14.5" spans="1:16">
      <c r="A113" s="30" t="s">
        <v>63</v>
      </c>
      <c r="B113" s="24"/>
      <c r="C113" s="24" t="s">
        <v>360</v>
      </c>
      <c r="D113" s="24" t="s">
        <v>226</v>
      </c>
      <c r="E113" s="24" t="s">
        <v>213</v>
      </c>
      <c r="F113" s="74">
        <v>1</v>
      </c>
      <c r="G113" s="74">
        <v>1</v>
      </c>
      <c r="H113" s="74">
        <v>1</v>
      </c>
      <c r="I113" s="74">
        <v>1</v>
      </c>
      <c r="J113" s="74">
        <v>1</v>
      </c>
      <c r="K113" s="74">
        <v>1</v>
      </c>
      <c r="L113" s="74">
        <v>1</v>
      </c>
      <c r="M113" s="73"/>
      <c r="N113" s="73"/>
      <c r="O113" s="73"/>
      <c r="P113" s="73"/>
    </row>
    <row r="114" ht="14.5" spans="1:16">
      <c r="A114" s="29" t="s">
        <v>67</v>
      </c>
      <c r="B114" s="24"/>
      <c r="C114" s="24" t="s">
        <v>361</v>
      </c>
      <c r="D114" s="24" t="s">
        <v>228</v>
      </c>
      <c r="E114" s="24" t="s">
        <v>213</v>
      </c>
      <c r="F114" s="74">
        <v>1</v>
      </c>
      <c r="G114" s="74">
        <v>1</v>
      </c>
      <c r="H114" s="74">
        <v>1</v>
      </c>
      <c r="I114" s="74">
        <v>1</v>
      </c>
      <c r="J114" s="74">
        <v>1</v>
      </c>
      <c r="K114" s="74">
        <v>1</v>
      </c>
      <c r="L114" s="74">
        <v>1</v>
      </c>
      <c r="M114" s="73"/>
      <c r="N114" s="73"/>
      <c r="O114" s="73"/>
      <c r="P114" s="73"/>
    </row>
    <row r="115" ht="14.5" spans="1:16">
      <c r="A115" s="29" t="s">
        <v>72</v>
      </c>
      <c r="B115" s="24"/>
      <c r="C115" s="24" t="s">
        <v>362</v>
      </c>
      <c r="D115" s="24" t="s">
        <v>230</v>
      </c>
      <c r="E115" s="24" t="s">
        <v>213</v>
      </c>
      <c r="F115" s="74">
        <v>1</v>
      </c>
      <c r="G115" s="74">
        <v>1</v>
      </c>
      <c r="H115" s="74">
        <v>1</v>
      </c>
      <c r="I115" s="74">
        <v>1</v>
      </c>
      <c r="J115" s="74">
        <v>1</v>
      </c>
      <c r="K115" s="74">
        <v>1</v>
      </c>
      <c r="L115" s="74">
        <v>1</v>
      </c>
      <c r="M115" s="73"/>
      <c r="N115" s="73"/>
      <c r="O115" s="73"/>
      <c r="P115" s="73"/>
    </row>
    <row r="116" ht="14.5" spans="1:16">
      <c r="A116" s="32" t="s">
        <v>77</v>
      </c>
      <c r="B116" s="24"/>
      <c r="C116" s="24" t="s">
        <v>363</v>
      </c>
      <c r="D116" s="24" t="s">
        <v>138</v>
      </c>
      <c r="E116" s="24" t="s">
        <v>213</v>
      </c>
      <c r="F116" s="74">
        <v>1</v>
      </c>
      <c r="G116" s="74">
        <v>1</v>
      </c>
      <c r="H116" s="74">
        <v>1</v>
      </c>
      <c r="I116" s="74">
        <v>1</v>
      </c>
      <c r="J116" s="74">
        <v>1</v>
      </c>
      <c r="K116" s="74">
        <v>1</v>
      </c>
      <c r="L116" s="74">
        <v>1</v>
      </c>
      <c r="M116" s="73"/>
      <c r="N116" s="73"/>
      <c r="O116" s="73"/>
      <c r="P116" s="73"/>
    </row>
    <row r="117" ht="14.5" spans="1:16">
      <c r="A117" s="33" t="s">
        <v>37</v>
      </c>
      <c r="B117" s="24"/>
      <c r="C117" s="24" t="s">
        <v>364</v>
      </c>
      <c r="D117" s="24" t="s">
        <v>220</v>
      </c>
      <c r="E117" s="24" t="s">
        <v>215</v>
      </c>
      <c r="F117" s="74">
        <v>1</v>
      </c>
      <c r="G117" s="74">
        <v>1</v>
      </c>
      <c r="H117" s="74">
        <v>1</v>
      </c>
      <c r="I117" s="74">
        <v>1</v>
      </c>
      <c r="J117" s="74">
        <v>1</v>
      </c>
      <c r="K117" s="74">
        <v>1</v>
      </c>
      <c r="L117" s="74">
        <v>1</v>
      </c>
      <c r="M117" s="73"/>
      <c r="N117" s="27" t="s">
        <v>407</v>
      </c>
      <c r="O117" s="73"/>
      <c r="P117" s="73"/>
    </row>
    <row r="118" ht="14.5" spans="1:16">
      <c r="A118" s="33" t="s">
        <v>115</v>
      </c>
      <c r="B118" s="24"/>
      <c r="C118" s="24" t="s">
        <v>365</v>
      </c>
      <c r="D118" s="24" t="s">
        <v>224</v>
      </c>
      <c r="E118" s="24" t="s">
        <v>215</v>
      </c>
      <c r="F118" s="74">
        <v>1</v>
      </c>
      <c r="G118" s="74">
        <v>1</v>
      </c>
      <c r="H118" s="74">
        <v>1</v>
      </c>
      <c r="I118" s="74">
        <v>1</v>
      </c>
      <c r="J118" s="74">
        <v>1</v>
      </c>
      <c r="K118" s="74">
        <v>1</v>
      </c>
      <c r="L118" s="74">
        <v>1</v>
      </c>
      <c r="M118" s="73"/>
      <c r="N118" s="73"/>
      <c r="O118" s="73"/>
      <c r="P118" s="73"/>
    </row>
    <row r="119" ht="14.5" spans="1:16">
      <c r="A119" s="30" t="s">
        <v>63</v>
      </c>
      <c r="B119" s="24"/>
      <c r="C119" s="24" t="s">
        <v>366</v>
      </c>
      <c r="D119" s="24" t="s">
        <v>226</v>
      </c>
      <c r="E119" s="24" t="s">
        <v>215</v>
      </c>
      <c r="F119" s="74">
        <v>1</v>
      </c>
      <c r="G119" s="74">
        <v>1</v>
      </c>
      <c r="H119" s="74">
        <v>1</v>
      </c>
      <c r="I119" s="74">
        <v>1</v>
      </c>
      <c r="J119" s="74">
        <v>1</v>
      </c>
      <c r="K119" s="74">
        <v>1</v>
      </c>
      <c r="L119" s="74">
        <v>1</v>
      </c>
      <c r="M119" s="73"/>
      <c r="N119" s="73"/>
      <c r="O119" s="73"/>
      <c r="P119" s="73"/>
    </row>
    <row r="120" ht="14.5" spans="1:16">
      <c r="A120" s="29" t="s">
        <v>67</v>
      </c>
      <c r="B120" s="24"/>
      <c r="C120" s="24" t="s">
        <v>367</v>
      </c>
      <c r="D120" s="24" t="s">
        <v>228</v>
      </c>
      <c r="E120" s="24" t="s">
        <v>215</v>
      </c>
      <c r="F120" s="74">
        <v>1</v>
      </c>
      <c r="G120" s="74">
        <v>1</v>
      </c>
      <c r="H120" s="74">
        <v>1</v>
      </c>
      <c r="I120" s="74">
        <v>1</v>
      </c>
      <c r="J120" s="74">
        <v>1</v>
      </c>
      <c r="K120" s="74">
        <v>1</v>
      </c>
      <c r="L120" s="74">
        <v>1</v>
      </c>
      <c r="M120" s="73"/>
      <c r="N120" s="73"/>
      <c r="O120" s="73"/>
      <c r="P120" s="73"/>
    </row>
    <row r="121" ht="14.5" spans="1:16">
      <c r="A121" s="29" t="s">
        <v>72</v>
      </c>
      <c r="B121" s="24"/>
      <c r="C121" s="24" t="s">
        <v>368</v>
      </c>
      <c r="D121" s="24" t="s">
        <v>230</v>
      </c>
      <c r="E121" s="24" t="s">
        <v>215</v>
      </c>
      <c r="F121" s="74">
        <v>1</v>
      </c>
      <c r="G121" s="74">
        <v>1</v>
      </c>
      <c r="H121" s="74">
        <v>1</v>
      </c>
      <c r="I121" s="74">
        <v>1</v>
      </c>
      <c r="J121" s="74">
        <v>1</v>
      </c>
      <c r="K121" s="74">
        <v>1</v>
      </c>
      <c r="L121" s="74">
        <v>1</v>
      </c>
      <c r="M121" s="73"/>
      <c r="N121" s="73"/>
      <c r="O121" s="73"/>
      <c r="P121" s="73"/>
    </row>
    <row r="122" ht="14.5" spans="1:16">
      <c r="A122" s="32" t="s">
        <v>77</v>
      </c>
      <c r="B122" s="24"/>
      <c r="C122" s="24" t="s">
        <v>369</v>
      </c>
      <c r="D122" s="24" t="s">
        <v>138</v>
      </c>
      <c r="E122" s="24" t="s">
        <v>215</v>
      </c>
      <c r="F122" s="74">
        <v>1</v>
      </c>
      <c r="G122" s="74">
        <v>1</v>
      </c>
      <c r="H122" s="74">
        <v>1</v>
      </c>
      <c r="I122" s="74">
        <v>1</v>
      </c>
      <c r="J122" s="74">
        <v>1</v>
      </c>
      <c r="K122" s="74">
        <v>1</v>
      </c>
      <c r="L122" s="74">
        <v>1</v>
      </c>
      <c r="M122" s="73"/>
      <c r="N122" s="73"/>
      <c r="O122" s="73"/>
      <c r="P122" s="73"/>
    </row>
    <row r="123" ht="14.5" spans="1:16">
      <c r="A123" s="33" t="s">
        <v>37</v>
      </c>
      <c r="B123" s="24"/>
      <c r="C123" s="24" t="s">
        <v>370</v>
      </c>
      <c r="D123" s="24" t="s">
        <v>220</v>
      </c>
      <c r="E123" s="24" t="s">
        <v>217</v>
      </c>
      <c r="F123" s="74">
        <v>1</v>
      </c>
      <c r="G123" s="74">
        <v>1</v>
      </c>
      <c r="H123" s="74">
        <v>1</v>
      </c>
      <c r="I123" s="74">
        <v>1</v>
      </c>
      <c r="J123" s="74">
        <v>1</v>
      </c>
      <c r="K123" s="74">
        <v>1</v>
      </c>
      <c r="L123" s="74">
        <v>1</v>
      </c>
      <c r="M123" s="73"/>
      <c r="N123" s="73" t="s">
        <v>408</v>
      </c>
      <c r="O123" s="73"/>
      <c r="P123" s="73"/>
    </row>
    <row r="124" ht="14.5" spans="1:16">
      <c r="A124" s="33" t="s">
        <v>115</v>
      </c>
      <c r="B124" s="24"/>
      <c r="C124" s="24" t="s">
        <v>371</v>
      </c>
      <c r="D124" s="24" t="s">
        <v>224</v>
      </c>
      <c r="E124" s="24" t="s">
        <v>217</v>
      </c>
      <c r="F124" s="74">
        <v>1</v>
      </c>
      <c r="G124" s="74">
        <v>1</v>
      </c>
      <c r="H124" s="74">
        <v>1</v>
      </c>
      <c r="I124" s="74">
        <v>1</v>
      </c>
      <c r="J124" s="74">
        <v>1</v>
      </c>
      <c r="K124" s="74">
        <v>1</v>
      </c>
      <c r="L124" s="74">
        <v>1</v>
      </c>
      <c r="M124" s="73"/>
      <c r="N124" s="73"/>
      <c r="O124" s="73"/>
      <c r="P124" s="73"/>
    </row>
    <row r="125" ht="14.5" spans="1:16">
      <c r="A125" s="30" t="s">
        <v>63</v>
      </c>
      <c r="B125" s="24"/>
      <c r="C125" s="24" t="s">
        <v>372</v>
      </c>
      <c r="D125" s="24" t="s">
        <v>226</v>
      </c>
      <c r="E125" s="24" t="s">
        <v>217</v>
      </c>
      <c r="F125" s="74">
        <v>1</v>
      </c>
      <c r="G125" s="74">
        <v>1</v>
      </c>
      <c r="H125" s="74">
        <v>1</v>
      </c>
      <c r="I125" s="74">
        <v>1</v>
      </c>
      <c r="J125" s="74">
        <v>1</v>
      </c>
      <c r="K125" s="74">
        <v>1</v>
      </c>
      <c r="L125" s="74">
        <v>1</v>
      </c>
      <c r="M125" s="73"/>
      <c r="N125" s="73"/>
      <c r="O125" s="73"/>
      <c r="P125" s="73"/>
    </row>
    <row r="126" ht="14.5" spans="1:16">
      <c r="A126" s="29" t="s">
        <v>67</v>
      </c>
      <c r="B126" s="24"/>
      <c r="C126" s="24" t="s">
        <v>373</v>
      </c>
      <c r="D126" s="24" t="s">
        <v>228</v>
      </c>
      <c r="E126" s="24" t="s">
        <v>217</v>
      </c>
      <c r="F126" s="74">
        <v>1</v>
      </c>
      <c r="G126" s="74">
        <v>1</v>
      </c>
      <c r="H126" s="74">
        <v>1</v>
      </c>
      <c r="I126" s="74">
        <v>1</v>
      </c>
      <c r="J126" s="74">
        <v>1</v>
      </c>
      <c r="K126" s="74">
        <v>1</v>
      </c>
      <c r="L126" s="74">
        <v>1</v>
      </c>
      <c r="M126" s="73"/>
      <c r="N126" s="73"/>
      <c r="O126" s="73"/>
      <c r="P126" s="73"/>
    </row>
    <row r="127" ht="14.5" spans="1:16">
      <c r="A127" s="29" t="s">
        <v>72</v>
      </c>
      <c r="B127" s="24"/>
      <c r="C127" s="24" t="s">
        <v>374</v>
      </c>
      <c r="D127" s="24" t="s">
        <v>230</v>
      </c>
      <c r="E127" s="24" t="s">
        <v>217</v>
      </c>
      <c r="F127" s="74">
        <v>1</v>
      </c>
      <c r="G127" s="74">
        <v>1</v>
      </c>
      <c r="H127" s="74">
        <v>1</v>
      </c>
      <c r="I127" s="74">
        <v>1</v>
      </c>
      <c r="J127" s="74">
        <v>1</v>
      </c>
      <c r="K127" s="74">
        <v>1</v>
      </c>
      <c r="L127" s="74">
        <v>1</v>
      </c>
      <c r="M127" s="73"/>
      <c r="N127" s="73"/>
      <c r="O127" s="73"/>
      <c r="P127" s="73"/>
    </row>
    <row r="128" ht="14.5" spans="1:16">
      <c r="A128" s="32" t="s">
        <v>77</v>
      </c>
      <c r="B128" s="24"/>
      <c r="C128" s="24" t="s">
        <v>375</v>
      </c>
      <c r="D128" s="24" t="s">
        <v>138</v>
      </c>
      <c r="E128" s="24" t="s">
        <v>217</v>
      </c>
      <c r="F128" s="74">
        <v>1</v>
      </c>
      <c r="G128" s="74">
        <v>1</v>
      </c>
      <c r="H128" s="74">
        <v>1</v>
      </c>
      <c r="I128" s="74">
        <v>1</v>
      </c>
      <c r="J128" s="74">
        <v>1</v>
      </c>
      <c r="K128" s="74">
        <v>1</v>
      </c>
      <c r="L128" s="74">
        <v>1</v>
      </c>
      <c r="M128" s="73"/>
      <c r="N128" s="73"/>
      <c r="O128" s="73"/>
      <c r="P128" s="73"/>
    </row>
    <row r="129" ht="14.5" spans="1:16">
      <c r="A129" s="24"/>
      <c r="B129" s="24"/>
      <c r="C129" s="24"/>
      <c r="D129" s="24"/>
      <c r="E129" s="24"/>
      <c r="F129" s="73"/>
      <c r="G129" s="73"/>
      <c r="H129" s="73"/>
      <c r="I129" s="73"/>
      <c r="J129" s="73"/>
      <c r="K129" s="73"/>
      <c r="L129" s="73"/>
      <c r="M129" s="73"/>
      <c r="N129" s="73"/>
      <c r="O129" s="73"/>
      <c r="P129" s="73"/>
    </row>
    <row r="130" ht="14.5" spans="1:16">
      <c r="A130" s="24"/>
      <c r="B130" s="24"/>
      <c r="C130" s="24"/>
      <c r="D130" s="24"/>
      <c r="E130" s="24"/>
      <c r="F130" s="73"/>
      <c r="G130" s="73"/>
      <c r="H130" s="73"/>
      <c r="I130" s="73"/>
      <c r="J130" s="73"/>
      <c r="K130" s="73"/>
      <c r="L130" s="73"/>
      <c r="M130" s="73"/>
      <c r="N130" s="73"/>
      <c r="O130" s="73"/>
      <c r="P130" s="73"/>
    </row>
    <row r="131" ht="14.5" spans="1:16">
      <c r="A131" s="24"/>
      <c r="B131" s="24"/>
      <c r="C131" s="24"/>
      <c r="D131" s="24"/>
      <c r="E131" s="24"/>
      <c r="F131" s="73"/>
      <c r="G131" s="73"/>
      <c r="H131" s="73"/>
      <c r="I131" s="73"/>
      <c r="J131" s="73"/>
      <c r="K131" s="73"/>
      <c r="L131" s="73"/>
      <c r="M131" s="73"/>
      <c r="N131" s="73"/>
      <c r="O131" s="73"/>
      <c r="P131" s="73"/>
    </row>
    <row r="132" ht="14.5" spans="1:16">
      <c r="A132" s="97"/>
      <c r="B132" s="24"/>
      <c r="C132" s="24"/>
      <c r="D132" s="24"/>
      <c r="E132" s="71" t="s">
        <v>414</v>
      </c>
      <c r="F132" s="26"/>
      <c r="G132" s="26"/>
      <c r="H132" s="26"/>
      <c r="I132" s="26"/>
      <c r="J132" s="26"/>
      <c r="K132" s="26"/>
      <c r="L132" s="26"/>
      <c r="M132" s="73"/>
      <c r="N132" s="98" t="s">
        <v>435</v>
      </c>
      <c r="O132" s="73"/>
      <c r="P132" s="73"/>
    </row>
    <row r="133" ht="15.25" spans="1:27">
      <c r="A133" s="24"/>
      <c r="B133" s="24"/>
      <c r="C133" s="72" t="s">
        <v>15</v>
      </c>
      <c r="D133" s="72" t="s">
        <v>390</v>
      </c>
      <c r="E133" s="72" t="s">
        <v>391</v>
      </c>
      <c r="F133" s="25" t="s">
        <v>392</v>
      </c>
      <c r="G133" s="25" t="s">
        <v>393</v>
      </c>
      <c r="H133" s="25" t="s">
        <v>394</v>
      </c>
      <c r="I133" s="25" t="s">
        <v>395</v>
      </c>
      <c r="J133" s="25" t="s">
        <v>396</v>
      </c>
      <c r="K133" s="25" t="s">
        <v>397</v>
      </c>
      <c r="L133" s="25" t="s">
        <v>398</v>
      </c>
      <c r="M133" s="24"/>
      <c r="N133" s="24"/>
      <c r="O133" s="24"/>
      <c r="P133" s="24"/>
      <c r="R133" s="77"/>
      <c r="S133" s="77"/>
      <c r="T133" s="82" t="s">
        <v>412</v>
      </c>
      <c r="U133" s="77"/>
      <c r="V133" s="77"/>
      <c r="W133" s="77"/>
      <c r="X133" s="77"/>
      <c r="Y133" s="77"/>
      <c r="Z133" s="77"/>
      <c r="AA133" s="77"/>
    </row>
    <row r="134" ht="14.5" spans="1:27">
      <c r="A134" s="33" t="s">
        <v>37</v>
      </c>
      <c r="B134" s="24"/>
      <c r="C134" s="24" t="s">
        <v>316</v>
      </c>
      <c r="D134" s="24" t="s">
        <v>220</v>
      </c>
      <c r="E134" s="24" t="s">
        <v>199</v>
      </c>
      <c r="F134" s="26">
        <v>31.54</v>
      </c>
      <c r="G134" s="26">
        <v>31.54</v>
      </c>
      <c r="H134" s="26">
        <v>31.54</v>
      </c>
      <c r="I134" s="26">
        <v>31.54</v>
      </c>
      <c r="J134" s="26">
        <v>31.54</v>
      </c>
      <c r="K134" s="26">
        <v>31.54</v>
      </c>
      <c r="L134" s="26">
        <v>31.54</v>
      </c>
      <c r="M134" s="73"/>
      <c r="N134" s="73" t="s">
        <v>399</v>
      </c>
      <c r="O134" s="73"/>
      <c r="P134" s="73"/>
      <c r="R134" s="78" t="s">
        <v>7</v>
      </c>
      <c r="S134" s="78" t="s">
        <v>413</v>
      </c>
      <c r="T134" s="83">
        <v>2020</v>
      </c>
      <c r="U134" s="84" t="s">
        <v>392</v>
      </c>
      <c r="V134" s="84" t="s">
        <v>393</v>
      </c>
      <c r="W134" s="84" t="s">
        <v>394</v>
      </c>
      <c r="X134" s="84" t="s">
        <v>395</v>
      </c>
      <c r="Y134" s="84" t="s">
        <v>396</v>
      </c>
      <c r="Z134" s="84" t="s">
        <v>397</v>
      </c>
      <c r="AA134" s="84" t="s">
        <v>398</v>
      </c>
    </row>
    <row r="135" ht="14.5" spans="1:27">
      <c r="A135" s="33" t="s">
        <v>115</v>
      </c>
      <c r="B135" s="24"/>
      <c r="C135" s="24" t="s">
        <v>317</v>
      </c>
      <c r="D135" s="24" t="s">
        <v>224</v>
      </c>
      <c r="E135" s="24" t="s">
        <v>199</v>
      </c>
      <c r="F135" s="26">
        <v>1</v>
      </c>
      <c r="G135" s="26">
        <v>1</v>
      </c>
      <c r="H135" s="26">
        <v>1</v>
      </c>
      <c r="I135" s="26">
        <v>1</v>
      </c>
      <c r="J135" s="26">
        <v>1</v>
      </c>
      <c r="K135" s="26">
        <v>1</v>
      </c>
      <c r="L135" s="26">
        <v>1</v>
      </c>
      <c r="M135" s="73"/>
      <c r="N135" s="73"/>
      <c r="O135" s="73"/>
      <c r="P135" s="73"/>
      <c r="R135" s="99" t="s">
        <v>199</v>
      </c>
      <c r="S135" s="80" t="s">
        <v>30</v>
      </c>
      <c r="T135" s="77"/>
      <c r="U135" s="85">
        <f>ENERGY_CONSUME_SPLIT!E62</f>
        <v>1.3</v>
      </c>
      <c r="V135" s="85">
        <f>ENERGY_CONSUME_SPLIT!F62</f>
        <v>4.4</v>
      </c>
      <c r="W135" s="85">
        <f>ENERGY_CONSUME_SPLIT!G62</f>
        <v>16.5</v>
      </c>
      <c r="X135" s="85">
        <f>ENERGY_CONSUME_SPLIT!H62</f>
        <v>2.1</v>
      </c>
      <c r="Y135" s="85">
        <f>ENERGY_CONSUME_SPLIT!I62</f>
        <v>2.2</v>
      </c>
      <c r="Z135" s="85">
        <f>ENERGY_CONSUME_SPLIT!J62</f>
        <v>7.9</v>
      </c>
      <c r="AA135" s="85">
        <f>ENERGY_CONSUME_SPLIT!K62</f>
        <v>2.9</v>
      </c>
    </row>
    <row r="136" ht="14.5" spans="1:27">
      <c r="A136" s="30" t="s">
        <v>63</v>
      </c>
      <c r="B136" s="24"/>
      <c r="C136" s="24" t="s">
        <v>318</v>
      </c>
      <c r="D136" s="24" t="s">
        <v>226</v>
      </c>
      <c r="E136" s="24" t="s">
        <v>199</v>
      </c>
      <c r="F136" s="26">
        <v>1</v>
      </c>
      <c r="G136" s="26">
        <v>1</v>
      </c>
      <c r="H136" s="26">
        <v>1</v>
      </c>
      <c r="I136" s="26">
        <v>1</v>
      </c>
      <c r="J136" s="26">
        <v>1</v>
      </c>
      <c r="K136" s="26">
        <v>1</v>
      </c>
      <c r="L136" s="26">
        <v>1</v>
      </c>
      <c r="M136" s="73"/>
      <c r="N136" s="73"/>
      <c r="O136" s="73"/>
      <c r="P136" s="73"/>
      <c r="R136" s="99" t="s">
        <v>201</v>
      </c>
      <c r="S136" s="80" t="s">
        <v>30</v>
      </c>
      <c r="T136" s="77"/>
      <c r="U136" s="85">
        <f>ENERGY_CONSUME_SPLIT!Q62</f>
        <v>4.2</v>
      </c>
      <c r="V136" s="85">
        <f>ENERGY_CONSUME_SPLIT!R62</f>
        <v>12.8</v>
      </c>
      <c r="W136" s="85">
        <f>ENERGY_CONSUME_SPLIT!S62</f>
        <v>45.4</v>
      </c>
      <c r="X136" s="85">
        <f>ENERGY_CONSUME_SPLIT!T62</f>
        <v>5.4</v>
      </c>
      <c r="Y136" s="85">
        <f>ENERGY_CONSUME_SPLIT!U62</f>
        <v>4.7</v>
      </c>
      <c r="Z136" s="85">
        <f>ENERGY_CONSUME_SPLIT!V62</f>
        <v>23.4</v>
      </c>
      <c r="AA136" s="85">
        <f>ENERGY_CONSUME_SPLIT!W62</f>
        <v>9.2</v>
      </c>
    </row>
    <row r="137" ht="14.5" spans="1:27">
      <c r="A137" s="29" t="s">
        <v>67</v>
      </c>
      <c r="B137" s="24"/>
      <c r="C137" s="24" t="s">
        <v>319</v>
      </c>
      <c r="D137" s="24" t="s">
        <v>228</v>
      </c>
      <c r="E137" s="24" t="s">
        <v>199</v>
      </c>
      <c r="F137" s="26">
        <v>1</v>
      </c>
      <c r="G137" s="26">
        <v>1</v>
      </c>
      <c r="H137" s="26">
        <v>1</v>
      </c>
      <c r="I137" s="26">
        <v>1</v>
      </c>
      <c r="J137" s="26">
        <v>1</v>
      </c>
      <c r="K137" s="26">
        <v>1</v>
      </c>
      <c r="L137" s="26">
        <v>1</v>
      </c>
      <c r="M137" s="73"/>
      <c r="N137" s="73"/>
      <c r="O137" s="73"/>
      <c r="P137" s="73"/>
      <c r="R137" s="99" t="s">
        <v>203</v>
      </c>
      <c r="S137" s="80" t="s">
        <v>30</v>
      </c>
      <c r="T137" s="77"/>
      <c r="U137" s="85">
        <f>ENERGY_CONSUME_SPLIT!AC62</f>
        <v>1</v>
      </c>
      <c r="V137" s="85">
        <f>ENERGY_CONSUME_SPLIT!AD62</f>
        <v>2.8</v>
      </c>
      <c r="W137" s="85">
        <f>ENERGY_CONSUME_SPLIT!AE62</f>
        <v>13.1</v>
      </c>
      <c r="X137" s="85">
        <f>ENERGY_CONSUME_SPLIT!AF62</f>
        <v>2</v>
      </c>
      <c r="Y137" s="85">
        <f>ENERGY_CONSUME_SPLIT!AG62</f>
        <v>2.3</v>
      </c>
      <c r="Z137" s="85">
        <f>ENERGY_CONSUME_SPLIT!AH62</f>
        <v>7.1</v>
      </c>
      <c r="AA137" s="85">
        <f>ENERGY_CONSUME_SPLIT!AI62</f>
        <v>2.6</v>
      </c>
    </row>
    <row r="138" ht="14.5" spans="1:27">
      <c r="A138" s="29" t="s">
        <v>72</v>
      </c>
      <c r="B138" s="24"/>
      <c r="C138" s="24" t="s">
        <v>320</v>
      </c>
      <c r="D138" s="24" t="s">
        <v>230</v>
      </c>
      <c r="E138" s="24" t="s">
        <v>199</v>
      </c>
      <c r="F138" s="26">
        <v>1</v>
      </c>
      <c r="G138" s="26">
        <v>1</v>
      </c>
      <c r="H138" s="26">
        <v>1</v>
      </c>
      <c r="I138" s="26">
        <v>1</v>
      </c>
      <c r="J138" s="26">
        <v>1</v>
      </c>
      <c r="K138" s="26">
        <v>1</v>
      </c>
      <c r="L138" s="26">
        <v>1</v>
      </c>
      <c r="M138" s="73"/>
      <c r="N138" s="73"/>
      <c r="O138" s="73"/>
      <c r="P138" s="73"/>
      <c r="R138" s="99" t="s">
        <v>205</v>
      </c>
      <c r="S138" s="80" t="s">
        <v>30</v>
      </c>
      <c r="T138" s="77"/>
      <c r="U138" s="85">
        <f>ENERGY_CONSUME_SPLIT!AO62</f>
        <v>0.5</v>
      </c>
      <c r="V138" s="85">
        <f>ENERGY_CONSUME_SPLIT!AP62</f>
        <v>2.3</v>
      </c>
      <c r="W138" s="85">
        <f>ENERGY_CONSUME_SPLIT!AQ62</f>
        <v>5.9</v>
      </c>
      <c r="X138" s="85">
        <f>ENERGY_CONSUME_SPLIT!AR62</f>
        <v>0.7</v>
      </c>
      <c r="Y138" s="85">
        <f>ENERGY_CONSUME_SPLIT!AS62</f>
        <v>0.5</v>
      </c>
      <c r="Z138" s="85">
        <f>ENERGY_CONSUME_SPLIT!AT62</f>
        <v>3.1</v>
      </c>
      <c r="AA138" s="85">
        <f>ENERGY_CONSUME_SPLIT!AU62</f>
        <v>0.8</v>
      </c>
    </row>
    <row r="139" ht="14.5" spans="1:27">
      <c r="A139" s="32" t="s">
        <v>77</v>
      </c>
      <c r="B139" s="24"/>
      <c r="C139" s="24" t="s">
        <v>321</v>
      </c>
      <c r="D139" s="24" t="s">
        <v>138</v>
      </c>
      <c r="E139" s="24" t="s">
        <v>199</v>
      </c>
      <c r="F139" s="26">
        <v>1</v>
      </c>
      <c r="G139" s="26">
        <v>1</v>
      </c>
      <c r="H139" s="26">
        <v>1</v>
      </c>
      <c r="I139" s="26">
        <v>1</v>
      </c>
      <c r="J139" s="26">
        <v>1</v>
      </c>
      <c r="K139" s="26">
        <v>1</v>
      </c>
      <c r="L139" s="26">
        <v>1</v>
      </c>
      <c r="M139" s="73"/>
      <c r="N139" s="73"/>
      <c r="O139" s="73"/>
      <c r="P139" s="73"/>
      <c r="R139" s="99" t="s">
        <v>207</v>
      </c>
      <c r="S139" s="80" t="s">
        <v>30</v>
      </c>
      <c r="T139" s="77"/>
      <c r="U139" s="85">
        <f>ENERGY_CONSUME_SPLIT!BA62</f>
        <v>7.1</v>
      </c>
      <c r="V139" s="85">
        <f>ENERGY_CONSUME_SPLIT!BB62</f>
        <v>29.4</v>
      </c>
      <c r="W139" s="85">
        <f>ENERGY_CONSUME_SPLIT!BC62</f>
        <v>110.3</v>
      </c>
      <c r="X139" s="85">
        <f>ENERGY_CONSUME_SPLIT!BD62</f>
        <v>11.3</v>
      </c>
      <c r="Y139" s="85">
        <f>ENERGY_CONSUME_SPLIT!BE62</f>
        <v>9.9</v>
      </c>
      <c r="Z139" s="85">
        <f>ENERGY_CONSUME_SPLIT!BF62</f>
        <v>48.7</v>
      </c>
      <c r="AA139" s="85">
        <f>ENERGY_CONSUME_SPLIT!BG62</f>
        <v>19.9</v>
      </c>
    </row>
    <row r="140" ht="14.5" spans="1:27">
      <c r="A140" s="33" t="s">
        <v>37</v>
      </c>
      <c r="B140" s="24"/>
      <c r="C140" s="24" t="s">
        <v>322</v>
      </c>
      <c r="D140" s="24" t="s">
        <v>220</v>
      </c>
      <c r="E140" s="24" t="s">
        <v>201</v>
      </c>
      <c r="F140" s="26">
        <v>31.54</v>
      </c>
      <c r="G140" s="26">
        <v>31.54</v>
      </c>
      <c r="H140" s="26">
        <v>31.54</v>
      </c>
      <c r="I140" s="26">
        <v>31.54</v>
      </c>
      <c r="J140" s="26">
        <v>31.54</v>
      </c>
      <c r="K140" s="26">
        <v>31.54</v>
      </c>
      <c r="L140" s="26">
        <v>31.54</v>
      </c>
      <c r="M140" s="73"/>
      <c r="N140" s="73" t="s">
        <v>400</v>
      </c>
      <c r="O140" s="73"/>
      <c r="P140" s="73"/>
      <c r="R140" s="99" t="s">
        <v>209</v>
      </c>
      <c r="S140" s="80" t="s">
        <v>30</v>
      </c>
      <c r="T140" s="77"/>
      <c r="U140" s="85">
        <f>ENERGY_CONSUME_SPLIT!BM62</f>
        <v>3.7</v>
      </c>
      <c r="V140" s="85">
        <f>ENERGY_CONSUME_SPLIT!BN62</f>
        <v>12.2</v>
      </c>
      <c r="W140" s="85">
        <f>ENERGY_CONSUME_SPLIT!BO62</f>
        <v>36.3</v>
      </c>
      <c r="X140" s="85">
        <f>ENERGY_CONSUME_SPLIT!BP62</f>
        <v>5.3</v>
      </c>
      <c r="Y140" s="85">
        <f>ENERGY_CONSUME_SPLIT!BQ62</f>
        <v>5.1</v>
      </c>
      <c r="Z140" s="85">
        <f>ENERGY_CONSUME_SPLIT!BR62</f>
        <v>20.2</v>
      </c>
      <c r="AA140" s="85">
        <f>ENERGY_CONSUME_SPLIT!BS62</f>
        <v>8</v>
      </c>
    </row>
    <row r="141" ht="14.5" spans="1:27">
      <c r="A141" s="33" t="s">
        <v>115</v>
      </c>
      <c r="B141" s="24"/>
      <c r="C141" s="24" t="s">
        <v>323</v>
      </c>
      <c r="D141" s="24" t="s">
        <v>224</v>
      </c>
      <c r="E141" s="24" t="s">
        <v>201</v>
      </c>
      <c r="F141" s="26">
        <v>1</v>
      </c>
      <c r="G141" s="26">
        <v>1</v>
      </c>
      <c r="H141" s="26">
        <v>1</v>
      </c>
      <c r="I141" s="26">
        <v>1</v>
      </c>
      <c r="J141" s="26">
        <v>1</v>
      </c>
      <c r="K141" s="26">
        <v>1</v>
      </c>
      <c r="L141" s="26">
        <v>1</v>
      </c>
      <c r="M141" s="73"/>
      <c r="N141" s="73"/>
      <c r="O141" s="73"/>
      <c r="P141" s="73"/>
      <c r="R141" s="99" t="s">
        <v>211</v>
      </c>
      <c r="S141" s="80" t="s">
        <v>30</v>
      </c>
      <c r="T141" s="77"/>
      <c r="U141" s="85">
        <f>ENERGY_CONSUME_SPLIT!BY62</f>
        <v>4.2</v>
      </c>
      <c r="V141" s="85">
        <f>ENERGY_CONSUME_SPLIT!BZ62</f>
        <v>17.4</v>
      </c>
      <c r="W141" s="85">
        <f>ENERGY_CONSUME_SPLIT!CA62</f>
        <v>40.4</v>
      </c>
      <c r="X141" s="85">
        <f>ENERGY_CONSUME_SPLIT!CB62</f>
        <v>4.5</v>
      </c>
      <c r="Y141" s="85">
        <f>ENERGY_CONSUME_SPLIT!CC62</f>
        <v>4.7</v>
      </c>
      <c r="Z141" s="85">
        <f>ENERGY_CONSUME_SPLIT!CD62</f>
        <v>15.8</v>
      </c>
      <c r="AA141" s="85">
        <f>ENERGY_CONSUME_SPLIT!CE62</f>
        <v>9.9</v>
      </c>
    </row>
    <row r="142" ht="14.5" spans="1:27">
      <c r="A142" s="30" t="s">
        <v>63</v>
      </c>
      <c r="B142" s="24"/>
      <c r="C142" s="24" t="s">
        <v>324</v>
      </c>
      <c r="D142" s="24" t="s">
        <v>226</v>
      </c>
      <c r="E142" s="24" t="s">
        <v>201</v>
      </c>
      <c r="F142" s="26">
        <v>1</v>
      </c>
      <c r="G142" s="26">
        <v>1</v>
      </c>
      <c r="H142" s="26">
        <v>1</v>
      </c>
      <c r="I142" s="26">
        <v>1</v>
      </c>
      <c r="J142" s="26">
        <v>1</v>
      </c>
      <c r="K142" s="26">
        <v>1</v>
      </c>
      <c r="L142" s="26">
        <v>1</v>
      </c>
      <c r="M142" s="73"/>
      <c r="N142" s="73"/>
      <c r="O142" s="73"/>
      <c r="P142" s="73"/>
      <c r="R142" s="99" t="s">
        <v>213</v>
      </c>
      <c r="S142" s="80" t="s">
        <v>30</v>
      </c>
      <c r="T142" s="77"/>
      <c r="U142" s="85">
        <f>ENERGY_CONSUME_SPLIT!CK62</f>
        <v>0.5</v>
      </c>
      <c r="V142" s="85">
        <f>ENERGY_CONSUME_SPLIT!CL62</f>
        <v>2.6</v>
      </c>
      <c r="W142" s="85">
        <f>ENERGY_CONSUME_SPLIT!CM62</f>
        <v>6.4</v>
      </c>
      <c r="X142" s="85">
        <f>ENERGY_CONSUME_SPLIT!CN62</f>
        <v>0.6</v>
      </c>
      <c r="Y142" s="85">
        <f>ENERGY_CONSUME_SPLIT!CO62</f>
        <v>0.6</v>
      </c>
      <c r="Z142" s="85">
        <f>ENERGY_CONSUME_SPLIT!CP62</f>
        <v>3.3</v>
      </c>
      <c r="AA142" s="85">
        <f>ENERGY_CONSUME_SPLIT!CQ62</f>
        <v>1.8</v>
      </c>
    </row>
    <row r="143" ht="14.5" spans="1:27">
      <c r="A143" s="29" t="s">
        <v>67</v>
      </c>
      <c r="B143" s="24"/>
      <c r="C143" s="24" t="s">
        <v>325</v>
      </c>
      <c r="D143" s="24" t="s">
        <v>228</v>
      </c>
      <c r="E143" s="24" t="s">
        <v>201</v>
      </c>
      <c r="F143" s="26">
        <v>1</v>
      </c>
      <c r="G143" s="26">
        <v>1</v>
      </c>
      <c r="H143" s="26">
        <v>1</v>
      </c>
      <c r="I143" s="26">
        <v>1</v>
      </c>
      <c r="J143" s="26">
        <v>1</v>
      </c>
      <c r="K143" s="26">
        <v>1</v>
      </c>
      <c r="L143" s="26">
        <v>1</v>
      </c>
      <c r="M143" s="73"/>
      <c r="N143" s="73"/>
      <c r="O143" s="73"/>
      <c r="P143" s="73"/>
      <c r="R143" s="99" t="s">
        <v>215</v>
      </c>
      <c r="S143" s="80" t="s">
        <v>30</v>
      </c>
      <c r="T143" s="77"/>
      <c r="U143" s="85">
        <f>ENERGY_CONSUME_SPLIT!CW62</f>
        <v>1.8</v>
      </c>
      <c r="V143" s="85">
        <f>ENERGY_CONSUME_SPLIT!CX62</f>
        <v>7.1</v>
      </c>
      <c r="W143" s="85">
        <f>ENERGY_CONSUME_SPLIT!CY62</f>
        <v>18.4</v>
      </c>
      <c r="X143" s="85">
        <f>ENERGY_CONSUME_SPLIT!CZ62</f>
        <v>2.2</v>
      </c>
      <c r="Y143" s="85">
        <f>ENERGY_CONSUME_SPLIT!DA62</f>
        <v>2</v>
      </c>
      <c r="Z143" s="85">
        <f>ENERGY_CONSUME_SPLIT!DB62</f>
        <v>12.4</v>
      </c>
      <c r="AA143" s="85">
        <f>ENERGY_CONSUME_SPLIT!DC62</f>
        <v>6.7</v>
      </c>
    </row>
    <row r="144" ht="14.5" spans="1:27">
      <c r="A144" s="29" t="s">
        <v>72</v>
      </c>
      <c r="B144" s="24"/>
      <c r="C144" s="24" t="s">
        <v>326</v>
      </c>
      <c r="D144" s="24" t="s">
        <v>230</v>
      </c>
      <c r="E144" s="24" t="s">
        <v>201</v>
      </c>
      <c r="F144" s="26">
        <v>1</v>
      </c>
      <c r="G144" s="26">
        <v>1</v>
      </c>
      <c r="H144" s="26">
        <v>1</v>
      </c>
      <c r="I144" s="26">
        <v>1</v>
      </c>
      <c r="J144" s="26">
        <v>1</v>
      </c>
      <c r="K144" s="26">
        <v>1</v>
      </c>
      <c r="L144" s="26">
        <v>1</v>
      </c>
      <c r="M144" s="73"/>
      <c r="N144" s="73"/>
      <c r="O144" s="73"/>
      <c r="P144" s="73"/>
      <c r="R144" s="99" t="s">
        <v>217</v>
      </c>
      <c r="S144" s="80" t="s">
        <v>30</v>
      </c>
      <c r="T144" s="77"/>
      <c r="U144" s="85">
        <f>ENERGY_CONSUME_SPLIT!DI62</f>
        <v>0.4</v>
      </c>
      <c r="V144" s="85">
        <f>ENERGY_CONSUME_SPLIT!DJ62</f>
        <v>1.1</v>
      </c>
      <c r="W144" s="85">
        <f>ENERGY_CONSUME_SPLIT!DK62</f>
        <v>4.7</v>
      </c>
      <c r="X144" s="85">
        <f>ENERGY_CONSUME_SPLIT!DL62</f>
        <v>0.6</v>
      </c>
      <c r="Y144" s="85">
        <f>ENERGY_CONSUME_SPLIT!DM62</f>
        <v>0.5</v>
      </c>
      <c r="Z144" s="85">
        <f>ENERGY_CONSUME_SPLIT!DN62</f>
        <v>2.3</v>
      </c>
      <c r="AA144" s="85">
        <f>ENERGY_CONSUME_SPLIT!DO62</f>
        <v>0.8</v>
      </c>
    </row>
    <row r="145" ht="14.5" spans="1:16">
      <c r="A145" s="32" t="s">
        <v>77</v>
      </c>
      <c r="B145" s="24"/>
      <c r="C145" s="24" t="s">
        <v>327</v>
      </c>
      <c r="D145" s="24" t="s">
        <v>138</v>
      </c>
      <c r="E145" s="24" t="s">
        <v>201</v>
      </c>
      <c r="F145" s="26">
        <v>1</v>
      </c>
      <c r="G145" s="26">
        <v>1</v>
      </c>
      <c r="H145" s="26">
        <v>1</v>
      </c>
      <c r="I145" s="26">
        <v>1</v>
      </c>
      <c r="J145" s="26">
        <v>1</v>
      </c>
      <c r="K145" s="26">
        <v>1</v>
      </c>
      <c r="L145" s="26">
        <v>1</v>
      </c>
      <c r="M145" s="73"/>
      <c r="N145" s="73"/>
      <c r="O145" s="73"/>
      <c r="P145" s="73"/>
    </row>
    <row r="146" ht="14.5" spans="1:16">
      <c r="A146" s="33" t="s">
        <v>37</v>
      </c>
      <c r="B146" s="24"/>
      <c r="C146" s="24" t="s">
        <v>328</v>
      </c>
      <c r="D146" s="24" t="s">
        <v>220</v>
      </c>
      <c r="E146" s="24" t="s">
        <v>203</v>
      </c>
      <c r="F146" s="26">
        <v>31.54</v>
      </c>
      <c r="G146" s="26">
        <v>31.54</v>
      </c>
      <c r="H146" s="26">
        <v>31.54</v>
      </c>
      <c r="I146" s="26">
        <v>31.54</v>
      </c>
      <c r="J146" s="26">
        <v>31.54</v>
      </c>
      <c r="K146" s="26">
        <v>31.54</v>
      </c>
      <c r="L146" s="26">
        <v>31.54</v>
      </c>
      <c r="M146" s="73"/>
      <c r="N146" s="27" t="s">
        <v>401</v>
      </c>
      <c r="O146" s="73"/>
      <c r="P146" s="73"/>
    </row>
    <row r="147" ht="14.5" spans="1:16">
      <c r="A147" s="33" t="s">
        <v>115</v>
      </c>
      <c r="B147" s="24"/>
      <c r="C147" s="24" t="s">
        <v>329</v>
      </c>
      <c r="D147" s="24" t="s">
        <v>224</v>
      </c>
      <c r="E147" s="24" t="s">
        <v>203</v>
      </c>
      <c r="F147" s="26">
        <v>1</v>
      </c>
      <c r="G147" s="26">
        <v>1</v>
      </c>
      <c r="H147" s="26">
        <v>1</v>
      </c>
      <c r="I147" s="26">
        <v>1</v>
      </c>
      <c r="J147" s="26">
        <v>1</v>
      </c>
      <c r="K147" s="26">
        <v>1</v>
      </c>
      <c r="L147" s="26">
        <v>1</v>
      </c>
      <c r="M147" s="73"/>
      <c r="N147" s="73"/>
      <c r="O147" s="73"/>
      <c r="P147" s="73"/>
    </row>
    <row r="148" ht="14.5" spans="1:21">
      <c r="A148" s="30" t="s">
        <v>63</v>
      </c>
      <c r="B148" s="24"/>
      <c r="C148" s="24" t="s">
        <v>330</v>
      </c>
      <c r="D148" s="24" t="s">
        <v>226</v>
      </c>
      <c r="E148" s="24" t="s">
        <v>203</v>
      </c>
      <c r="F148" s="26">
        <v>1</v>
      </c>
      <c r="G148" s="26">
        <v>1</v>
      </c>
      <c r="H148" s="26">
        <v>1</v>
      </c>
      <c r="I148" s="26">
        <v>1</v>
      </c>
      <c r="J148" s="26">
        <v>1</v>
      </c>
      <c r="K148" s="26">
        <v>1</v>
      </c>
      <c r="L148" s="26">
        <v>1</v>
      </c>
      <c r="M148" s="73"/>
      <c r="N148" s="73"/>
      <c r="O148" s="73"/>
      <c r="P148" s="73"/>
      <c r="U148">
        <f>SUMPRODUCT(F4:F9,F134:F139,F199:F204)</f>
        <v>1.3</v>
      </c>
    </row>
    <row r="149" ht="14.5" spans="1:16">
      <c r="A149" s="29" t="s">
        <v>67</v>
      </c>
      <c r="B149" s="24"/>
      <c r="C149" s="24" t="s">
        <v>331</v>
      </c>
      <c r="D149" s="24" t="s">
        <v>228</v>
      </c>
      <c r="E149" s="24" t="s">
        <v>203</v>
      </c>
      <c r="F149" s="26">
        <v>1</v>
      </c>
      <c r="G149" s="26">
        <v>1</v>
      </c>
      <c r="H149" s="26">
        <v>1</v>
      </c>
      <c r="I149" s="26">
        <v>1</v>
      </c>
      <c r="J149" s="26">
        <v>1</v>
      </c>
      <c r="K149" s="26">
        <v>1</v>
      </c>
      <c r="L149" s="26">
        <v>1</v>
      </c>
      <c r="M149" s="73"/>
      <c r="N149" s="73"/>
      <c r="O149" s="73"/>
      <c r="P149" s="73"/>
    </row>
    <row r="150" ht="14.5" spans="1:16">
      <c r="A150" s="29" t="s">
        <v>72</v>
      </c>
      <c r="B150" s="24"/>
      <c r="C150" s="24" t="s">
        <v>332</v>
      </c>
      <c r="D150" s="24" t="s">
        <v>230</v>
      </c>
      <c r="E150" s="24" t="s">
        <v>203</v>
      </c>
      <c r="F150" s="26">
        <v>1</v>
      </c>
      <c r="G150" s="26">
        <v>1</v>
      </c>
      <c r="H150" s="26">
        <v>1</v>
      </c>
      <c r="I150" s="26">
        <v>1</v>
      </c>
      <c r="J150" s="26">
        <v>1</v>
      </c>
      <c r="K150" s="26">
        <v>1</v>
      </c>
      <c r="L150" s="26">
        <v>1</v>
      </c>
      <c r="M150" s="73"/>
      <c r="N150" s="73"/>
      <c r="O150" s="73"/>
      <c r="P150" s="73"/>
    </row>
    <row r="151" ht="14.5" spans="1:22">
      <c r="A151" s="32" t="s">
        <v>77</v>
      </c>
      <c r="B151" s="24"/>
      <c r="C151" s="24" t="s">
        <v>333</v>
      </c>
      <c r="D151" s="24" t="s">
        <v>138</v>
      </c>
      <c r="E151" s="24" t="s">
        <v>203</v>
      </c>
      <c r="F151" s="26">
        <v>1</v>
      </c>
      <c r="G151" s="26">
        <v>1</v>
      </c>
      <c r="H151" s="26">
        <v>1</v>
      </c>
      <c r="I151" s="26">
        <v>1</v>
      </c>
      <c r="J151" s="26">
        <v>1</v>
      </c>
      <c r="K151" s="26">
        <v>1</v>
      </c>
      <c r="L151" s="26">
        <v>1</v>
      </c>
      <c r="M151" s="73"/>
      <c r="N151" s="73"/>
      <c r="O151" s="73"/>
      <c r="P151" s="73"/>
      <c r="R151" s="86"/>
      <c r="S151" s="86"/>
      <c r="T151" s="92" t="s">
        <v>415</v>
      </c>
      <c r="U151" s="86"/>
      <c r="V151" s="86"/>
    </row>
    <row r="152" ht="14.5" spans="1:22">
      <c r="A152" s="33" t="s">
        <v>37</v>
      </c>
      <c r="B152" s="24"/>
      <c r="C152" s="24" t="s">
        <v>334</v>
      </c>
      <c r="D152" s="24" t="s">
        <v>220</v>
      </c>
      <c r="E152" s="24" t="s">
        <v>205</v>
      </c>
      <c r="F152" s="26">
        <v>31.54</v>
      </c>
      <c r="G152" s="26">
        <v>31.54</v>
      </c>
      <c r="H152" s="26">
        <v>31.54</v>
      </c>
      <c r="I152" s="26">
        <v>31.54</v>
      </c>
      <c r="J152" s="26">
        <v>31.54</v>
      </c>
      <c r="K152" s="26">
        <v>31.54</v>
      </c>
      <c r="L152" s="26">
        <v>31.54</v>
      </c>
      <c r="M152" s="73"/>
      <c r="N152" s="27" t="s">
        <v>402</v>
      </c>
      <c r="O152" s="73"/>
      <c r="P152" s="73"/>
      <c r="R152" s="87" t="s">
        <v>416</v>
      </c>
      <c r="S152" s="87" t="s">
        <v>7</v>
      </c>
      <c r="T152" s="87" t="s">
        <v>417</v>
      </c>
      <c r="U152" s="87">
        <v>2020</v>
      </c>
      <c r="V152" s="93" t="s">
        <v>6</v>
      </c>
    </row>
    <row r="153" ht="30" spans="1:22">
      <c r="A153" s="33" t="s">
        <v>115</v>
      </c>
      <c r="B153" s="24"/>
      <c r="C153" s="24" t="s">
        <v>335</v>
      </c>
      <c r="D153" s="24" t="s">
        <v>224</v>
      </c>
      <c r="E153" s="24" t="s">
        <v>205</v>
      </c>
      <c r="F153" s="26">
        <v>1</v>
      </c>
      <c r="G153" s="26">
        <v>1</v>
      </c>
      <c r="H153" s="26">
        <v>1</v>
      </c>
      <c r="I153" s="26">
        <v>1</v>
      </c>
      <c r="J153" s="26">
        <v>1</v>
      </c>
      <c r="K153" s="26">
        <v>1</v>
      </c>
      <c r="L153" s="26">
        <v>1</v>
      </c>
      <c r="M153" s="73"/>
      <c r="N153" s="73"/>
      <c r="O153" s="73"/>
      <c r="P153" s="73"/>
      <c r="R153" s="88" t="s">
        <v>385</v>
      </c>
      <c r="S153" s="88" t="s">
        <v>418</v>
      </c>
      <c r="T153" s="88"/>
      <c r="U153" s="88"/>
      <c r="V153" s="86"/>
    </row>
    <row r="154" ht="15.25" spans="1:22">
      <c r="A154" s="30" t="s">
        <v>63</v>
      </c>
      <c r="B154" s="24"/>
      <c r="C154" s="24" t="s">
        <v>336</v>
      </c>
      <c r="D154" s="24" t="s">
        <v>226</v>
      </c>
      <c r="E154" s="24" t="s">
        <v>205</v>
      </c>
      <c r="F154" s="26">
        <v>1</v>
      </c>
      <c r="G154" s="26">
        <v>1</v>
      </c>
      <c r="H154" s="26">
        <v>1</v>
      </c>
      <c r="I154" s="26">
        <v>1</v>
      </c>
      <c r="J154" s="26">
        <v>1</v>
      </c>
      <c r="K154" s="26">
        <v>1</v>
      </c>
      <c r="L154" s="26">
        <v>1</v>
      </c>
      <c r="M154" s="73"/>
      <c r="N154" s="73"/>
      <c r="O154" s="73"/>
      <c r="P154" s="73"/>
      <c r="R154" s="89" t="s">
        <v>419</v>
      </c>
      <c r="S154" s="89"/>
      <c r="T154" s="89"/>
      <c r="U154" s="89"/>
      <c r="V154" s="86"/>
    </row>
    <row r="155" ht="14.5" spans="1:22">
      <c r="A155" s="29" t="s">
        <v>67</v>
      </c>
      <c r="B155" s="24"/>
      <c r="C155" s="24" t="s">
        <v>337</v>
      </c>
      <c r="D155" s="24" t="s">
        <v>228</v>
      </c>
      <c r="E155" s="24" t="s">
        <v>205</v>
      </c>
      <c r="F155" s="26">
        <v>1</v>
      </c>
      <c r="G155" s="26">
        <v>1</v>
      </c>
      <c r="H155" s="26">
        <v>1</v>
      </c>
      <c r="I155" s="26">
        <v>1</v>
      </c>
      <c r="J155" s="26">
        <v>1</v>
      </c>
      <c r="K155" s="26">
        <v>1</v>
      </c>
      <c r="L155" s="26">
        <v>1</v>
      </c>
      <c r="M155" s="73"/>
      <c r="N155" s="73"/>
      <c r="O155" s="73"/>
      <c r="P155" s="73"/>
      <c r="R155" s="86" t="s">
        <v>420</v>
      </c>
      <c r="S155" s="79" t="s">
        <v>179</v>
      </c>
      <c r="T155" s="94" t="s">
        <v>421</v>
      </c>
      <c r="U155" s="94">
        <v>0.0941780821917808</v>
      </c>
      <c r="V155" s="86" t="s">
        <v>79</v>
      </c>
    </row>
    <row r="156" ht="14.5" spans="1:22">
      <c r="A156" s="29" t="s">
        <v>72</v>
      </c>
      <c r="B156" s="24"/>
      <c r="C156" s="24" t="s">
        <v>338</v>
      </c>
      <c r="D156" s="24" t="s">
        <v>230</v>
      </c>
      <c r="E156" s="24" t="s">
        <v>205</v>
      </c>
      <c r="F156" s="26">
        <v>1</v>
      </c>
      <c r="G156" s="26">
        <v>1</v>
      </c>
      <c r="H156" s="26">
        <v>1</v>
      </c>
      <c r="I156" s="26">
        <v>1</v>
      </c>
      <c r="J156" s="26">
        <v>1</v>
      </c>
      <c r="K156" s="26">
        <v>1</v>
      </c>
      <c r="L156" s="26">
        <v>1</v>
      </c>
      <c r="M156" s="73"/>
      <c r="N156" s="73"/>
      <c r="O156" s="73"/>
      <c r="P156" s="73"/>
      <c r="R156" s="86" t="s">
        <v>420</v>
      </c>
      <c r="S156" s="79" t="s">
        <v>179</v>
      </c>
      <c r="T156" s="94" t="s">
        <v>422</v>
      </c>
      <c r="U156" s="94">
        <v>0.102739726027397</v>
      </c>
      <c r="V156" s="86" t="s">
        <v>79</v>
      </c>
    </row>
    <row r="157" ht="14.5" spans="1:22">
      <c r="A157" s="32" t="s">
        <v>77</v>
      </c>
      <c r="B157" s="24"/>
      <c r="C157" s="24" t="s">
        <v>339</v>
      </c>
      <c r="D157" s="24" t="s">
        <v>138</v>
      </c>
      <c r="E157" s="24" t="s">
        <v>205</v>
      </c>
      <c r="F157" s="26">
        <v>1</v>
      </c>
      <c r="G157" s="26">
        <v>1</v>
      </c>
      <c r="H157" s="26">
        <v>1</v>
      </c>
      <c r="I157" s="26">
        <v>1</v>
      </c>
      <c r="J157" s="26">
        <v>1</v>
      </c>
      <c r="K157" s="26">
        <v>1</v>
      </c>
      <c r="L157" s="26">
        <v>1</v>
      </c>
      <c r="M157" s="73"/>
      <c r="N157" s="73"/>
      <c r="O157" s="73"/>
      <c r="P157" s="73"/>
      <c r="R157" s="86" t="s">
        <v>420</v>
      </c>
      <c r="S157" s="79" t="s">
        <v>179</v>
      </c>
      <c r="T157" s="94" t="s">
        <v>423</v>
      </c>
      <c r="U157" s="94">
        <v>0.00856164383561644</v>
      </c>
      <c r="V157" s="86" t="s">
        <v>79</v>
      </c>
    </row>
    <row r="158" ht="14.5" spans="1:22">
      <c r="A158" s="33" t="s">
        <v>37</v>
      </c>
      <c r="B158" s="24"/>
      <c r="C158" s="24" t="s">
        <v>340</v>
      </c>
      <c r="D158" s="24" t="s">
        <v>220</v>
      </c>
      <c r="E158" s="24" t="s">
        <v>207</v>
      </c>
      <c r="F158" s="26">
        <v>31.54</v>
      </c>
      <c r="G158" s="26">
        <v>31.54</v>
      </c>
      <c r="H158" s="26">
        <v>31.54</v>
      </c>
      <c r="I158" s="26">
        <v>31.54</v>
      </c>
      <c r="J158" s="26">
        <v>31.54</v>
      </c>
      <c r="K158" s="26">
        <v>31.54</v>
      </c>
      <c r="L158" s="26">
        <v>31.54</v>
      </c>
      <c r="M158" s="73"/>
      <c r="N158" s="27" t="s">
        <v>403</v>
      </c>
      <c r="O158" s="73"/>
      <c r="P158" s="73"/>
      <c r="R158" s="90" t="s">
        <v>420</v>
      </c>
      <c r="S158" s="79" t="s">
        <v>179</v>
      </c>
      <c r="T158" s="94" t="s">
        <v>424</v>
      </c>
      <c r="U158" s="94">
        <v>0.126826484018265</v>
      </c>
      <c r="V158" s="86" t="s">
        <v>79</v>
      </c>
    </row>
    <row r="159" ht="14.5" spans="1:22">
      <c r="A159" s="33" t="s">
        <v>115</v>
      </c>
      <c r="B159" s="24"/>
      <c r="C159" s="24" t="s">
        <v>341</v>
      </c>
      <c r="D159" s="24" t="s">
        <v>224</v>
      </c>
      <c r="E159" s="24" t="s">
        <v>207</v>
      </c>
      <c r="F159" s="26">
        <v>1</v>
      </c>
      <c r="G159" s="26">
        <v>1</v>
      </c>
      <c r="H159" s="26">
        <v>1</v>
      </c>
      <c r="I159" s="26">
        <v>1</v>
      </c>
      <c r="J159" s="26">
        <v>1</v>
      </c>
      <c r="K159" s="26">
        <v>1</v>
      </c>
      <c r="L159" s="26">
        <v>1</v>
      </c>
      <c r="M159" s="73"/>
      <c r="N159" s="73"/>
      <c r="O159" s="73"/>
      <c r="P159" s="73"/>
      <c r="R159" s="86" t="s">
        <v>420</v>
      </c>
      <c r="S159" s="79" t="s">
        <v>179</v>
      </c>
      <c r="T159" s="94" t="s">
        <v>425</v>
      </c>
      <c r="U159" s="94">
        <v>0.138356164383562</v>
      </c>
      <c r="V159" s="86" t="s">
        <v>79</v>
      </c>
    </row>
    <row r="160" ht="14.5" spans="1:22">
      <c r="A160" s="30" t="s">
        <v>63</v>
      </c>
      <c r="B160" s="24"/>
      <c r="C160" s="24" t="s">
        <v>342</v>
      </c>
      <c r="D160" s="24" t="s">
        <v>226</v>
      </c>
      <c r="E160" s="24" t="s">
        <v>207</v>
      </c>
      <c r="F160" s="26">
        <v>1</v>
      </c>
      <c r="G160" s="26">
        <v>1</v>
      </c>
      <c r="H160" s="26">
        <v>1</v>
      </c>
      <c r="I160" s="26">
        <v>1</v>
      </c>
      <c r="J160" s="26">
        <v>1</v>
      </c>
      <c r="K160" s="26">
        <v>1</v>
      </c>
      <c r="L160" s="26">
        <v>1</v>
      </c>
      <c r="M160" s="73"/>
      <c r="N160" s="73"/>
      <c r="O160" s="73"/>
      <c r="P160" s="73"/>
      <c r="R160" s="86" t="s">
        <v>420</v>
      </c>
      <c r="S160" s="79" t="s">
        <v>179</v>
      </c>
      <c r="T160" s="94" t="s">
        <v>427</v>
      </c>
      <c r="U160" s="94">
        <v>0.0115296803652968</v>
      </c>
      <c r="V160" s="86" t="s">
        <v>79</v>
      </c>
    </row>
    <row r="161" ht="14.5" spans="1:22">
      <c r="A161" s="29" t="s">
        <v>67</v>
      </c>
      <c r="B161" s="24"/>
      <c r="C161" s="24" t="s">
        <v>343</v>
      </c>
      <c r="D161" s="24" t="s">
        <v>228</v>
      </c>
      <c r="E161" s="24" t="s">
        <v>207</v>
      </c>
      <c r="F161" s="26">
        <v>1</v>
      </c>
      <c r="G161" s="26">
        <v>1</v>
      </c>
      <c r="H161" s="26">
        <v>1</v>
      </c>
      <c r="I161" s="26">
        <v>1</v>
      </c>
      <c r="J161" s="26">
        <v>1</v>
      </c>
      <c r="K161" s="26">
        <v>1</v>
      </c>
      <c r="L161" s="26">
        <v>1</v>
      </c>
      <c r="M161" s="73"/>
      <c r="N161" s="73"/>
      <c r="O161" s="73"/>
      <c r="P161" s="73"/>
      <c r="R161" s="86" t="s">
        <v>420</v>
      </c>
      <c r="S161" s="79" t="s">
        <v>179</v>
      </c>
      <c r="T161" s="94" t="s">
        <v>428</v>
      </c>
      <c r="U161" s="94">
        <v>0.0992009132420091</v>
      </c>
      <c r="V161" s="86" t="s">
        <v>79</v>
      </c>
    </row>
    <row r="162" ht="14.5" spans="1:22">
      <c r="A162" s="29" t="s">
        <v>72</v>
      </c>
      <c r="B162" s="24"/>
      <c r="C162" s="24" t="s">
        <v>344</v>
      </c>
      <c r="D162" s="24" t="s">
        <v>230</v>
      </c>
      <c r="E162" s="24" t="s">
        <v>207</v>
      </c>
      <c r="F162" s="26">
        <v>1</v>
      </c>
      <c r="G162" s="26">
        <v>1</v>
      </c>
      <c r="H162" s="26">
        <v>1</v>
      </c>
      <c r="I162" s="26">
        <v>1</v>
      </c>
      <c r="J162" s="26">
        <v>1</v>
      </c>
      <c r="K162" s="26">
        <v>1</v>
      </c>
      <c r="L162" s="26">
        <v>1</v>
      </c>
      <c r="M162" s="73"/>
      <c r="N162" s="73"/>
      <c r="O162" s="73"/>
      <c r="P162" s="73"/>
      <c r="R162" s="90" t="s">
        <v>420</v>
      </c>
      <c r="S162" s="79" t="s">
        <v>179</v>
      </c>
      <c r="T162" s="94" t="s">
        <v>429</v>
      </c>
      <c r="U162" s="94">
        <v>0.108219178082192</v>
      </c>
      <c r="V162" s="86" t="s">
        <v>79</v>
      </c>
    </row>
    <row r="163" ht="14.5" spans="1:22">
      <c r="A163" s="32" t="s">
        <v>77</v>
      </c>
      <c r="B163" s="24"/>
      <c r="C163" s="24" t="s">
        <v>345</v>
      </c>
      <c r="D163" s="24" t="s">
        <v>138</v>
      </c>
      <c r="E163" s="24" t="s">
        <v>207</v>
      </c>
      <c r="F163" s="26">
        <v>1</v>
      </c>
      <c r="G163" s="26">
        <v>1</v>
      </c>
      <c r="H163" s="26">
        <v>1</v>
      </c>
      <c r="I163" s="26">
        <v>1</v>
      </c>
      <c r="J163" s="26">
        <v>1</v>
      </c>
      <c r="K163" s="26">
        <v>1</v>
      </c>
      <c r="L163" s="26">
        <v>1</v>
      </c>
      <c r="M163" s="73"/>
      <c r="N163" s="73"/>
      <c r="O163" s="73"/>
      <c r="P163" s="73"/>
      <c r="R163" s="86" t="s">
        <v>420</v>
      </c>
      <c r="S163" s="79" t="s">
        <v>179</v>
      </c>
      <c r="T163" s="94" t="s">
        <v>430</v>
      </c>
      <c r="U163" s="94">
        <v>0.00901826484018265</v>
      </c>
      <c r="V163" s="86" t="s">
        <v>79</v>
      </c>
    </row>
    <row r="164" ht="14.5" spans="1:22">
      <c r="A164" s="33" t="s">
        <v>37</v>
      </c>
      <c r="B164" s="24"/>
      <c r="C164" s="24" t="s">
        <v>346</v>
      </c>
      <c r="D164" s="24" t="s">
        <v>220</v>
      </c>
      <c r="E164" s="24" t="s">
        <v>209</v>
      </c>
      <c r="F164" s="26">
        <v>31.54</v>
      </c>
      <c r="G164" s="26">
        <v>31.54</v>
      </c>
      <c r="H164" s="26">
        <v>31.54</v>
      </c>
      <c r="I164" s="26">
        <v>31.54</v>
      </c>
      <c r="J164" s="26">
        <v>31.54</v>
      </c>
      <c r="K164" s="26">
        <v>31.54</v>
      </c>
      <c r="L164" s="26">
        <v>31.54</v>
      </c>
      <c r="M164" s="73"/>
      <c r="N164" s="27" t="s">
        <v>404</v>
      </c>
      <c r="O164" s="73"/>
      <c r="P164" s="73"/>
      <c r="R164" s="86" t="s">
        <v>420</v>
      </c>
      <c r="S164" s="79" t="s">
        <v>179</v>
      </c>
      <c r="T164" s="94" t="s">
        <v>431</v>
      </c>
      <c r="U164" s="94">
        <v>0.138127853881279</v>
      </c>
      <c r="V164" s="86" t="s">
        <v>79</v>
      </c>
    </row>
    <row r="165" ht="14.5" spans="1:22">
      <c r="A165" s="33" t="s">
        <v>115</v>
      </c>
      <c r="B165" s="24"/>
      <c r="C165" s="24" t="s">
        <v>347</v>
      </c>
      <c r="D165" s="24" t="s">
        <v>224</v>
      </c>
      <c r="E165" s="24" t="s">
        <v>209</v>
      </c>
      <c r="F165" s="26">
        <v>1</v>
      </c>
      <c r="G165" s="26">
        <v>1</v>
      </c>
      <c r="H165" s="26">
        <v>1</v>
      </c>
      <c r="I165" s="26">
        <v>1</v>
      </c>
      <c r="J165" s="26">
        <v>1</v>
      </c>
      <c r="K165" s="26">
        <v>1</v>
      </c>
      <c r="L165" s="26">
        <v>1</v>
      </c>
      <c r="M165" s="73"/>
      <c r="N165" s="73"/>
      <c r="O165" s="73"/>
      <c r="P165" s="73"/>
      <c r="R165" s="86" t="s">
        <v>420</v>
      </c>
      <c r="S165" s="79" t="s">
        <v>179</v>
      </c>
      <c r="T165" s="94" t="s">
        <v>432</v>
      </c>
      <c r="U165" s="94">
        <v>0.150684931506849</v>
      </c>
      <c r="V165" s="86" t="s">
        <v>79</v>
      </c>
    </row>
    <row r="166" ht="14.5" spans="1:22">
      <c r="A166" s="30" t="s">
        <v>63</v>
      </c>
      <c r="B166" s="24"/>
      <c r="C166" s="24" t="s">
        <v>348</v>
      </c>
      <c r="D166" s="24" t="s">
        <v>226</v>
      </c>
      <c r="E166" s="24" t="s">
        <v>209</v>
      </c>
      <c r="F166" s="26">
        <v>1</v>
      </c>
      <c r="G166" s="26">
        <v>1</v>
      </c>
      <c r="H166" s="26">
        <v>1</v>
      </c>
      <c r="I166" s="26">
        <v>1</v>
      </c>
      <c r="J166" s="26">
        <v>1</v>
      </c>
      <c r="K166" s="26">
        <v>1</v>
      </c>
      <c r="L166" s="26">
        <v>1</v>
      </c>
      <c r="M166" s="73"/>
      <c r="N166" s="73"/>
      <c r="O166" s="73"/>
      <c r="P166" s="73"/>
      <c r="R166" s="91" t="s">
        <v>420</v>
      </c>
      <c r="S166" s="79" t="s">
        <v>179</v>
      </c>
      <c r="T166" s="95" t="s">
        <v>433</v>
      </c>
      <c r="U166" s="95">
        <v>0.0125570776255708</v>
      </c>
      <c r="V166" s="96" t="s">
        <v>79</v>
      </c>
    </row>
    <row r="167" ht="14.5" spans="1:22">
      <c r="A167" s="29" t="s">
        <v>67</v>
      </c>
      <c r="B167" s="24"/>
      <c r="C167" s="24" t="s">
        <v>349</v>
      </c>
      <c r="D167" s="24" t="s">
        <v>228</v>
      </c>
      <c r="E167" s="24" t="s">
        <v>209</v>
      </c>
      <c r="F167" s="26">
        <v>1</v>
      </c>
      <c r="G167" s="26">
        <v>1</v>
      </c>
      <c r="H167" s="26">
        <v>1</v>
      </c>
      <c r="I167" s="26">
        <v>1</v>
      </c>
      <c r="J167" s="26">
        <v>1</v>
      </c>
      <c r="K167" s="26">
        <v>1</v>
      </c>
      <c r="L167" s="26">
        <v>1</v>
      </c>
      <c r="M167" s="73"/>
      <c r="N167" s="73"/>
      <c r="O167" s="73"/>
      <c r="P167" s="73"/>
      <c r="R167" s="86" t="s">
        <v>420</v>
      </c>
      <c r="S167" s="79" t="s">
        <v>181</v>
      </c>
      <c r="T167" s="94" t="s">
        <v>421</v>
      </c>
      <c r="U167" s="94">
        <v>0.0941780821917808</v>
      </c>
      <c r="V167" s="86" t="s">
        <v>79</v>
      </c>
    </row>
    <row r="168" ht="14.5" spans="1:22">
      <c r="A168" s="29" t="s">
        <v>72</v>
      </c>
      <c r="B168" s="24"/>
      <c r="C168" s="24" t="s">
        <v>350</v>
      </c>
      <c r="D168" s="24" t="s">
        <v>230</v>
      </c>
      <c r="E168" s="24" t="s">
        <v>209</v>
      </c>
      <c r="F168" s="26">
        <v>1</v>
      </c>
      <c r="G168" s="26">
        <v>1</v>
      </c>
      <c r="H168" s="26">
        <v>1</v>
      </c>
      <c r="I168" s="26">
        <v>1</v>
      </c>
      <c r="J168" s="26">
        <v>1</v>
      </c>
      <c r="K168" s="26">
        <v>1</v>
      </c>
      <c r="L168" s="26">
        <v>1</v>
      </c>
      <c r="M168" s="73"/>
      <c r="N168" s="73"/>
      <c r="O168" s="73"/>
      <c r="P168" s="73"/>
      <c r="R168" s="86" t="s">
        <v>420</v>
      </c>
      <c r="S168" s="79" t="s">
        <v>181</v>
      </c>
      <c r="T168" s="94" t="s">
        <v>422</v>
      </c>
      <c r="U168" s="94">
        <v>0.102739726027397</v>
      </c>
      <c r="V168" s="86" t="s">
        <v>79</v>
      </c>
    </row>
    <row r="169" ht="14.5" spans="1:22">
      <c r="A169" s="32" t="s">
        <v>77</v>
      </c>
      <c r="B169" s="24"/>
      <c r="C169" s="24" t="s">
        <v>351</v>
      </c>
      <c r="D169" s="24" t="s">
        <v>138</v>
      </c>
      <c r="E169" s="24" t="s">
        <v>209</v>
      </c>
      <c r="F169" s="26">
        <v>1</v>
      </c>
      <c r="G169" s="26">
        <v>1</v>
      </c>
      <c r="H169" s="26">
        <v>1</v>
      </c>
      <c r="I169" s="26">
        <v>1</v>
      </c>
      <c r="J169" s="26">
        <v>1</v>
      </c>
      <c r="K169" s="26">
        <v>1</v>
      </c>
      <c r="L169" s="26">
        <v>1</v>
      </c>
      <c r="M169" s="73"/>
      <c r="N169" s="73"/>
      <c r="O169" s="73"/>
      <c r="P169" s="73"/>
      <c r="R169" s="86" t="s">
        <v>420</v>
      </c>
      <c r="S169" s="79" t="s">
        <v>181</v>
      </c>
      <c r="T169" s="94" t="s">
        <v>423</v>
      </c>
      <c r="U169" s="94">
        <v>0.00856164383561644</v>
      </c>
      <c r="V169" s="86" t="s">
        <v>79</v>
      </c>
    </row>
    <row r="170" ht="14.5" spans="1:22">
      <c r="A170" s="33" t="s">
        <v>37</v>
      </c>
      <c r="B170" s="24"/>
      <c r="C170" s="24" t="s">
        <v>352</v>
      </c>
      <c r="D170" s="24" t="s">
        <v>220</v>
      </c>
      <c r="E170" s="24" t="s">
        <v>211</v>
      </c>
      <c r="F170" s="26">
        <v>31.54</v>
      </c>
      <c r="G170" s="26">
        <v>31.54</v>
      </c>
      <c r="H170" s="26">
        <v>31.54</v>
      </c>
      <c r="I170" s="26">
        <v>31.54</v>
      </c>
      <c r="J170" s="26">
        <v>31.54</v>
      </c>
      <c r="K170" s="26">
        <v>31.54</v>
      </c>
      <c r="L170" s="26">
        <v>31.54</v>
      </c>
      <c r="M170" s="73"/>
      <c r="N170" s="27" t="s">
        <v>405</v>
      </c>
      <c r="O170" s="73"/>
      <c r="P170" s="73"/>
      <c r="R170" s="90" t="s">
        <v>420</v>
      </c>
      <c r="S170" s="79" t="s">
        <v>181</v>
      </c>
      <c r="T170" s="94" t="s">
        <v>424</v>
      </c>
      <c r="U170" s="94">
        <v>0.126826484018265</v>
      </c>
      <c r="V170" s="86" t="s">
        <v>79</v>
      </c>
    </row>
    <row r="171" ht="14.5" spans="1:22">
      <c r="A171" s="33" t="s">
        <v>115</v>
      </c>
      <c r="B171" s="24"/>
      <c r="C171" s="24" t="s">
        <v>353</v>
      </c>
      <c r="D171" s="24" t="s">
        <v>224</v>
      </c>
      <c r="E171" s="24" t="s">
        <v>211</v>
      </c>
      <c r="F171" s="26">
        <v>1</v>
      </c>
      <c r="G171" s="26">
        <v>1</v>
      </c>
      <c r="H171" s="26">
        <v>1</v>
      </c>
      <c r="I171" s="26">
        <v>1</v>
      </c>
      <c r="J171" s="26">
        <v>1</v>
      </c>
      <c r="K171" s="26">
        <v>1</v>
      </c>
      <c r="L171" s="26">
        <v>1</v>
      </c>
      <c r="M171" s="73"/>
      <c r="N171" s="73"/>
      <c r="O171" s="73"/>
      <c r="P171" s="73"/>
      <c r="R171" s="86" t="s">
        <v>420</v>
      </c>
      <c r="S171" s="79" t="s">
        <v>181</v>
      </c>
      <c r="T171" s="94" t="s">
        <v>425</v>
      </c>
      <c r="U171" s="94">
        <v>0.138356164383562</v>
      </c>
      <c r="V171" s="86" t="s">
        <v>79</v>
      </c>
    </row>
    <row r="172" ht="14.5" spans="1:22">
      <c r="A172" s="30" t="s">
        <v>63</v>
      </c>
      <c r="B172" s="24"/>
      <c r="C172" s="24" t="s">
        <v>354</v>
      </c>
      <c r="D172" s="24" t="s">
        <v>226</v>
      </c>
      <c r="E172" s="24" t="s">
        <v>211</v>
      </c>
      <c r="F172" s="26">
        <v>1</v>
      </c>
      <c r="G172" s="26">
        <v>1</v>
      </c>
      <c r="H172" s="26">
        <v>1</v>
      </c>
      <c r="I172" s="26">
        <v>1</v>
      </c>
      <c r="J172" s="26">
        <v>1</v>
      </c>
      <c r="K172" s="26">
        <v>1</v>
      </c>
      <c r="L172" s="26">
        <v>1</v>
      </c>
      <c r="M172" s="73"/>
      <c r="N172" s="73"/>
      <c r="O172" s="73"/>
      <c r="P172" s="73"/>
      <c r="R172" s="86" t="s">
        <v>420</v>
      </c>
      <c r="S172" s="79" t="s">
        <v>181</v>
      </c>
      <c r="T172" s="94" t="s">
        <v>427</v>
      </c>
      <c r="U172" s="94">
        <v>0.0115296803652968</v>
      </c>
      <c r="V172" s="86" t="s">
        <v>79</v>
      </c>
    </row>
    <row r="173" ht="14.5" spans="1:22">
      <c r="A173" s="29" t="s">
        <v>67</v>
      </c>
      <c r="B173" s="24"/>
      <c r="C173" s="24" t="s">
        <v>355</v>
      </c>
      <c r="D173" s="24" t="s">
        <v>228</v>
      </c>
      <c r="E173" s="24" t="s">
        <v>211</v>
      </c>
      <c r="F173" s="26">
        <v>1</v>
      </c>
      <c r="G173" s="26">
        <v>1</v>
      </c>
      <c r="H173" s="26">
        <v>1</v>
      </c>
      <c r="I173" s="26">
        <v>1</v>
      </c>
      <c r="J173" s="26">
        <v>1</v>
      </c>
      <c r="K173" s="26">
        <v>1</v>
      </c>
      <c r="L173" s="26">
        <v>1</v>
      </c>
      <c r="M173" s="73"/>
      <c r="N173" s="73"/>
      <c r="O173" s="73"/>
      <c r="P173" s="73"/>
      <c r="R173" s="86" t="s">
        <v>420</v>
      </c>
      <c r="S173" s="79" t="s">
        <v>181</v>
      </c>
      <c r="T173" s="94" t="s">
        <v>428</v>
      </c>
      <c r="U173" s="94">
        <v>0.0992009132420091</v>
      </c>
      <c r="V173" s="86" t="s">
        <v>79</v>
      </c>
    </row>
    <row r="174" ht="14.5" spans="1:22">
      <c r="A174" s="29" t="s">
        <v>72</v>
      </c>
      <c r="B174" s="24"/>
      <c r="C174" s="24" t="s">
        <v>356</v>
      </c>
      <c r="D174" s="24" t="s">
        <v>230</v>
      </c>
      <c r="E174" s="24" t="s">
        <v>211</v>
      </c>
      <c r="F174" s="26">
        <v>1</v>
      </c>
      <c r="G174" s="26">
        <v>1</v>
      </c>
      <c r="H174" s="26">
        <v>1</v>
      </c>
      <c r="I174" s="26">
        <v>1</v>
      </c>
      <c r="J174" s="26">
        <v>1</v>
      </c>
      <c r="K174" s="26">
        <v>1</v>
      </c>
      <c r="L174" s="26">
        <v>1</v>
      </c>
      <c r="M174" s="73"/>
      <c r="N174" s="73"/>
      <c r="O174" s="73"/>
      <c r="P174" s="73"/>
      <c r="R174" s="90" t="s">
        <v>420</v>
      </c>
      <c r="S174" s="79" t="s">
        <v>181</v>
      </c>
      <c r="T174" s="94" t="s">
        <v>429</v>
      </c>
      <c r="U174" s="94">
        <v>0.108219178082192</v>
      </c>
      <c r="V174" s="86" t="s">
        <v>79</v>
      </c>
    </row>
    <row r="175" ht="14.5" spans="1:22">
      <c r="A175" s="32" t="s">
        <v>77</v>
      </c>
      <c r="B175" s="24"/>
      <c r="C175" s="24" t="s">
        <v>357</v>
      </c>
      <c r="D175" s="24" t="s">
        <v>138</v>
      </c>
      <c r="E175" s="24" t="s">
        <v>211</v>
      </c>
      <c r="F175" s="26">
        <v>1</v>
      </c>
      <c r="G175" s="26">
        <v>1</v>
      </c>
      <c r="H175" s="26">
        <v>1</v>
      </c>
      <c r="I175" s="26">
        <v>1</v>
      </c>
      <c r="J175" s="26">
        <v>1</v>
      </c>
      <c r="K175" s="26">
        <v>1</v>
      </c>
      <c r="L175" s="26">
        <v>1</v>
      </c>
      <c r="M175" s="73"/>
      <c r="N175" s="73"/>
      <c r="O175" s="73"/>
      <c r="P175" s="73"/>
      <c r="R175" s="86" t="s">
        <v>420</v>
      </c>
      <c r="S175" s="79" t="s">
        <v>181</v>
      </c>
      <c r="T175" s="94" t="s">
        <v>430</v>
      </c>
      <c r="U175" s="94">
        <v>0.00901826484018265</v>
      </c>
      <c r="V175" s="86" t="s">
        <v>79</v>
      </c>
    </row>
    <row r="176" ht="14.5" spans="1:22">
      <c r="A176" s="33" t="s">
        <v>37</v>
      </c>
      <c r="B176" s="24"/>
      <c r="C176" s="24" t="s">
        <v>358</v>
      </c>
      <c r="D176" s="24" t="s">
        <v>220</v>
      </c>
      <c r="E176" s="24" t="s">
        <v>213</v>
      </c>
      <c r="F176" s="26">
        <v>31.54</v>
      </c>
      <c r="G176" s="26">
        <v>31.54</v>
      </c>
      <c r="H176" s="26">
        <v>31.54</v>
      </c>
      <c r="I176" s="26">
        <v>31.54</v>
      </c>
      <c r="J176" s="26">
        <v>31.54</v>
      </c>
      <c r="K176" s="26">
        <v>31.54</v>
      </c>
      <c r="L176" s="26">
        <v>31.54</v>
      </c>
      <c r="M176" s="73"/>
      <c r="N176" s="27" t="s">
        <v>406</v>
      </c>
      <c r="O176" s="73"/>
      <c r="P176" s="73"/>
      <c r="R176" s="86" t="s">
        <v>420</v>
      </c>
      <c r="S176" s="79" t="s">
        <v>181</v>
      </c>
      <c r="T176" s="94" t="s">
        <v>431</v>
      </c>
      <c r="U176" s="94">
        <v>0.138127853881279</v>
      </c>
      <c r="V176" s="86" t="s">
        <v>79</v>
      </c>
    </row>
    <row r="177" ht="14.5" spans="1:22">
      <c r="A177" s="33" t="s">
        <v>115</v>
      </c>
      <c r="B177" s="24"/>
      <c r="C177" s="24" t="s">
        <v>359</v>
      </c>
      <c r="D177" s="24" t="s">
        <v>224</v>
      </c>
      <c r="E177" s="24" t="s">
        <v>213</v>
      </c>
      <c r="F177" s="26">
        <v>1</v>
      </c>
      <c r="G177" s="26">
        <v>1</v>
      </c>
      <c r="H177" s="26">
        <v>1</v>
      </c>
      <c r="I177" s="26">
        <v>1</v>
      </c>
      <c r="J177" s="26">
        <v>1</v>
      </c>
      <c r="K177" s="26">
        <v>1</v>
      </c>
      <c r="L177" s="26">
        <v>1</v>
      </c>
      <c r="M177" s="73"/>
      <c r="N177" s="73"/>
      <c r="O177" s="73"/>
      <c r="P177" s="73"/>
      <c r="R177" s="86" t="s">
        <v>420</v>
      </c>
      <c r="S177" s="79" t="s">
        <v>181</v>
      </c>
      <c r="T177" s="94" t="s">
        <v>432</v>
      </c>
      <c r="U177" s="94">
        <v>0.150684931506849</v>
      </c>
      <c r="V177" s="86" t="s">
        <v>79</v>
      </c>
    </row>
    <row r="178" ht="14.5" spans="1:22">
      <c r="A178" s="30" t="s">
        <v>63</v>
      </c>
      <c r="B178" s="24"/>
      <c r="C178" s="24" t="s">
        <v>360</v>
      </c>
      <c r="D178" s="24" t="s">
        <v>226</v>
      </c>
      <c r="E178" s="24" t="s">
        <v>213</v>
      </c>
      <c r="F178" s="26">
        <v>1</v>
      </c>
      <c r="G178" s="26">
        <v>1</v>
      </c>
      <c r="H178" s="26">
        <v>1</v>
      </c>
      <c r="I178" s="26">
        <v>1</v>
      </c>
      <c r="J178" s="26">
        <v>1</v>
      </c>
      <c r="K178" s="26">
        <v>1</v>
      </c>
      <c r="L178" s="26">
        <v>1</v>
      </c>
      <c r="M178" s="73"/>
      <c r="N178" s="73"/>
      <c r="O178" s="73"/>
      <c r="P178" s="73"/>
      <c r="R178" s="91" t="s">
        <v>420</v>
      </c>
      <c r="S178" s="79" t="s">
        <v>181</v>
      </c>
      <c r="T178" s="95" t="s">
        <v>433</v>
      </c>
      <c r="U178" s="95">
        <v>0.0125570776255708</v>
      </c>
      <c r="V178" s="96" t="s">
        <v>79</v>
      </c>
    </row>
    <row r="179" ht="14.5" spans="1:22">
      <c r="A179" s="29" t="s">
        <v>67</v>
      </c>
      <c r="B179" s="24"/>
      <c r="C179" s="24" t="s">
        <v>361</v>
      </c>
      <c r="D179" s="24" t="s">
        <v>228</v>
      </c>
      <c r="E179" s="24" t="s">
        <v>213</v>
      </c>
      <c r="F179" s="26">
        <v>1</v>
      </c>
      <c r="G179" s="26">
        <v>1</v>
      </c>
      <c r="H179" s="26">
        <v>1</v>
      </c>
      <c r="I179" s="26">
        <v>1</v>
      </c>
      <c r="J179" s="26">
        <v>1</v>
      </c>
      <c r="K179" s="26">
        <v>1</v>
      </c>
      <c r="L179" s="26">
        <v>1</v>
      </c>
      <c r="M179" s="73"/>
      <c r="N179" s="73"/>
      <c r="O179" s="73"/>
      <c r="P179" s="73"/>
      <c r="R179" s="86" t="s">
        <v>420</v>
      </c>
      <c r="S179" s="79" t="s">
        <v>183</v>
      </c>
      <c r="T179" s="94" t="s">
        <v>421</v>
      </c>
      <c r="U179" s="94">
        <v>0.0941780821917808</v>
      </c>
      <c r="V179" s="86" t="s">
        <v>79</v>
      </c>
    </row>
    <row r="180" ht="14.5" spans="1:22">
      <c r="A180" s="29" t="s">
        <v>72</v>
      </c>
      <c r="B180" s="24"/>
      <c r="C180" s="24" t="s">
        <v>362</v>
      </c>
      <c r="D180" s="24" t="s">
        <v>230</v>
      </c>
      <c r="E180" s="24" t="s">
        <v>213</v>
      </c>
      <c r="F180" s="26">
        <v>1</v>
      </c>
      <c r="G180" s="26">
        <v>1</v>
      </c>
      <c r="H180" s="26">
        <v>1</v>
      </c>
      <c r="I180" s="26">
        <v>1</v>
      </c>
      <c r="J180" s="26">
        <v>1</v>
      </c>
      <c r="K180" s="26">
        <v>1</v>
      </c>
      <c r="L180" s="26">
        <v>1</v>
      </c>
      <c r="M180" s="73"/>
      <c r="N180" s="73"/>
      <c r="O180" s="73"/>
      <c r="P180" s="73"/>
      <c r="R180" s="86" t="s">
        <v>420</v>
      </c>
      <c r="S180" s="79" t="s">
        <v>183</v>
      </c>
      <c r="T180" s="94" t="s">
        <v>422</v>
      </c>
      <c r="U180" s="94">
        <v>0.102739726027397</v>
      </c>
      <c r="V180" s="86" t="s">
        <v>79</v>
      </c>
    </row>
    <row r="181" ht="14.5" spans="1:22">
      <c r="A181" s="32" t="s">
        <v>77</v>
      </c>
      <c r="B181" s="24"/>
      <c r="C181" s="24" t="s">
        <v>363</v>
      </c>
      <c r="D181" s="24" t="s">
        <v>138</v>
      </c>
      <c r="E181" s="24" t="s">
        <v>213</v>
      </c>
      <c r="F181" s="26">
        <v>1</v>
      </c>
      <c r="G181" s="26">
        <v>1</v>
      </c>
      <c r="H181" s="26">
        <v>1</v>
      </c>
      <c r="I181" s="26">
        <v>1</v>
      </c>
      <c r="J181" s="26">
        <v>1</v>
      </c>
      <c r="K181" s="26">
        <v>1</v>
      </c>
      <c r="L181" s="26">
        <v>1</v>
      </c>
      <c r="M181" s="73"/>
      <c r="N181" s="73"/>
      <c r="O181" s="73"/>
      <c r="P181" s="73"/>
      <c r="R181" s="86" t="s">
        <v>420</v>
      </c>
      <c r="S181" s="79" t="s">
        <v>183</v>
      </c>
      <c r="T181" s="94" t="s">
        <v>423</v>
      </c>
      <c r="U181" s="94">
        <v>0.00856164383561644</v>
      </c>
      <c r="V181" s="86" t="s">
        <v>79</v>
      </c>
    </row>
    <row r="182" ht="14.5" spans="1:22">
      <c r="A182" s="33" t="s">
        <v>37</v>
      </c>
      <c r="B182" s="24"/>
      <c r="C182" s="24" t="s">
        <v>364</v>
      </c>
      <c r="D182" s="24" t="s">
        <v>220</v>
      </c>
      <c r="E182" s="24" t="s">
        <v>215</v>
      </c>
      <c r="F182" s="26">
        <v>31.54</v>
      </c>
      <c r="G182" s="26">
        <v>31.54</v>
      </c>
      <c r="H182" s="26">
        <v>31.54</v>
      </c>
      <c r="I182" s="26">
        <v>31.54</v>
      </c>
      <c r="J182" s="26">
        <v>31.54</v>
      </c>
      <c r="K182" s="26">
        <v>31.54</v>
      </c>
      <c r="L182" s="26">
        <v>31.54</v>
      </c>
      <c r="M182" s="73"/>
      <c r="N182" s="27" t="s">
        <v>407</v>
      </c>
      <c r="O182" s="73"/>
      <c r="P182" s="73"/>
      <c r="R182" s="90" t="s">
        <v>420</v>
      </c>
      <c r="S182" s="79" t="s">
        <v>183</v>
      </c>
      <c r="T182" s="94" t="s">
        <v>424</v>
      </c>
      <c r="U182" s="94">
        <v>0.126826484018265</v>
      </c>
      <c r="V182" s="86" t="s">
        <v>79</v>
      </c>
    </row>
    <row r="183" ht="14.5" spans="1:22">
      <c r="A183" s="33" t="s">
        <v>115</v>
      </c>
      <c r="B183" s="24"/>
      <c r="C183" s="24" t="s">
        <v>365</v>
      </c>
      <c r="D183" s="24" t="s">
        <v>224</v>
      </c>
      <c r="E183" s="24" t="s">
        <v>215</v>
      </c>
      <c r="F183" s="26">
        <v>1</v>
      </c>
      <c r="G183" s="26">
        <v>1</v>
      </c>
      <c r="H183" s="26">
        <v>1</v>
      </c>
      <c r="I183" s="26">
        <v>1</v>
      </c>
      <c r="J183" s="26">
        <v>1</v>
      </c>
      <c r="K183" s="26">
        <v>1</v>
      </c>
      <c r="L183" s="26">
        <v>1</v>
      </c>
      <c r="M183" s="73"/>
      <c r="N183" s="73"/>
      <c r="O183" s="73"/>
      <c r="P183" s="73"/>
      <c r="R183" s="86" t="s">
        <v>420</v>
      </c>
      <c r="S183" s="79" t="s">
        <v>183</v>
      </c>
      <c r="T183" s="94" t="s">
        <v>425</v>
      </c>
      <c r="U183" s="94">
        <v>0.138356164383562</v>
      </c>
      <c r="V183" s="86" t="s">
        <v>79</v>
      </c>
    </row>
    <row r="184" ht="14.5" spans="1:22">
      <c r="A184" s="30" t="s">
        <v>63</v>
      </c>
      <c r="B184" s="24"/>
      <c r="C184" s="24" t="s">
        <v>366</v>
      </c>
      <c r="D184" s="24" t="s">
        <v>226</v>
      </c>
      <c r="E184" s="24" t="s">
        <v>215</v>
      </c>
      <c r="F184" s="26">
        <v>1</v>
      </c>
      <c r="G184" s="26">
        <v>1</v>
      </c>
      <c r="H184" s="26">
        <v>1</v>
      </c>
      <c r="I184" s="26">
        <v>1</v>
      </c>
      <c r="J184" s="26">
        <v>1</v>
      </c>
      <c r="K184" s="26">
        <v>1</v>
      </c>
      <c r="L184" s="26">
        <v>1</v>
      </c>
      <c r="M184" s="73"/>
      <c r="N184" s="73"/>
      <c r="O184" s="73"/>
      <c r="P184" s="73"/>
      <c r="R184" s="86" t="s">
        <v>420</v>
      </c>
      <c r="S184" s="79" t="s">
        <v>183</v>
      </c>
      <c r="T184" s="94" t="s">
        <v>427</v>
      </c>
      <c r="U184" s="94">
        <v>0.0115296803652968</v>
      </c>
      <c r="V184" s="86" t="s">
        <v>79</v>
      </c>
    </row>
    <row r="185" ht="14.5" spans="1:22">
      <c r="A185" s="29" t="s">
        <v>67</v>
      </c>
      <c r="B185" s="24"/>
      <c r="C185" s="24" t="s">
        <v>367</v>
      </c>
      <c r="D185" s="24" t="s">
        <v>228</v>
      </c>
      <c r="E185" s="24" t="s">
        <v>215</v>
      </c>
      <c r="F185" s="26">
        <v>1</v>
      </c>
      <c r="G185" s="26">
        <v>1</v>
      </c>
      <c r="H185" s="26">
        <v>1</v>
      </c>
      <c r="I185" s="26">
        <v>1</v>
      </c>
      <c r="J185" s="26">
        <v>1</v>
      </c>
      <c r="K185" s="26">
        <v>1</v>
      </c>
      <c r="L185" s="26">
        <v>1</v>
      </c>
      <c r="M185" s="73"/>
      <c r="N185" s="73"/>
      <c r="O185" s="73"/>
      <c r="P185" s="73"/>
      <c r="R185" s="86" t="s">
        <v>420</v>
      </c>
      <c r="S185" s="79" t="s">
        <v>183</v>
      </c>
      <c r="T185" s="94" t="s">
        <v>428</v>
      </c>
      <c r="U185" s="94">
        <v>0.0992009132420091</v>
      </c>
      <c r="V185" s="86" t="s">
        <v>79</v>
      </c>
    </row>
    <row r="186" ht="14.5" spans="1:22">
      <c r="A186" s="29" t="s">
        <v>72</v>
      </c>
      <c r="B186" s="24"/>
      <c r="C186" s="24" t="s">
        <v>368</v>
      </c>
      <c r="D186" s="24" t="s">
        <v>230</v>
      </c>
      <c r="E186" s="24" t="s">
        <v>215</v>
      </c>
      <c r="F186" s="26">
        <v>1</v>
      </c>
      <c r="G186" s="26">
        <v>1</v>
      </c>
      <c r="H186" s="26">
        <v>1</v>
      </c>
      <c r="I186" s="26">
        <v>1</v>
      </c>
      <c r="J186" s="26">
        <v>1</v>
      </c>
      <c r="K186" s="26">
        <v>1</v>
      </c>
      <c r="L186" s="26">
        <v>1</v>
      </c>
      <c r="M186" s="73"/>
      <c r="N186" s="73"/>
      <c r="O186" s="73"/>
      <c r="P186" s="73"/>
      <c r="R186" s="90" t="s">
        <v>420</v>
      </c>
      <c r="S186" s="79" t="s">
        <v>183</v>
      </c>
      <c r="T186" s="94" t="s">
        <v>429</v>
      </c>
      <c r="U186" s="94">
        <v>0.108219178082192</v>
      </c>
      <c r="V186" s="86" t="s">
        <v>79</v>
      </c>
    </row>
    <row r="187" ht="14.5" spans="1:22">
      <c r="A187" s="32" t="s">
        <v>77</v>
      </c>
      <c r="B187" s="24"/>
      <c r="C187" s="24" t="s">
        <v>369</v>
      </c>
      <c r="D187" s="24" t="s">
        <v>138</v>
      </c>
      <c r="E187" s="24" t="s">
        <v>215</v>
      </c>
      <c r="F187" s="26">
        <v>1</v>
      </c>
      <c r="G187" s="26">
        <v>1</v>
      </c>
      <c r="H187" s="26">
        <v>1</v>
      </c>
      <c r="I187" s="26">
        <v>1</v>
      </c>
      <c r="J187" s="26">
        <v>1</v>
      </c>
      <c r="K187" s="26">
        <v>1</v>
      </c>
      <c r="L187" s="26">
        <v>1</v>
      </c>
      <c r="M187" s="73"/>
      <c r="N187" s="73"/>
      <c r="O187" s="73"/>
      <c r="P187" s="73"/>
      <c r="R187" s="86" t="s">
        <v>420</v>
      </c>
      <c r="S187" s="79" t="s">
        <v>183</v>
      </c>
      <c r="T187" s="94" t="s">
        <v>430</v>
      </c>
      <c r="U187" s="94">
        <v>0.00901826484018265</v>
      </c>
      <c r="V187" s="86" t="s">
        <v>79</v>
      </c>
    </row>
    <row r="188" ht="14.5" spans="1:22">
      <c r="A188" s="33" t="s">
        <v>37</v>
      </c>
      <c r="B188" s="24"/>
      <c r="C188" s="24" t="s">
        <v>370</v>
      </c>
      <c r="D188" s="24" t="s">
        <v>220</v>
      </c>
      <c r="E188" s="24" t="s">
        <v>217</v>
      </c>
      <c r="F188" s="26">
        <v>31.54</v>
      </c>
      <c r="G188" s="26">
        <v>31.54</v>
      </c>
      <c r="H188" s="26">
        <v>31.54</v>
      </c>
      <c r="I188" s="26">
        <v>31.54</v>
      </c>
      <c r="J188" s="26">
        <v>31.54</v>
      </c>
      <c r="K188" s="26">
        <v>31.54</v>
      </c>
      <c r="L188" s="26">
        <v>31.54</v>
      </c>
      <c r="M188" s="73"/>
      <c r="N188" s="73" t="s">
        <v>408</v>
      </c>
      <c r="O188" s="73"/>
      <c r="P188" s="73"/>
      <c r="R188" s="86" t="s">
        <v>420</v>
      </c>
      <c r="S188" s="79" t="s">
        <v>183</v>
      </c>
      <c r="T188" s="94" t="s">
        <v>431</v>
      </c>
      <c r="U188" s="94">
        <v>0.138127853881279</v>
      </c>
      <c r="V188" s="86" t="s">
        <v>79</v>
      </c>
    </row>
    <row r="189" ht="14.5" spans="1:22">
      <c r="A189" s="33" t="s">
        <v>115</v>
      </c>
      <c r="B189" s="24"/>
      <c r="C189" s="24" t="s">
        <v>371</v>
      </c>
      <c r="D189" s="24" t="s">
        <v>224</v>
      </c>
      <c r="E189" s="24" t="s">
        <v>217</v>
      </c>
      <c r="F189" s="26">
        <v>1</v>
      </c>
      <c r="G189" s="26">
        <v>1</v>
      </c>
      <c r="H189" s="26">
        <v>1</v>
      </c>
      <c r="I189" s="26">
        <v>1</v>
      </c>
      <c r="J189" s="26">
        <v>1</v>
      </c>
      <c r="K189" s="26">
        <v>1</v>
      </c>
      <c r="L189" s="26">
        <v>1</v>
      </c>
      <c r="M189" s="73"/>
      <c r="N189" s="73"/>
      <c r="O189" s="73"/>
      <c r="P189" s="73"/>
      <c r="R189" s="86" t="s">
        <v>420</v>
      </c>
      <c r="S189" s="79" t="s">
        <v>183</v>
      </c>
      <c r="T189" s="94" t="s">
        <v>432</v>
      </c>
      <c r="U189" s="94">
        <v>0.150684931506849</v>
      </c>
      <c r="V189" s="86" t="s">
        <v>79</v>
      </c>
    </row>
    <row r="190" ht="14.5" spans="1:22">
      <c r="A190" s="30" t="s">
        <v>63</v>
      </c>
      <c r="B190" s="24"/>
      <c r="C190" s="24" t="s">
        <v>372</v>
      </c>
      <c r="D190" s="24" t="s">
        <v>226</v>
      </c>
      <c r="E190" s="24" t="s">
        <v>217</v>
      </c>
      <c r="F190" s="26">
        <v>1</v>
      </c>
      <c r="G190" s="26">
        <v>1</v>
      </c>
      <c r="H190" s="26">
        <v>1</v>
      </c>
      <c r="I190" s="26">
        <v>1</v>
      </c>
      <c r="J190" s="26">
        <v>1</v>
      </c>
      <c r="K190" s="26">
        <v>1</v>
      </c>
      <c r="L190" s="26">
        <v>1</v>
      </c>
      <c r="M190" s="73"/>
      <c r="N190" s="73"/>
      <c r="O190" s="73"/>
      <c r="P190" s="73"/>
      <c r="R190" s="91" t="s">
        <v>420</v>
      </c>
      <c r="S190" s="79" t="s">
        <v>183</v>
      </c>
      <c r="T190" s="95" t="s">
        <v>433</v>
      </c>
      <c r="U190" s="95">
        <v>0.0125570776255708</v>
      </c>
      <c r="V190" s="96" t="s">
        <v>79</v>
      </c>
    </row>
    <row r="191" ht="14.5" spans="1:22">
      <c r="A191" s="29" t="s">
        <v>67</v>
      </c>
      <c r="B191" s="24"/>
      <c r="C191" s="24" t="s">
        <v>373</v>
      </c>
      <c r="D191" s="24" t="s">
        <v>228</v>
      </c>
      <c r="E191" s="24" t="s">
        <v>217</v>
      </c>
      <c r="F191" s="26">
        <v>1</v>
      </c>
      <c r="G191" s="26">
        <v>1</v>
      </c>
      <c r="H191" s="26">
        <v>1</v>
      </c>
      <c r="I191" s="26">
        <v>1</v>
      </c>
      <c r="J191" s="26">
        <v>1</v>
      </c>
      <c r="K191" s="26">
        <v>1</v>
      </c>
      <c r="L191" s="26">
        <v>1</v>
      </c>
      <c r="M191" s="73"/>
      <c r="N191" s="73"/>
      <c r="O191" s="73"/>
      <c r="P191" s="73"/>
      <c r="R191" s="86" t="s">
        <v>420</v>
      </c>
      <c r="S191" s="79" t="s">
        <v>185</v>
      </c>
      <c r="T191" s="94" t="s">
        <v>421</v>
      </c>
      <c r="U191" s="94">
        <v>0.0941780821917808</v>
      </c>
      <c r="V191" s="86" t="s">
        <v>79</v>
      </c>
    </row>
    <row r="192" ht="14.5" spans="1:22">
      <c r="A192" s="29" t="s">
        <v>72</v>
      </c>
      <c r="B192" s="24"/>
      <c r="C192" s="24" t="s">
        <v>374</v>
      </c>
      <c r="D192" s="24" t="s">
        <v>230</v>
      </c>
      <c r="E192" s="24" t="s">
        <v>217</v>
      </c>
      <c r="F192" s="26">
        <v>1</v>
      </c>
      <c r="G192" s="26">
        <v>1</v>
      </c>
      <c r="H192" s="26">
        <v>1</v>
      </c>
      <c r="I192" s="26">
        <v>1</v>
      </c>
      <c r="J192" s="26">
        <v>1</v>
      </c>
      <c r="K192" s="26">
        <v>1</v>
      </c>
      <c r="L192" s="26">
        <v>1</v>
      </c>
      <c r="M192" s="73"/>
      <c r="N192" s="73"/>
      <c r="O192" s="73"/>
      <c r="P192" s="73"/>
      <c r="R192" s="86" t="s">
        <v>420</v>
      </c>
      <c r="S192" s="79" t="s">
        <v>185</v>
      </c>
      <c r="T192" s="94" t="s">
        <v>422</v>
      </c>
      <c r="U192" s="94">
        <v>0.102739726027397</v>
      </c>
      <c r="V192" s="86" t="s">
        <v>79</v>
      </c>
    </row>
    <row r="193" ht="15.65" customHeight="1" spans="1:22">
      <c r="A193" s="32" t="s">
        <v>77</v>
      </c>
      <c r="B193" s="24"/>
      <c r="C193" s="24" t="s">
        <v>375</v>
      </c>
      <c r="D193" s="24" t="s">
        <v>138</v>
      </c>
      <c r="E193" s="24" t="s">
        <v>217</v>
      </c>
      <c r="F193" s="26">
        <v>1</v>
      </c>
      <c r="G193" s="26">
        <v>1</v>
      </c>
      <c r="H193" s="26">
        <v>1</v>
      </c>
      <c r="I193" s="26">
        <v>1</v>
      </c>
      <c r="J193" s="26">
        <v>1</v>
      </c>
      <c r="K193" s="26">
        <v>1</v>
      </c>
      <c r="L193" s="26">
        <v>1</v>
      </c>
      <c r="M193" s="73"/>
      <c r="N193" s="73"/>
      <c r="O193" s="73"/>
      <c r="P193" s="73"/>
      <c r="R193" s="86" t="s">
        <v>420</v>
      </c>
      <c r="S193" s="79" t="s">
        <v>185</v>
      </c>
      <c r="T193" s="94" t="s">
        <v>423</v>
      </c>
      <c r="U193" s="94">
        <v>0.00856164383561644</v>
      </c>
      <c r="V193" s="86" t="s">
        <v>79</v>
      </c>
    </row>
    <row r="194" ht="14.5" spans="1:22">
      <c r="A194" s="97"/>
      <c r="B194" s="24"/>
      <c r="C194" s="24"/>
      <c r="D194" s="24"/>
      <c r="E194" s="24"/>
      <c r="F194" s="26"/>
      <c r="G194" s="26"/>
      <c r="H194" s="26"/>
      <c r="I194" s="26"/>
      <c r="J194" s="26"/>
      <c r="K194" s="26"/>
      <c r="L194" s="26"/>
      <c r="M194" s="73"/>
      <c r="N194" s="73"/>
      <c r="O194" s="73"/>
      <c r="P194" s="73"/>
      <c r="R194" s="90" t="s">
        <v>420</v>
      </c>
      <c r="S194" s="79" t="s">
        <v>185</v>
      </c>
      <c r="T194" s="94" t="s">
        <v>424</v>
      </c>
      <c r="U194" s="94">
        <v>0.126826484018265</v>
      </c>
      <c r="V194" s="86" t="s">
        <v>79</v>
      </c>
    </row>
    <row r="195" ht="14.5" spans="1:22">
      <c r="A195" s="97"/>
      <c r="B195" s="24"/>
      <c r="C195" s="24"/>
      <c r="D195" s="24"/>
      <c r="E195" s="24"/>
      <c r="F195" s="26"/>
      <c r="G195" s="26"/>
      <c r="H195" s="26"/>
      <c r="I195" s="26"/>
      <c r="J195" s="26"/>
      <c r="K195" s="26"/>
      <c r="L195" s="26"/>
      <c r="M195" s="73"/>
      <c r="N195" s="73"/>
      <c r="O195" s="73"/>
      <c r="P195" s="73"/>
      <c r="R195" s="86" t="s">
        <v>420</v>
      </c>
      <c r="S195" s="79" t="s">
        <v>185</v>
      </c>
      <c r="T195" s="94" t="s">
        <v>425</v>
      </c>
      <c r="U195" s="94">
        <v>0.138356164383562</v>
      </c>
      <c r="V195" s="86" t="s">
        <v>79</v>
      </c>
    </row>
    <row r="196" ht="14.5" spans="1:22">
      <c r="A196" s="97"/>
      <c r="B196" s="24"/>
      <c r="C196" s="24"/>
      <c r="D196" s="24"/>
      <c r="E196" s="24"/>
      <c r="F196" s="26"/>
      <c r="G196" s="26"/>
      <c r="H196" s="26"/>
      <c r="I196" s="26"/>
      <c r="J196" s="26"/>
      <c r="K196" s="26"/>
      <c r="L196" s="26"/>
      <c r="M196" s="73"/>
      <c r="N196" s="73"/>
      <c r="O196" s="73"/>
      <c r="P196" s="73"/>
      <c r="R196" s="86" t="s">
        <v>420</v>
      </c>
      <c r="S196" s="79" t="s">
        <v>185</v>
      </c>
      <c r="T196" s="94" t="s">
        <v>427</v>
      </c>
      <c r="U196" s="94">
        <v>0.0115296803652968</v>
      </c>
      <c r="V196" s="86" t="s">
        <v>79</v>
      </c>
    </row>
    <row r="197" ht="14.5" spans="1:22">
      <c r="A197" s="97"/>
      <c r="B197" s="24"/>
      <c r="C197" s="24"/>
      <c r="D197" s="24"/>
      <c r="E197" s="71" t="s">
        <v>426</v>
      </c>
      <c r="F197" s="26"/>
      <c r="G197" s="26"/>
      <c r="H197" s="26"/>
      <c r="I197" s="26"/>
      <c r="J197" s="26"/>
      <c r="K197" s="26"/>
      <c r="L197" s="26"/>
      <c r="M197" s="73"/>
      <c r="N197" s="73"/>
      <c r="O197" s="73"/>
      <c r="P197" s="73"/>
      <c r="R197" s="86" t="s">
        <v>420</v>
      </c>
      <c r="S197" s="79" t="s">
        <v>185</v>
      </c>
      <c r="T197" s="94" t="s">
        <v>428</v>
      </c>
      <c r="U197" s="94">
        <v>0.0992009132420091</v>
      </c>
      <c r="V197" s="86" t="s">
        <v>79</v>
      </c>
    </row>
    <row r="198" ht="15.25" spans="1:22">
      <c r="A198" s="24"/>
      <c r="B198" s="24"/>
      <c r="C198" s="72" t="s">
        <v>15</v>
      </c>
      <c r="D198" s="72" t="s">
        <v>390</v>
      </c>
      <c r="E198" s="72" t="s">
        <v>391</v>
      </c>
      <c r="F198" s="25" t="s">
        <v>392</v>
      </c>
      <c r="G198" s="25" t="s">
        <v>393</v>
      </c>
      <c r="H198" s="25" t="s">
        <v>394</v>
      </c>
      <c r="I198" s="25" t="s">
        <v>395</v>
      </c>
      <c r="J198" s="25" t="s">
        <v>396</v>
      </c>
      <c r="K198" s="25" t="s">
        <v>397</v>
      </c>
      <c r="L198" s="25" t="s">
        <v>398</v>
      </c>
      <c r="M198" s="24"/>
      <c r="N198" s="98" t="s">
        <v>435</v>
      </c>
      <c r="O198" s="24"/>
      <c r="P198" s="24"/>
      <c r="R198" s="90" t="s">
        <v>420</v>
      </c>
      <c r="S198" s="79" t="s">
        <v>185</v>
      </c>
      <c r="T198" s="94" t="s">
        <v>429</v>
      </c>
      <c r="U198" s="94">
        <v>0.108219178082192</v>
      </c>
      <c r="V198" s="86" t="s">
        <v>79</v>
      </c>
    </row>
    <row r="199" ht="14.5" spans="1:22">
      <c r="A199" s="33" t="s">
        <v>37</v>
      </c>
      <c r="B199" s="24"/>
      <c r="C199" s="24" t="s">
        <v>316</v>
      </c>
      <c r="D199" s="24" t="s">
        <v>220</v>
      </c>
      <c r="E199" s="24" t="s">
        <v>199</v>
      </c>
      <c r="F199" s="26">
        <v>0.15</v>
      </c>
      <c r="G199" s="26">
        <v>0.15</v>
      </c>
      <c r="H199" s="26">
        <v>0.15</v>
      </c>
      <c r="I199" s="26">
        <v>0.15</v>
      </c>
      <c r="J199" s="26">
        <v>0.15</v>
      </c>
      <c r="K199" s="26">
        <v>0.15</v>
      </c>
      <c r="L199" s="26">
        <v>0.15</v>
      </c>
      <c r="M199" s="73"/>
      <c r="N199" s="73" t="s">
        <v>399</v>
      </c>
      <c r="O199" s="73"/>
      <c r="P199" s="73"/>
      <c r="R199" s="86" t="s">
        <v>420</v>
      </c>
      <c r="S199" s="79" t="s">
        <v>185</v>
      </c>
      <c r="T199" s="94" t="s">
        <v>430</v>
      </c>
      <c r="U199" s="94">
        <v>0.00901826484018265</v>
      </c>
      <c r="V199" s="86" t="s">
        <v>79</v>
      </c>
    </row>
    <row r="200" ht="14.5" spans="1:22">
      <c r="A200" s="33" t="s">
        <v>115</v>
      </c>
      <c r="B200" s="24"/>
      <c r="C200" s="24" t="s">
        <v>317</v>
      </c>
      <c r="D200" s="24" t="s">
        <v>224</v>
      </c>
      <c r="E200" s="24" t="s">
        <v>199</v>
      </c>
      <c r="F200" s="26">
        <v>0.15</v>
      </c>
      <c r="G200" s="26">
        <v>0.15</v>
      </c>
      <c r="H200" s="26">
        <v>0.15</v>
      </c>
      <c r="I200" s="26">
        <v>0.15</v>
      </c>
      <c r="J200" s="26">
        <v>0.15</v>
      </c>
      <c r="K200" s="26">
        <v>0.15</v>
      </c>
      <c r="L200" s="26">
        <v>0.15</v>
      </c>
      <c r="M200" s="73"/>
      <c r="N200" s="73"/>
      <c r="O200" s="73"/>
      <c r="P200" s="73"/>
      <c r="R200" s="86" t="s">
        <v>420</v>
      </c>
      <c r="S200" s="79" t="s">
        <v>185</v>
      </c>
      <c r="T200" s="94" t="s">
        <v>431</v>
      </c>
      <c r="U200" s="94">
        <v>0.138127853881279</v>
      </c>
      <c r="V200" s="86" t="s">
        <v>79</v>
      </c>
    </row>
    <row r="201" ht="14.5" spans="1:22">
      <c r="A201" s="30" t="s">
        <v>63</v>
      </c>
      <c r="B201" s="24"/>
      <c r="C201" s="24" t="s">
        <v>318</v>
      </c>
      <c r="D201" s="24" t="s">
        <v>226</v>
      </c>
      <c r="E201" s="24" t="s">
        <v>199</v>
      </c>
      <c r="F201" s="26">
        <v>0.15</v>
      </c>
      <c r="G201" s="26">
        <v>0.15</v>
      </c>
      <c r="H201" s="26">
        <v>0.15</v>
      </c>
      <c r="I201" s="26">
        <v>0.15</v>
      </c>
      <c r="J201" s="26">
        <v>0.15</v>
      </c>
      <c r="K201" s="26">
        <v>0.15</v>
      </c>
      <c r="L201" s="26">
        <v>0.15</v>
      </c>
      <c r="M201" s="73"/>
      <c r="N201" s="73"/>
      <c r="O201" s="73"/>
      <c r="P201" s="73"/>
      <c r="R201" s="86" t="s">
        <v>420</v>
      </c>
      <c r="S201" s="79" t="s">
        <v>185</v>
      </c>
      <c r="T201" s="94" t="s">
        <v>432</v>
      </c>
      <c r="U201" s="94">
        <v>0.150684931506849</v>
      </c>
      <c r="V201" s="86" t="s">
        <v>79</v>
      </c>
    </row>
    <row r="202" ht="14.5" spans="1:22">
      <c r="A202" s="29" t="s">
        <v>67</v>
      </c>
      <c r="B202" s="24"/>
      <c r="C202" s="24" t="s">
        <v>319</v>
      </c>
      <c r="D202" s="24" t="s">
        <v>228</v>
      </c>
      <c r="E202" s="24" t="s">
        <v>199</v>
      </c>
      <c r="F202" s="26">
        <v>0.15</v>
      </c>
      <c r="G202" s="26">
        <v>0.15</v>
      </c>
      <c r="H202" s="26">
        <v>0.15</v>
      </c>
      <c r="I202" s="26">
        <v>0.15</v>
      </c>
      <c r="J202" s="26">
        <v>0.15</v>
      </c>
      <c r="K202" s="26">
        <v>0.15</v>
      </c>
      <c r="L202" s="26">
        <v>0.15</v>
      </c>
      <c r="M202" s="73"/>
      <c r="N202" s="73"/>
      <c r="O202" s="73"/>
      <c r="P202" s="73"/>
      <c r="R202" s="91" t="s">
        <v>420</v>
      </c>
      <c r="S202" s="79" t="s">
        <v>185</v>
      </c>
      <c r="T202" s="95" t="s">
        <v>433</v>
      </c>
      <c r="U202" s="95">
        <v>0.0125570776255708</v>
      </c>
      <c r="V202" s="96" t="s">
        <v>79</v>
      </c>
    </row>
    <row r="203" ht="14.5" spans="1:22">
      <c r="A203" s="29" t="s">
        <v>72</v>
      </c>
      <c r="B203" s="24"/>
      <c r="C203" s="24" t="s">
        <v>320</v>
      </c>
      <c r="D203" s="24" t="s">
        <v>230</v>
      </c>
      <c r="E203" s="24" t="s">
        <v>199</v>
      </c>
      <c r="F203" s="26">
        <v>0.15</v>
      </c>
      <c r="G203" s="26">
        <v>0.15</v>
      </c>
      <c r="H203" s="26">
        <v>0.15</v>
      </c>
      <c r="I203" s="26">
        <v>0.15</v>
      </c>
      <c r="J203" s="26">
        <v>0.15</v>
      </c>
      <c r="K203" s="26">
        <v>0.15</v>
      </c>
      <c r="L203" s="26">
        <v>0.15</v>
      </c>
      <c r="M203" s="73"/>
      <c r="N203" s="73"/>
      <c r="O203" s="73"/>
      <c r="P203" s="73"/>
      <c r="R203" s="86" t="s">
        <v>420</v>
      </c>
      <c r="S203" s="79" t="s">
        <v>187</v>
      </c>
      <c r="T203" s="94" t="s">
        <v>421</v>
      </c>
      <c r="U203" s="94">
        <v>0.0941780821917808</v>
      </c>
      <c r="V203" s="86" t="s">
        <v>79</v>
      </c>
    </row>
    <row r="204" ht="14.5" spans="1:22">
      <c r="A204" s="32" t="s">
        <v>77</v>
      </c>
      <c r="B204" s="24"/>
      <c r="C204" s="24" t="s">
        <v>321</v>
      </c>
      <c r="D204" s="24" t="s">
        <v>138</v>
      </c>
      <c r="E204" s="24" t="s">
        <v>199</v>
      </c>
      <c r="F204" s="26">
        <v>0.15</v>
      </c>
      <c r="G204" s="26">
        <v>0.15</v>
      </c>
      <c r="H204" s="26">
        <v>0.15</v>
      </c>
      <c r="I204" s="26">
        <v>0.15</v>
      </c>
      <c r="J204" s="26">
        <v>0.15</v>
      </c>
      <c r="K204" s="26">
        <v>0.15</v>
      </c>
      <c r="L204" s="26">
        <v>0.15</v>
      </c>
      <c r="M204" s="73"/>
      <c r="N204" s="73"/>
      <c r="O204" s="73"/>
      <c r="P204" s="73"/>
      <c r="R204" s="86" t="s">
        <v>420</v>
      </c>
      <c r="S204" s="79" t="s">
        <v>187</v>
      </c>
      <c r="T204" s="94" t="s">
        <v>422</v>
      </c>
      <c r="U204" s="94">
        <v>0.102739726027397</v>
      </c>
      <c r="V204" s="86" t="s">
        <v>79</v>
      </c>
    </row>
    <row r="205" ht="14.5" spans="1:22">
      <c r="A205" s="33" t="s">
        <v>37</v>
      </c>
      <c r="B205" s="24"/>
      <c r="C205" s="24" t="s">
        <v>322</v>
      </c>
      <c r="D205" s="24" t="s">
        <v>220</v>
      </c>
      <c r="E205" s="24" t="s">
        <v>201</v>
      </c>
      <c r="F205" s="26">
        <v>0.15</v>
      </c>
      <c r="G205" s="26">
        <v>0.15</v>
      </c>
      <c r="H205" s="26">
        <v>0.15</v>
      </c>
      <c r="I205" s="26">
        <v>0.15</v>
      </c>
      <c r="J205" s="26">
        <v>0.15</v>
      </c>
      <c r="K205" s="26">
        <v>0.15</v>
      </c>
      <c r="L205" s="26">
        <v>0.15</v>
      </c>
      <c r="M205" s="73"/>
      <c r="N205" s="73" t="s">
        <v>400</v>
      </c>
      <c r="O205" s="73"/>
      <c r="P205" s="73"/>
      <c r="R205" s="86" t="s">
        <v>420</v>
      </c>
      <c r="S205" s="79" t="s">
        <v>187</v>
      </c>
      <c r="T205" s="94" t="s">
        <v>423</v>
      </c>
      <c r="U205" s="94">
        <v>0.00856164383561644</v>
      </c>
      <c r="V205" s="86" t="s">
        <v>79</v>
      </c>
    </row>
    <row r="206" ht="14.5" spans="1:22">
      <c r="A206" s="33" t="s">
        <v>115</v>
      </c>
      <c r="B206" s="24"/>
      <c r="C206" s="24" t="s">
        <v>323</v>
      </c>
      <c r="D206" s="24" t="s">
        <v>224</v>
      </c>
      <c r="E206" s="24" t="s">
        <v>201</v>
      </c>
      <c r="F206" s="26">
        <v>0.15</v>
      </c>
      <c r="G206" s="26">
        <v>0.15</v>
      </c>
      <c r="H206" s="26">
        <v>0.15</v>
      </c>
      <c r="I206" s="26">
        <v>0.15</v>
      </c>
      <c r="J206" s="26">
        <v>0.15</v>
      </c>
      <c r="K206" s="26">
        <v>0.15</v>
      </c>
      <c r="L206" s="26">
        <v>0.15</v>
      </c>
      <c r="M206" s="73"/>
      <c r="N206" s="73"/>
      <c r="O206" s="73"/>
      <c r="P206" s="73"/>
      <c r="R206" s="90" t="s">
        <v>420</v>
      </c>
      <c r="S206" s="79" t="s">
        <v>187</v>
      </c>
      <c r="T206" s="94" t="s">
        <v>424</v>
      </c>
      <c r="U206" s="94">
        <v>0.126826484018265</v>
      </c>
      <c r="V206" s="86" t="s">
        <v>79</v>
      </c>
    </row>
    <row r="207" ht="14.5" spans="1:22">
      <c r="A207" s="30" t="s">
        <v>63</v>
      </c>
      <c r="B207" s="24"/>
      <c r="C207" s="24" t="s">
        <v>324</v>
      </c>
      <c r="D207" s="24" t="s">
        <v>226</v>
      </c>
      <c r="E207" s="24" t="s">
        <v>201</v>
      </c>
      <c r="F207" s="26">
        <v>0.15</v>
      </c>
      <c r="G207" s="26">
        <v>0.15</v>
      </c>
      <c r="H207" s="26">
        <v>0.15</v>
      </c>
      <c r="I207" s="26">
        <v>0.15</v>
      </c>
      <c r="J207" s="26">
        <v>0.15</v>
      </c>
      <c r="K207" s="26">
        <v>0.15</v>
      </c>
      <c r="L207" s="26">
        <v>0.15</v>
      </c>
      <c r="M207" s="73"/>
      <c r="N207" s="73"/>
      <c r="O207" s="73"/>
      <c r="P207" s="73"/>
      <c r="R207" s="86" t="s">
        <v>420</v>
      </c>
      <c r="S207" s="79" t="s">
        <v>187</v>
      </c>
      <c r="T207" s="94" t="s">
        <v>425</v>
      </c>
      <c r="U207" s="94">
        <v>0.138356164383562</v>
      </c>
      <c r="V207" s="86" t="s">
        <v>79</v>
      </c>
    </row>
    <row r="208" ht="14.5" spans="1:22">
      <c r="A208" s="29" t="s">
        <v>67</v>
      </c>
      <c r="B208" s="24"/>
      <c r="C208" s="24" t="s">
        <v>325</v>
      </c>
      <c r="D208" s="24" t="s">
        <v>228</v>
      </c>
      <c r="E208" s="24" t="s">
        <v>201</v>
      </c>
      <c r="F208" s="26">
        <v>0.15</v>
      </c>
      <c r="G208" s="26">
        <v>0.15</v>
      </c>
      <c r="H208" s="26">
        <v>0.15</v>
      </c>
      <c r="I208" s="26">
        <v>0.15</v>
      </c>
      <c r="J208" s="26">
        <v>0.15</v>
      </c>
      <c r="K208" s="26">
        <v>0.15</v>
      </c>
      <c r="L208" s="26">
        <v>0.15</v>
      </c>
      <c r="M208" s="73"/>
      <c r="N208" s="73"/>
      <c r="O208" s="73"/>
      <c r="P208" s="73"/>
      <c r="R208" s="86" t="s">
        <v>420</v>
      </c>
      <c r="S208" s="79" t="s">
        <v>187</v>
      </c>
      <c r="T208" s="94" t="s">
        <v>427</v>
      </c>
      <c r="U208" s="94">
        <v>0.0115296803652968</v>
      </c>
      <c r="V208" s="86" t="s">
        <v>79</v>
      </c>
    </row>
    <row r="209" ht="14.5" spans="1:22">
      <c r="A209" s="29" t="s">
        <v>72</v>
      </c>
      <c r="B209" s="24"/>
      <c r="C209" s="24" t="s">
        <v>326</v>
      </c>
      <c r="D209" s="24" t="s">
        <v>230</v>
      </c>
      <c r="E209" s="24" t="s">
        <v>201</v>
      </c>
      <c r="F209" s="26">
        <v>0.15</v>
      </c>
      <c r="G209" s="26">
        <v>0.15</v>
      </c>
      <c r="H209" s="26">
        <v>0.15</v>
      </c>
      <c r="I209" s="26">
        <v>0.15</v>
      </c>
      <c r="J209" s="26">
        <v>0.15</v>
      </c>
      <c r="K209" s="26">
        <v>0.15</v>
      </c>
      <c r="L209" s="26">
        <v>0.15</v>
      </c>
      <c r="M209" s="73"/>
      <c r="N209" s="73"/>
      <c r="O209" s="73"/>
      <c r="P209" s="73"/>
      <c r="R209" s="86" t="s">
        <v>420</v>
      </c>
      <c r="S209" s="79" t="s">
        <v>187</v>
      </c>
      <c r="T209" s="94" t="s">
        <v>428</v>
      </c>
      <c r="U209" s="94">
        <v>0.0992009132420091</v>
      </c>
      <c r="V209" s="86" t="s">
        <v>79</v>
      </c>
    </row>
    <row r="210" ht="14.5" spans="1:22">
      <c r="A210" s="32" t="s">
        <v>77</v>
      </c>
      <c r="B210" s="24"/>
      <c r="C210" s="24" t="s">
        <v>327</v>
      </c>
      <c r="D210" s="24" t="s">
        <v>138</v>
      </c>
      <c r="E210" s="24" t="s">
        <v>201</v>
      </c>
      <c r="F210" s="26">
        <v>0.15</v>
      </c>
      <c r="G210" s="26">
        <v>0.15</v>
      </c>
      <c r="H210" s="26">
        <v>0.15</v>
      </c>
      <c r="I210" s="26">
        <v>0.15</v>
      </c>
      <c r="J210" s="26">
        <v>0.15</v>
      </c>
      <c r="K210" s="26">
        <v>0.15</v>
      </c>
      <c r="L210" s="26">
        <v>0.15</v>
      </c>
      <c r="M210" s="73"/>
      <c r="N210" s="73"/>
      <c r="O210" s="73"/>
      <c r="P210" s="73"/>
      <c r="R210" s="90" t="s">
        <v>420</v>
      </c>
      <c r="S210" s="79" t="s">
        <v>187</v>
      </c>
      <c r="T210" s="94" t="s">
        <v>429</v>
      </c>
      <c r="U210" s="94">
        <v>0.108219178082192</v>
      </c>
      <c r="V210" s="86" t="s">
        <v>79</v>
      </c>
    </row>
    <row r="211" ht="14.5" spans="1:22">
      <c r="A211" s="33" t="s">
        <v>37</v>
      </c>
      <c r="B211" s="24"/>
      <c r="C211" s="24" t="s">
        <v>328</v>
      </c>
      <c r="D211" s="24" t="s">
        <v>220</v>
      </c>
      <c r="E211" s="24" t="s">
        <v>203</v>
      </c>
      <c r="F211" s="26">
        <v>0.15</v>
      </c>
      <c r="G211" s="26">
        <v>0.15</v>
      </c>
      <c r="H211" s="26">
        <v>0.15</v>
      </c>
      <c r="I211" s="26">
        <v>0.15</v>
      </c>
      <c r="J211" s="26">
        <v>0.15</v>
      </c>
      <c r="K211" s="26">
        <v>0.15</v>
      </c>
      <c r="L211" s="26">
        <v>0.15</v>
      </c>
      <c r="M211" s="73"/>
      <c r="N211" s="27" t="s">
        <v>401</v>
      </c>
      <c r="O211" s="73"/>
      <c r="P211" s="73"/>
      <c r="R211" s="86" t="s">
        <v>420</v>
      </c>
      <c r="S211" s="79" t="s">
        <v>187</v>
      </c>
      <c r="T211" s="94" t="s">
        <v>430</v>
      </c>
      <c r="U211" s="94">
        <v>0.00901826484018265</v>
      </c>
      <c r="V211" s="86" t="s">
        <v>79</v>
      </c>
    </row>
    <row r="212" ht="14.5" spans="1:22">
      <c r="A212" s="33" t="s">
        <v>115</v>
      </c>
      <c r="B212" s="24"/>
      <c r="C212" s="24" t="s">
        <v>329</v>
      </c>
      <c r="D212" s="24" t="s">
        <v>224</v>
      </c>
      <c r="E212" s="24" t="s">
        <v>203</v>
      </c>
      <c r="F212" s="26">
        <v>0.15</v>
      </c>
      <c r="G212" s="26">
        <v>0.15</v>
      </c>
      <c r="H212" s="26">
        <v>0.15</v>
      </c>
      <c r="I212" s="26">
        <v>0.15</v>
      </c>
      <c r="J212" s="26">
        <v>0.15</v>
      </c>
      <c r="K212" s="26">
        <v>0.15</v>
      </c>
      <c r="L212" s="26">
        <v>0.15</v>
      </c>
      <c r="M212" s="73"/>
      <c r="N212" s="73"/>
      <c r="O212" s="73"/>
      <c r="P212" s="73"/>
      <c r="R212" s="86" t="s">
        <v>420</v>
      </c>
      <c r="S212" s="79" t="s">
        <v>187</v>
      </c>
      <c r="T212" s="94" t="s">
        <v>431</v>
      </c>
      <c r="U212" s="94">
        <v>0.138127853881279</v>
      </c>
      <c r="V212" s="86" t="s">
        <v>79</v>
      </c>
    </row>
    <row r="213" ht="14.5" spans="1:22">
      <c r="A213" s="30" t="s">
        <v>63</v>
      </c>
      <c r="B213" s="24"/>
      <c r="C213" s="24" t="s">
        <v>330</v>
      </c>
      <c r="D213" s="24" t="s">
        <v>226</v>
      </c>
      <c r="E213" s="24" t="s">
        <v>203</v>
      </c>
      <c r="F213" s="26">
        <v>0.15</v>
      </c>
      <c r="G213" s="26">
        <v>0.15</v>
      </c>
      <c r="H213" s="26">
        <v>0.15</v>
      </c>
      <c r="I213" s="26">
        <v>0.15</v>
      </c>
      <c r="J213" s="26">
        <v>0.15</v>
      </c>
      <c r="K213" s="26">
        <v>0.15</v>
      </c>
      <c r="L213" s="26">
        <v>0.15</v>
      </c>
      <c r="M213" s="73"/>
      <c r="N213" s="73"/>
      <c r="O213" s="73"/>
      <c r="P213" s="73"/>
      <c r="R213" s="86" t="s">
        <v>420</v>
      </c>
      <c r="S213" s="79" t="s">
        <v>187</v>
      </c>
      <c r="T213" s="94" t="s">
        <v>432</v>
      </c>
      <c r="U213" s="94">
        <v>0.150684931506849</v>
      </c>
      <c r="V213" s="86" t="s">
        <v>79</v>
      </c>
    </row>
    <row r="214" ht="14.5" spans="1:22">
      <c r="A214" s="29" t="s">
        <v>67</v>
      </c>
      <c r="B214" s="24"/>
      <c r="C214" s="24" t="s">
        <v>331</v>
      </c>
      <c r="D214" s="24" t="s">
        <v>228</v>
      </c>
      <c r="E214" s="24" t="s">
        <v>203</v>
      </c>
      <c r="F214" s="26">
        <v>0.15</v>
      </c>
      <c r="G214" s="26">
        <v>0.15</v>
      </c>
      <c r="H214" s="26">
        <v>0.15</v>
      </c>
      <c r="I214" s="26">
        <v>0.15</v>
      </c>
      <c r="J214" s="26">
        <v>0.15</v>
      </c>
      <c r="K214" s="26">
        <v>0.15</v>
      </c>
      <c r="L214" s="26">
        <v>0.15</v>
      </c>
      <c r="M214" s="73"/>
      <c r="N214" s="73"/>
      <c r="O214" s="73"/>
      <c r="P214" s="73"/>
      <c r="R214" s="91" t="s">
        <v>420</v>
      </c>
      <c r="S214" s="79" t="s">
        <v>187</v>
      </c>
      <c r="T214" s="95" t="s">
        <v>433</v>
      </c>
      <c r="U214" s="95">
        <v>0.0125570776255708</v>
      </c>
      <c r="V214" s="96" t="s">
        <v>79</v>
      </c>
    </row>
    <row r="215" ht="14.5" spans="1:22">
      <c r="A215" s="29" t="s">
        <v>72</v>
      </c>
      <c r="B215" s="24"/>
      <c r="C215" s="24" t="s">
        <v>332</v>
      </c>
      <c r="D215" s="24" t="s">
        <v>230</v>
      </c>
      <c r="E215" s="24" t="s">
        <v>203</v>
      </c>
      <c r="F215" s="26">
        <v>0.15</v>
      </c>
      <c r="G215" s="26">
        <v>0.15</v>
      </c>
      <c r="H215" s="26">
        <v>0.15</v>
      </c>
      <c r="I215" s="26">
        <v>0.15</v>
      </c>
      <c r="J215" s="26">
        <v>0.15</v>
      </c>
      <c r="K215" s="26">
        <v>0.15</v>
      </c>
      <c r="L215" s="26">
        <v>0.15</v>
      </c>
      <c r="M215" s="73"/>
      <c r="N215" s="73"/>
      <c r="O215" s="73"/>
      <c r="P215" s="73"/>
      <c r="R215" s="86" t="s">
        <v>420</v>
      </c>
      <c r="S215" s="79" t="s">
        <v>189</v>
      </c>
      <c r="T215" s="94" t="s">
        <v>421</v>
      </c>
      <c r="U215" s="94">
        <v>0.0941780821917808</v>
      </c>
      <c r="V215" s="86" t="s">
        <v>79</v>
      </c>
    </row>
    <row r="216" ht="14.5" spans="1:22">
      <c r="A216" s="32" t="s">
        <v>77</v>
      </c>
      <c r="B216" s="24"/>
      <c r="C216" s="24" t="s">
        <v>333</v>
      </c>
      <c r="D216" s="24" t="s">
        <v>138</v>
      </c>
      <c r="E216" s="24" t="s">
        <v>203</v>
      </c>
      <c r="F216" s="26">
        <v>0.15</v>
      </c>
      <c r="G216" s="26">
        <v>0.15</v>
      </c>
      <c r="H216" s="26">
        <v>0.15</v>
      </c>
      <c r="I216" s="26">
        <v>0.15</v>
      </c>
      <c r="J216" s="26">
        <v>0.15</v>
      </c>
      <c r="K216" s="26">
        <v>0.15</v>
      </c>
      <c r="L216" s="26">
        <v>0.15</v>
      </c>
      <c r="M216" s="73"/>
      <c r="N216" s="73"/>
      <c r="O216" s="73"/>
      <c r="P216" s="73"/>
      <c r="R216" s="86" t="s">
        <v>420</v>
      </c>
      <c r="S216" s="79" t="s">
        <v>189</v>
      </c>
      <c r="T216" s="94" t="s">
        <v>422</v>
      </c>
      <c r="U216" s="94">
        <v>0.102739726027397</v>
      </c>
      <c r="V216" s="86" t="s">
        <v>79</v>
      </c>
    </row>
    <row r="217" ht="14.5" spans="1:22">
      <c r="A217" s="33" t="s">
        <v>37</v>
      </c>
      <c r="B217" s="24"/>
      <c r="C217" s="24" t="s">
        <v>334</v>
      </c>
      <c r="D217" s="24" t="s">
        <v>220</v>
      </c>
      <c r="E217" s="24" t="s">
        <v>205</v>
      </c>
      <c r="F217" s="26">
        <v>0.15</v>
      </c>
      <c r="G217" s="26">
        <v>0.15</v>
      </c>
      <c r="H217" s="26">
        <v>0.15</v>
      </c>
      <c r="I217" s="26">
        <v>0.15</v>
      </c>
      <c r="J217" s="26">
        <v>0.15</v>
      </c>
      <c r="K217" s="26">
        <v>0.15</v>
      </c>
      <c r="L217" s="26">
        <v>0.15</v>
      </c>
      <c r="M217" s="73"/>
      <c r="N217" s="27" t="s">
        <v>402</v>
      </c>
      <c r="O217" s="73"/>
      <c r="P217" s="73"/>
      <c r="R217" s="86" t="s">
        <v>420</v>
      </c>
      <c r="S217" s="79" t="s">
        <v>189</v>
      </c>
      <c r="T217" s="94" t="s">
        <v>423</v>
      </c>
      <c r="U217" s="94">
        <v>0.00856164383561644</v>
      </c>
      <c r="V217" s="86" t="s">
        <v>79</v>
      </c>
    </row>
    <row r="218" ht="14.5" spans="1:22">
      <c r="A218" s="33" t="s">
        <v>115</v>
      </c>
      <c r="B218" s="24"/>
      <c r="C218" s="24" t="s">
        <v>335</v>
      </c>
      <c r="D218" s="24" t="s">
        <v>224</v>
      </c>
      <c r="E218" s="24" t="s">
        <v>205</v>
      </c>
      <c r="F218" s="26">
        <v>0.15</v>
      </c>
      <c r="G218" s="26">
        <v>0.15</v>
      </c>
      <c r="H218" s="26">
        <v>0.15</v>
      </c>
      <c r="I218" s="26">
        <v>0.15</v>
      </c>
      <c r="J218" s="26">
        <v>0.15</v>
      </c>
      <c r="K218" s="26">
        <v>0.15</v>
      </c>
      <c r="L218" s="26">
        <v>0.15</v>
      </c>
      <c r="M218" s="73"/>
      <c r="N218" s="73"/>
      <c r="O218" s="73"/>
      <c r="P218" s="73"/>
      <c r="R218" s="90" t="s">
        <v>420</v>
      </c>
      <c r="S218" s="79" t="s">
        <v>189</v>
      </c>
      <c r="T218" s="94" t="s">
        <v>424</v>
      </c>
      <c r="U218" s="94">
        <v>0.126826484018265</v>
      </c>
      <c r="V218" s="86" t="s">
        <v>79</v>
      </c>
    </row>
    <row r="219" ht="14.5" spans="1:22">
      <c r="A219" s="30" t="s">
        <v>63</v>
      </c>
      <c r="B219" s="24"/>
      <c r="C219" s="24" t="s">
        <v>336</v>
      </c>
      <c r="D219" s="24" t="s">
        <v>226</v>
      </c>
      <c r="E219" s="24" t="s">
        <v>205</v>
      </c>
      <c r="F219" s="26">
        <v>0.15</v>
      </c>
      <c r="G219" s="26">
        <v>0.15</v>
      </c>
      <c r="H219" s="26">
        <v>0.15</v>
      </c>
      <c r="I219" s="26">
        <v>0.15</v>
      </c>
      <c r="J219" s="26">
        <v>0.15</v>
      </c>
      <c r="K219" s="26">
        <v>0.15</v>
      </c>
      <c r="L219" s="26">
        <v>0.15</v>
      </c>
      <c r="M219" s="73"/>
      <c r="N219" s="73"/>
      <c r="O219" s="73"/>
      <c r="P219" s="73"/>
      <c r="R219" s="86" t="s">
        <v>420</v>
      </c>
      <c r="S219" s="79" t="s">
        <v>189</v>
      </c>
      <c r="T219" s="94" t="s">
        <v>425</v>
      </c>
      <c r="U219" s="94">
        <v>0.138356164383562</v>
      </c>
      <c r="V219" s="86" t="s">
        <v>79</v>
      </c>
    </row>
    <row r="220" ht="14.5" spans="1:22">
      <c r="A220" s="29" t="s">
        <v>67</v>
      </c>
      <c r="B220" s="24"/>
      <c r="C220" s="24" t="s">
        <v>337</v>
      </c>
      <c r="D220" s="24" t="s">
        <v>228</v>
      </c>
      <c r="E220" s="24" t="s">
        <v>205</v>
      </c>
      <c r="F220" s="26">
        <v>0.15</v>
      </c>
      <c r="G220" s="26">
        <v>0.15</v>
      </c>
      <c r="H220" s="26">
        <v>0.15</v>
      </c>
      <c r="I220" s="26">
        <v>0.15</v>
      </c>
      <c r="J220" s="26">
        <v>0.15</v>
      </c>
      <c r="K220" s="26">
        <v>0.15</v>
      </c>
      <c r="L220" s="26">
        <v>0.15</v>
      </c>
      <c r="M220" s="73"/>
      <c r="N220" s="73"/>
      <c r="O220" s="73"/>
      <c r="P220" s="73"/>
      <c r="R220" s="86" t="s">
        <v>420</v>
      </c>
      <c r="S220" s="79" t="s">
        <v>189</v>
      </c>
      <c r="T220" s="94" t="s">
        <v>427</v>
      </c>
      <c r="U220" s="94">
        <v>0.0115296803652968</v>
      </c>
      <c r="V220" s="86" t="s">
        <v>79</v>
      </c>
    </row>
    <row r="221" ht="14.5" spans="1:22">
      <c r="A221" s="29" t="s">
        <v>72</v>
      </c>
      <c r="B221" s="24"/>
      <c r="C221" s="24" t="s">
        <v>338</v>
      </c>
      <c r="D221" s="24" t="s">
        <v>230</v>
      </c>
      <c r="E221" s="24" t="s">
        <v>205</v>
      </c>
      <c r="F221" s="26">
        <v>0.15</v>
      </c>
      <c r="G221" s="26">
        <v>0.15</v>
      </c>
      <c r="H221" s="26">
        <v>0.15</v>
      </c>
      <c r="I221" s="26">
        <v>0.15</v>
      </c>
      <c r="J221" s="26">
        <v>0.15</v>
      </c>
      <c r="K221" s="26">
        <v>0.15</v>
      </c>
      <c r="L221" s="26">
        <v>0.15</v>
      </c>
      <c r="M221" s="73"/>
      <c r="N221" s="73"/>
      <c r="O221" s="73"/>
      <c r="P221" s="73"/>
      <c r="R221" s="86" t="s">
        <v>420</v>
      </c>
      <c r="S221" s="79" t="s">
        <v>189</v>
      </c>
      <c r="T221" s="94" t="s">
        <v>428</v>
      </c>
      <c r="U221" s="94">
        <v>0.0992009132420091</v>
      </c>
      <c r="V221" s="86" t="s">
        <v>79</v>
      </c>
    </row>
    <row r="222" ht="14.5" spans="1:22">
      <c r="A222" s="32" t="s">
        <v>77</v>
      </c>
      <c r="B222" s="24"/>
      <c r="C222" s="24" t="s">
        <v>339</v>
      </c>
      <c r="D222" s="24" t="s">
        <v>138</v>
      </c>
      <c r="E222" s="24" t="s">
        <v>205</v>
      </c>
      <c r="F222" s="26">
        <v>0.15</v>
      </c>
      <c r="G222" s="26">
        <v>0.15</v>
      </c>
      <c r="H222" s="26">
        <v>0.15</v>
      </c>
      <c r="I222" s="26">
        <v>0.15</v>
      </c>
      <c r="J222" s="26">
        <v>0.15</v>
      </c>
      <c r="K222" s="26">
        <v>0.15</v>
      </c>
      <c r="L222" s="26">
        <v>0.15</v>
      </c>
      <c r="M222" s="73"/>
      <c r="N222" s="73"/>
      <c r="O222" s="73"/>
      <c r="P222" s="73"/>
      <c r="R222" s="90" t="s">
        <v>420</v>
      </c>
      <c r="S222" s="79" t="s">
        <v>189</v>
      </c>
      <c r="T222" s="94" t="s">
        <v>429</v>
      </c>
      <c r="U222" s="94">
        <v>0.108219178082192</v>
      </c>
      <c r="V222" s="86" t="s">
        <v>79</v>
      </c>
    </row>
    <row r="223" ht="14.5" spans="1:22">
      <c r="A223" s="33" t="s">
        <v>37</v>
      </c>
      <c r="B223" s="24"/>
      <c r="C223" s="24" t="s">
        <v>340</v>
      </c>
      <c r="D223" s="24" t="s">
        <v>220</v>
      </c>
      <c r="E223" s="24" t="s">
        <v>207</v>
      </c>
      <c r="F223" s="26">
        <v>0.15</v>
      </c>
      <c r="G223" s="26">
        <v>0.15</v>
      </c>
      <c r="H223" s="26">
        <v>0.15</v>
      </c>
      <c r="I223" s="26">
        <v>0.15</v>
      </c>
      <c r="J223" s="26">
        <v>0.15</v>
      </c>
      <c r="K223" s="26">
        <v>0.15</v>
      </c>
      <c r="L223" s="26">
        <v>0.15</v>
      </c>
      <c r="M223" s="73"/>
      <c r="N223" s="27" t="s">
        <v>403</v>
      </c>
      <c r="O223" s="73"/>
      <c r="P223" s="73"/>
      <c r="R223" s="86" t="s">
        <v>420</v>
      </c>
      <c r="S223" s="79" t="s">
        <v>189</v>
      </c>
      <c r="T223" s="94" t="s">
        <v>430</v>
      </c>
      <c r="U223" s="94">
        <v>0.00901826484018265</v>
      </c>
      <c r="V223" s="86" t="s">
        <v>79</v>
      </c>
    </row>
    <row r="224" ht="14.5" spans="1:22">
      <c r="A224" s="33" t="s">
        <v>115</v>
      </c>
      <c r="B224" s="24"/>
      <c r="C224" s="24" t="s">
        <v>341</v>
      </c>
      <c r="D224" s="24" t="s">
        <v>224</v>
      </c>
      <c r="E224" s="24" t="s">
        <v>207</v>
      </c>
      <c r="F224" s="26">
        <v>0.15</v>
      </c>
      <c r="G224" s="26">
        <v>0.15</v>
      </c>
      <c r="H224" s="26">
        <v>0.15</v>
      </c>
      <c r="I224" s="26">
        <v>0.15</v>
      </c>
      <c r="J224" s="26">
        <v>0.15</v>
      </c>
      <c r="K224" s="26">
        <v>0.15</v>
      </c>
      <c r="L224" s="26">
        <v>0.15</v>
      </c>
      <c r="M224" s="73"/>
      <c r="N224" s="73"/>
      <c r="O224" s="73"/>
      <c r="P224" s="73"/>
      <c r="R224" s="86" t="s">
        <v>420</v>
      </c>
      <c r="S224" s="79" t="s">
        <v>189</v>
      </c>
      <c r="T224" s="94" t="s">
        <v>431</v>
      </c>
      <c r="U224" s="94">
        <v>0.138127853881279</v>
      </c>
      <c r="V224" s="86" t="s">
        <v>79</v>
      </c>
    </row>
    <row r="225" ht="14.5" spans="1:22">
      <c r="A225" s="30" t="s">
        <v>63</v>
      </c>
      <c r="B225" s="24"/>
      <c r="C225" s="24" t="s">
        <v>342</v>
      </c>
      <c r="D225" s="24" t="s">
        <v>226</v>
      </c>
      <c r="E225" s="24" t="s">
        <v>207</v>
      </c>
      <c r="F225" s="26">
        <v>0.15</v>
      </c>
      <c r="G225" s="26">
        <v>0.15</v>
      </c>
      <c r="H225" s="26">
        <v>0.15</v>
      </c>
      <c r="I225" s="26">
        <v>0.15</v>
      </c>
      <c r="J225" s="26">
        <v>0.15</v>
      </c>
      <c r="K225" s="26">
        <v>0.15</v>
      </c>
      <c r="L225" s="26">
        <v>0.15</v>
      </c>
      <c r="M225" s="73"/>
      <c r="N225" s="73"/>
      <c r="O225" s="73"/>
      <c r="P225" s="73"/>
      <c r="R225" s="86" t="s">
        <v>420</v>
      </c>
      <c r="S225" s="79" t="s">
        <v>189</v>
      </c>
      <c r="T225" s="94" t="s">
        <v>432</v>
      </c>
      <c r="U225" s="94">
        <v>0.150684931506849</v>
      </c>
      <c r="V225" s="86" t="s">
        <v>79</v>
      </c>
    </row>
    <row r="226" ht="14.5" spans="1:22">
      <c r="A226" s="29" t="s">
        <v>67</v>
      </c>
      <c r="B226" s="24"/>
      <c r="C226" s="24" t="s">
        <v>343</v>
      </c>
      <c r="D226" s="24" t="s">
        <v>228</v>
      </c>
      <c r="E226" s="24" t="s">
        <v>207</v>
      </c>
      <c r="F226" s="26">
        <v>0.15</v>
      </c>
      <c r="G226" s="26">
        <v>0.15</v>
      </c>
      <c r="H226" s="26">
        <v>0.15</v>
      </c>
      <c r="I226" s="26">
        <v>0.15</v>
      </c>
      <c r="J226" s="26">
        <v>0.15</v>
      </c>
      <c r="K226" s="26">
        <v>0.15</v>
      </c>
      <c r="L226" s="26">
        <v>0.15</v>
      </c>
      <c r="M226" s="73"/>
      <c r="N226" s="73"/>
      <c r="O226" s="73"/>
      <c r="P226" s="73"/>
      <c r="R226" s="91" t="s">
        <v>420</v>
      </c>
      <c r="S226" s="79" t="s">
        <v>189</v>
      </c>
      <c r="T226" s="95" t="s">
        <v>433</v>
      </c>
      <c r="U226" s="95">
        <v>0.0125570776255708</v>
      </c>
      <c r="V226" s="96" t="s">
        <v>79</v>
      </c>
    </row>
    <row r="227" ht="14.5" spans="1:22">
      <c r="A227" s="29" t="s">
        <v>72</v>
      </c>
      <c r="B227" s="24"/>
      <c r="C227" s="24" t="s">
        <v>344</v>
      </c>
      <c r="D227" s="24" t="s">
        <v>230</v>
      </c>
      <c r="E227" s="24" t="s">
        <v>207</v>
      </c>
      <c r="F227" s="26">
        <v>0.15</v>
      </c>
      <c r="G227" s="26">
        <v>0.15</v>
      </c>
      <c r="H227" s="26">
        <v>0.15</v>
      </c>
      <c r="I227" s="26">
        <v>0.15</v>
      </c>
      <c r="J227" s="26">
        <v>0.15</v>
      </c>
      <c r="K227" s="26">
        <v>0.15</v>
      </c>
      <c r="L227" s="26">
        <v>0.15</v>
      </c>
      <c r="M227" s="73"/>
      <c r="N227" s="73"/>
      <c r="O227" s="73"/>
      <c r="P227" s="73"/>
      <c r="R227" s="86" t="s">
        <v>420</v>
      </c>
      <c r="S227" s="79" t="s">
        <v>191</v>
      </c>
      <c r="T227" s="94" t="s">
        <v>421</v>
      </c>
      <c r="U227" s="94">
        <v>0.0941780821917808</v>
      </c>
      <c r="V227" s="86" t="s">
        <v>79</v>
      </c>
    </row>
    <row r="228" ht="14.5" spans="1:22">
      <c r="A228" s="32" t="s">
        <v>77</v>
      </c>
      <c r="B228" s="24"/>
      <c r="C228" s="24" t="s">
        <v>345</v>
      </c>
      <c r="D228" s="24" t="s">
        <v>138</v>
      </c>
      <c r="E228" s="24" t="s">
        <v>207</v>
      </c>
      <c r="F228" s="26">
        <v>0.15</v>
      </c>
      <c r="G228" s="26">
        <v>0.15</v>
      </c>
      <c r="H228" s="26">
        <v>0.15</v>
      </c>
      <c r="I228" s="26">
        <v>0.15</v>
      </c>
      <c r="J228" s="26">
        <v>0.15</v>
      </c>
      <c r="K228" s="26">
        <v>0.15</v>
      </c>
      <c r="L228" s="26">
        <v>0.15</v>
      </c>
      <c r="M228" s="73"/>
      <c r="N228" s="73"/>
      <c r="O228" s="73"/>
      <c r="P228" s="73"/>
      <c r="R228" s="86" t="s">
        <v>420</v>
      </c>
      <c r="S228" s="79" t="s">
        <v>191</v>
      </c>
      <c r="T228" s="94" t="s">
        <v>422</v>
      </c>
      <c r="U228" s="94">
        <v>0.102739726027397</v>
      </c>
      <c r="V228" s="86" t="s">
        <v>79</v>
      </c>
    </row>
    <row r="229" ht="14.5" spans="1:22">
      <c r="A229" s="33" t="s">
        <v>37</v>
      </c>
      <c r="B229" s="24"/>
      <c r="C229" s="24" t="s">
        <v>346</v>
      </c>
      <c r="D229" s="24" t="s">
        <v>220</v>
      </c>
      <c r="E229" s="24" t="s">
        <v>209</v>
      </c>
      <c r="F229" s="26">
        <v>0.15</v>
      </c>
      <c r="G229" s="26">
        <v>0.15</v>
      </c>
      <c r="H229" s="26">
        <v>0.15</v>
      </c>
      <c r="I229" s="26">
        <v>0.15</v>
      </c>
      <c r="J229" s="26">
        <v>0.15</v>
      </c>
      <c r="K229" s="26">
        <v>0.15</v>
      </c>
      <c r="L229" s="26">
        <v>0.15</v>
      </c>
      <c r="M229" s="73"/>
      <c r="N229" s="27" t="s">
        <v>404</v>
      </c>
      <c r="O229" s="73"/>
      <c r="P229" s="73"/>
      <c r="R229" s="86" t="s">
        <v>420</v>
      </c>
      <c r="S229" s="79" t="s">
        <v>191</v>
      </c>
      <c r="T229" s="94" t="s">
        <v>423</v>
      </c>
      <c r="U229" s="94">
        <v>0.00856164383561644</v>
      </c>
      <c r="V229" s="86" t="s">
        <v>79</v>
      </c>
    </row>
    <row r="230" ht="14.5" spans="1:22">
      <c r="A230" s="33" t="s">
        <v>115</v>
      </c>
      <c r="B230" s="24"/>
      <c r="C230" s="24" t="s">
        <v>347</v>
      </c>
      <c r="D230" s="24" t="s">
        <v>224</v>
      </c>
      <c r="E230" s="24" t="s">
        <v>209</v>
      </c>
      <c r="F230" s="26">
        <v>0.15</v>
      </c>
      <c r="G230" s="26">
        <v>0.15</v>
      </c>
      <c r="H230" s="26">
        <v>0.15</v>
      </c>
      <c r="I230" s="26">
        <v>0.15</v>
      </c>
      <c r="J230" s="26">
        <v>0.15</v>
      </c>
      <c r="K230" s="26">
        <v>0.15</v>
      </c>
      <c r="L230" s="26">
        <v>0.15</v>
      </c>
      <c r="M230" s="73"/>
      <c r="N230" s="73"/>
      <c r="O230" s="73"/>
      <c r="P230" s="73"/>
      <c r="R230" s="90" t="s">
        <v>420</v>
      </c>
      <c r="S230" s="79" t="s">
        <v>191</v>
      </c>
      <c r="T230" s="94" t="s">
        <v>424</v>
      </c>
      <c r="U230" s="94">
        <v>0.126826484018265</v>
      </c>
      <c r="V230" s="86" t="s">
        <v>79</v>
      </c>
    </row>
    <row r="231" ht="14.5" spans="1:22">
      <c r="A231" s="30" t="s">
        <v>63</v>
      </c>
      <c r="B231" s="24"/>
      <c r="C231" s="24" t="s">
        <v>348</v>
      </c>
      <c r="D231" s="24" t="s">
        <v>226</v>
      </c>
      <c r="E231" s="24" t="s">
        <v>209</v>
      </c>
      <c r="F231" s="26">
        <v>0.15</v>
      </c>
      <c r="G231" s="26">
        <v>0.15</v>
      </c>
      <c r="H231" s="26">
        <v>0.15</v>
      </c>
      <c r="I231" s="26">
        <v>0.15</v>
      </c>
      <c r="J231" s="26">
        <v>0.15</v>
      </c>
      <c r="K231" s="26">
        <v>0.15</v>
      </c>
      <c r="L231" s="26">
        <v>0.15</v>
      </c>
      <c r="M231" s="73"/>
      <c r="N231" s="73"/>
      <c r="O231" s="73"/>
      <c r="P231" s="73"/>
      <c r="R231" s="86" t="s">
        <v>420</v>
      </c>
      <c r="S231" s="79" t="s">
        <v>191</v>
      </c>
      <c r="T231" s="94" t="s">
        <v>425</v>
      </c>
      <c r="U231" s="94">
        <v>0.138356164383562</v>
      </c>
      <c r="V231" s="86" t="s">
        <v>79</v>
      </c>
    </row>
    <row r="232" ht="14.5" spans="1:22">
      <c r="A232" s="29" t="s">
        <v>67</v>
      </c>
      <c r="B232" s="24"/>
      <c r="C232" s="24" t="s">
        <v>349</v>
      </c>
      <c r="D232" s="24" t="s">
        <v>228</v>
      </c>
      <c r="E232" s="24" t="s">
        <v>209</v>
      </c>
      <c r="F232" s="26">
        <v>0.15</v>
      </c>
      <c r="G232" s="26">
        <v>0.15</v>
      </c>
      <c r="H232" s="26">
        <v>0.15</v>
      </c>
      <c r="I232" s="26">
        <v>0.15</v>
      </c>
      <c r="J232" s="26">
        <v>0.15</v>
      </c>
      <c r="K232" s="26">
        <v>0.15</v>
      </c>
      <c r="L232" s="26">
        <v>0.15</v>
      </c>
      <c r="M232" s="73"/>
      <c r="N232" s="73"/>
      <c r="O232" s="73"/>
      <c r="P232" s="73"/>
      <c r="R232" s="86" t="s">
        <v>420</v>
      </c>
      <c r="S232" s="79" t="s">
        <v>191</v>
      </c>
      <c r="T232" s="94" t="s">
        <v>427</v>
      </c>
      <c r="U232" s="94">
        <v>0.0115296803652968</v>
      </c>
      <c r="V232" s="86" t="s">
        <v>79</v>
      </c>
    </row>
    <row r="233" ht="14.5" spans="1:22">
      <c r="A233" s="29" t="s">
        <v>72</v>
      </c>
      <c r="B233" s="24"/>
      <c r="C233" s="24" t="s">
        <v>350</v>
      </c>
      <c r="D233" s="24" t="s">
        <v>230</v>
      </c>
      <c r="E233" s="24" t="s">
        <v>209</v>
      </c>
      <c r="F233" s="26">
        <v>0.15</v>
      </c>
      <c r="G233" s="26">
        <v>0.15</v>
      </c>
      <c r="H233" s="26">
        <v>0.15</v>
      </c>
      <c r="I233" s="26">
        <v>0.15</v>
      </c>
      <c r="J233" s="26">
        <v>0.15</v>
      </c>
      <c r="K233" s="26">
        <v>0.15</v>
      </c>
      <c r="L233" s="26">
        <v>0.15</v>
      </c>
      <c r="M233" s="73"/>
      <c r="N233" s="73"/>
      <c r="O233" s="73"/>
      <c r="P233" s="73"/>
      <c r="R233" s="86" t="s">
        <v>420</v>
      </c>
      <c r="S233" s="79" t="s">
        <v>191</v>
      </c>
      <c r="T233" s="94" t="s">
        <v>428</v>
      </c>
      <c r="U233" s="94">
        <v>0.0992009132420091</v>
      </c>
      <c r="V233" s="86" t="s">
        <v>79</v>
      </c>
    </row>
    <row r="234" ht="14.5" spans="1:22">
      <c r="A234" s="32" t="s">
        <v>77</v>
      </c>
      <c r="B234" s="24"/>
      <c r="C234" s="24" t="s">
        <v>351</v>
      </c>
      <c r="D234" s="24" t="s">
        <v>138</v>
      </c>
      <c r="E234" s="24" t="s">
        <v>209</v>
      </c>
      <c r="F234" s="26">
        <v>0.15</v>
      </c>
      <c r="G234" s="26">
        <v>0.15</v>
      </c>
      <c r="H234" s="26">
        <v>0.15</v>
      </c>
      <c r="I234" s="26">
        <v>0.15</v>
      </c>
      <c r="J234" s="26">
        <v>0.15</v>
      </c>
      <c r="K234" s="26">
        <v>0.15</v>
      </c>
      <c r="L234" s="26">
        <v>0.15</v>
      </c>
      <c r="M234" s="73"/>
      <c r="N234" s="73"/>
      <c r="O234" s="73"/>
      <c r="P234" s="73"/>
      <c r="R234" s="90" t="s">
        <v>420</v>
      </c>
      <c r="S234" s="79" t="s">
        <v>191</v>
      </c>
      <c r="T234" s="94" t="s">
        <v>429</v>
      </c>
      <c r="U234" s="94">
        <v>0.108219178082192</v>
      </c>
      <c r="V234" s="86" t="s">
        <v>79</v>
      </c>
    </row>
    <row r="235" ht="14.5" spans="1:22">
      <c r="A235" s="33" t="s">
        <v>37</v>
      </c>
      <c r="B235" s="24"/>
      <c r="C235" s="24" t="s">
        <v>352</v>
      </c>
      <c r="D235" s="24" t="s">
        <v>220</v>
      </c>
      <c r="E235" s="24" t="s">
        <v>211</v>
      </c>
      <c r="F235" s="26">
        <v>0.15</v>
      </c>
      <c r="G235" s="26">
        <v>0.15</v>
      </c>
      <c r="H235" s="26">
        <v>0.15</v>
      </c>
      <c r="I235" s="26">
        <v>0.15</v>
      </c>
      <c r="J235" s="26">
        <v>0.15</v>
      </c>
      <c r="K235" s="26">
        <v>0.15</v>
      </c>
      <c r="L235" s="26">
        <v>0.15</v>
      </c>
      <c r="M235" s="73"/>
      <c r="N235" s="27" t="s">
        <v>405</v>
      </c>
      <c r="O235" s="73"/>
      <c r="P235" s="73"/>
      <c r="R235" s="86" t="s">
        <v>420</v>
      </c>
      <c r="S235" s="79" t="s">
        <v>191</v>
      </c>
      <c r="T235" s="94" t="s">
        <v>430</v>
      </c>
      <c r="U235" s="94">
        <v>0.00901826484018265</v>
      </c>
      <c r="V235" s="86" t="s">
        <v>79</v>
      </c>
    </row>
    <row r="236" ht="14.5" spans="1:22">
      <c r="A236" s="33" t="s">
        <v>115</v>
      </c>
      <c r="B236" s="24"/>
      <c r="C236" s="24" t="s">
        <v>353</v>
      </c>
      <c r="D236" s="24" t="s">
        <v>224</v>
      </c>
      <c r="E236" s="24" t="s">
        <v>211</v>
      </c>
      <c r="F236" s="26">
        <v>0.15</v>
      </c>
      <c r="G236" s="26">
        <v>0.15</v>
      </c>
      <c r="H236" s="26">
        <v>0.15</v>
      </c>
      <c r="I236" s="26">
        <v>0.15</v>
      </c>
      <c r="J236" s="26">
        <v>0.15</v>
      </c>
      <c r="K236" s="26">
        <v>0.15</v>
      </c>
      <c r="L236" s="26">
        <v>0.15</v>
      </c>
      <c r="M236" s="73"/>
      <c r="N236" s="73"/>
      <c r="O236" s="73"/>
      <c r="P236" s="73"/>
      <c r="R236" s="86" t="s">
        <v>420</v>
      </c>
      <c r="S236" s="79" t="s">
        <v>191</v>
      </c>
      <c r="T236" s="94" t="s">
        <v>431</v>
      </c>
      <c r="U236" s="94">
        <v>0.138127853881279</v>
      </c>
      <c r="V236" s="86" t="s">
        <v>79</v>
      </c>
    </row>
    <row r="237" ht="14.5" spans="1:22">
      <c r="A237" s="30" t="s">
        <v>63</v>
      </c>
      <c r="B237" s="24"/>
      <c r="C237" s="24" t="s">
        <v>354</v>
      </c>
      <c r="D237" s="24" t="s">
        <v>226</v>
      </c>
      <c r="E237" s="24" t="s">
        <v>211</v>
      </c>
      <c r="F237" s="26">
        <v>0.15</v>
      </c>
      <c r="G237" s="26">
        <v>0.15</v>
      </c>
      <c r="H237" s="26">
        <v>0.15</v>
      </c>
      <c r="I237" s="26">
        <v>0.15</v>
      </c>
      <c r="J237" s="26">
        <v>0.15</v>
      </c>
      <c r="K237" s="26">
        <v>0.15</v>
      </c>
      <c r="L237" s="26">
        <v>0.15</v>
      </c>
      <c r="M237" s="73"/>
      <c r="N237" s="73"/>
      <c r="O237" s="73"/>
      <c r="P237" s="73"/>
      <c r="R237" s="86" t="s">
        <v>420</v>
      </c>
      <c r="S237" s="79" t="s">
        <v>191</v>
      </c>
      <c r="T237" s="94" t="s">
        <v>432</v>
      </c>
      <c r="U237" s="94">
        <v>0.150684931506849</v>
      </c>
      <c r="V237" s="86" t="s">
        <v>79</v>
      </c>
    </row>
    <row r="238" ht="14.5" spans="1:22">
      <c r="A238" s="29" t="s">
        <v>67</v>
      </c>
      <c r="B238" s="24"/>
      <c r="C238" s="24" t="s">
        <v>355</v>
      </c>
      <c r="D238" s="24" t="s">
        <v>228</v>
      </c>
      <c r="E238" s="24" t="s">
        <v>211</v>
      </c>
      <c r="F238" s="26">
        <v>0.15</v>
      </c>
      <c r="G238" s="26">
        <v>0.15</v>
      </c>
      <c r="H238" s="26">
        <v>0.15</v>
      </c>
      <c r="I238" s="26">
        <v>0.15</v>
      </c>
      <c r="J238" s="26">
        <v>0.15</v>
      </c>
      <c r="K238" s="26">
        <v>0.15</v>
      </c>
      <c r="L238" s="26">
        <v>0.15</v>
      </c>
      <c r="M238" s="73"/>
      <c r="N238" s="73"/>
      <c r="O238" s="73"/>
      <c r="P238" s="73"/>
      <c r="R238" s="91" t="s">
        <v>420</v>
      </c>
      <c r="S238" s="79" t="s">
        <v>191</v>
      </c>
      <c r="T238" s="95" t="s">
        <v>433</v>
      </c>
      <c r="U238" s="95">
        <v>0.0125570776255708</v>
      </c>
      <c r="V238" s="96" t="s">
        <v>79</v>
      </c>
    </row>
    <row r="239" ht="14.5" spans="1:22">
      <c r="A239" s="29" t="s">
        <v>72</v>
      </c>
      <c r="B239" s="24"/>
      <c r="C239" s="24" t="s">
        <v>356</v>
      </c>
      <c r="D239" s="24" t="s">
        <v>230</v>
      </c>
      <c r="E239" s="24" t="s">
        <v>211</v>
      </c>
      <c r="F239" s="26">
        <v>0.15</v>
      </c>
      <c r="G239" s="26">
        <v>0.15</v>
      </c>
      <c r="H239" s="26">
        <v>0.15</v>
      </c>
      <c r="I239" s="26">
        <v>0.15</v>
      </c>
      <c r="J239" s="26">
        <v>0.15</v>
      </c>
      <c r="K239" s="26">
        <v>0.15</v>
      </c>
      <c r="L239" s="26">
        <v>0.15</v>
      </c>
      <c r="M239" s="73"/>
      <c r="N239" s="73"/>
      <c r="O239" s="73"/>
      <c r="P239" s="73"/>
      <c r="R239" s="86" t="s">
        <v>420</v>
      </c>
      <c r="S239" s="79" t="s">
        <v>193</v>
      </c>
      <c r="T239" s="94" t="s">
        <v>421</v>
      </c>
      <c r="U239" s="94">
        <v>0.0941780821917808</v>
      </c>
      <c r="V239" s="86" t="s">
        <v>79</v>
      </c>
    </row>
    <row r="240" ht="14.5" spans="1:22">
      <c r="A240" s="32" t="s">
        <v>77</v>
      </c>
      <c r="B240" s="24"/>
      <c r="C240" s="24" t="s">
        <v>357</v>
      </c>
      <c r="D240" s="24" t="s">
        <v>138</v>
      </c>
      <c r="E240" s="24" t="s">
        <v>211</v>
      </c>
      <c r="F240" s="26">
        <v>0.15</v>
      </c>
      <c r="G240" s="26">
        <v>0.15</v>
      </c>
      <c r="H240" s="26">
        <v>0.15</v>
      </c>
      <c r="I240" s="26">
        <v>0.15</v>
      </c>
      <c r="J240" s="26">
        <v>0.15</v>
      </c>
      <c r="K240" s="26">
        <v>0.15</v>
      </c>
      <c r="L240" s="26">
        <v>0.15</v>
      </c>
      <c r="M240" s="73"/>
      <c r="N240" s="73"/>
      <c r="O240" s="73"/>
      <c r="P240" s="73"/>
      <c r="R240" s="86" t="s">
        <v>420</v>
      </c>
      <c r="S240" s="79" t="s">
        <v>193</v>
      </c>
      <c r="T240" s="94" t="s">
        <v>422</v>
      </c>
      <c r="U240" s="94">
        <v>0.102739726027397</v>
      </c>
      <c r="V240" s="86" t="s">
        <v>79</v>
      </c>
    </row>
    <row r="241" ht="14.5" spans="1:22">
      <c r="A241" s="33" t="s">
        <v>37</v>
      </c>
      <c r="B241" s="24"/>
      <c r="C241" s="24" t="s">
        <v>358</v>
      </c>
      <c r="D241" s="24" t="s">
        <v>220</v>
      </c>
      <c r="E241" s="24" t="s">
        <v>213</v>
      </c>
      <c r="F241" s="26">
        <v>0.15</v>
      </c>
      <c r="G241" s="26">
        <v>0.15</v>
      </c>
      <c r="H241" s="26">
        <v>0.15</v>
      </c>
      <c r="I241" s="26">
        <v>0.15</v>
      </c>
      <c r="J241" s="26">
        <v>0.15</v>
      </c>
      <c r="K241" s="26">
        <v>0.15</v>
      </c>
      <c r="L241" s="26">
        <v>0.15</v>
      </c>
      <c r="M241" s="73"/>
      <c r="N241" s="27" t="s">
        <v>406</v>
      </c>
      <c r="O241" s="73"/>
      <c r="P241" s="73"/>
      <c r="R241" s="86" t="s">
        <v>420</v>
      </c>
      <c r="S241" s="79" t="s">
        <v>193</v>
      </c>
      <c r="T241" s="94" t="s">
        <v>423</v>
      </c>
      <c r="U241" s="94">
        <v>0.00856164383561644</v>
      </c>
      <c r="V241" s="86" t="s">
        <v>79</v>
      </c>
    </row>
    <row r="242" ht="14.5" spans="1:22">
      <c r="A242" s="33" t="s">
        <v>115</v>
      </c>
      <c r="B242" s="24"/>
      <c r="C242" s="24" t="s">
        <v>359</v>
      </c>
      <c r="D242" s="24" t="s">
        <v>224</v>
      </c>
      <c r="E242" s="24" t="s">
        <v>213</v>
      </c>
      <c r="F242" s="26">
        <v>0.15</v>
      </c>
      <c r="G242" s="26">
        <v>0.15</v>
      </c>
      <c r="H242" s="26">
        <v>0.15</v>
      </c>
      <c r="I242" s="26">
        <v>0.15</v>
      </c>
      <c r="J242" s="26">
        <v>0.15</v>
      </c>
      <c r="K242" s="26">
        <v>0.15</v>
      </c>
      <c r="L242" s="26">
        <v>0.15</v>
      </c>
      <c r="M242" s="73"/>
      <c r="N242" s="73"/>
      <c r="O242" s="73"/>
      <c r="P242" s="73"/>
      <c r="R242" s="90" t="s">
        <v>420</v>
      </c>
      <c r="S242" s="79" t="s">
        <v>193</v>
      </c>
      <c r="T242" s="94" t="s">
        <v>424</v>
      </c>
      <c r="U242" s="94">
        <v>0.126826484018265</v>
      </c>
      <c r="V242" s="86" t="s">
        <v>79</v>
      </c>
    </row>
    <row r="243" ht="14.5" spans="1:22">
      <c r="A243" s="30" t="s">
        <v>63</v>
      </c>
      <c r="B243" s="24"/>
      <c r="C243" s="24" t="s">
        <v>360</v>
      </c>
      <c r="D243" s="24" t="s">
        <v>226</v>
      </c>
      <c r="E243" s="24" t="s">
        <v>213</v>
      </c>
      <c r="F243" s="26">
        <v>0.15</v>
      </c>
      <c r="G243" s="26">
        <v>0.15</v>
      </c>
      <c r="H243" s="26">
        <v>0.15</v>
      </c>
      <c r="I243" s="26">
        <v>0.15</v>
      </c>
      <c r="J243" s="26">
        <v>0.15</v>
      </c>
      <c r="K243" s="26">
        <v>0.15</v>
      </c>
      <c r="L243" s="26">
        <v>0.15</v>
      </c>
      <c r="M243" s="73"/>
      <c r="N243" s="73"/>
      <c r="O243" s="73"/>
      <c r="P243" s="73"/>
      <c r="R243" s="86" t="s">
        <v>420</v>
      </c>
      <c r="S243" s="79" t="s">
        <v>193</v>
      </c>
      <c r="T243" s="94" t="s">
        <v>425</v>
      </c>
      <c r="U243" s="94">
        <v>0.138356164383562</v>
      </c>
      <c r="V243" s="86" t="s">
        <v>79</v>
      </c>
    </row>
    <row r="244" ht="14.5" spans="1:22">
      <c r="A244" s="29" t="s">
        <v>67</v>
      </c>
      <c r="B244" s="24"/>
      <c r="C244" s="24" t="s">
        <v>361</v>
      </c>
      <c r="D244" s="24" t="s">
        <v>228</v>
      </c>
      <c r="E244" s="24" t="s">
        <v>213</v>
      </c>
      <c r="F244" s="26">
        <v>0.15</v>
      </c>
      <c r="G244" s="26">
        <v>0.15</v>
      </c>
      <c r="H244" s="26">
        <v>0.15</v>
      </c>
      <c r="I244" s="26">
        <v>0.15</v>
      </c>
      <c r="J244" s="26">
        <v>0.15</v>
      </c>
      <c r="K244" s="26">
        <v>0.15</v>
      </c>
      <c r="L244" s="26">
        <v>0.15</v>
      </c>
      <c r="M244" s="73"/>
      <c r="N244" s="73"/>
      <c r="O244" s="73"/>
      <c r="P244" s="73"/>
      <c r="R244" s="86" t="s">
        <v>420</v>
      </c>
      <c r="S244" s="79" t="s">
        <v>193</v>
      </c>
      <c r="T244" s="94" t="s">
        <v>427</v>
      </c>
      <c r="U244" s="94">
        <v>0.0115296803652968</v>
      </c>
      <c r="V244" s="86" t="s">
        <v>79</v>
      </c>
    </row>
    <row r="245" ht="14.5" spans="1:22">
      <c r="A245" s="29" t="s">
        <v>72</v>
      </c>
      <c r="B245" s="24"/>
      <c r="C245" s="24" t="s">
        <v>362</v>
      </c>
      <c r="D245" s="24" t="s">
        <v>230</v>
      </c>
      <c r="E245" s="24" t="s">
        <v>213</v>
      </c>
      <c r="F245" s="26">
        <v>0.15</v>
      </c>
      <c r="G245" s="26">
        <v>0.15</v>
      </c>
      <c r="H245" s="26">
        <v>0.15</v>
      </c>
      <c r="I245" s="26">
        <v>0.15</v>
      </c>
      <c r="J245" s="26">
        <v>0.15</v>
      </c>
      <c r="K245" s="26">
        <v>0.15</v>
      </c>
      <c r="L245" s="26">
        <v>0.15</v>
      </c>
      <c r="M245" s="73"/>
      <c r="N245" s="73"/>
      <c r="O245" s="73"/>
      <c r="P245" s="73"/>
      <c r="R245" s="86" t="s">
        <v>420</v>
      </c>
      <c r="S245" s="79" t="s">
        <v>193</v>
      </c>
      <c r="T245" s="94" t="s">
        <v>428</v>
      </c>
      <c r="U245" s="94">
        <v>0.0992009132420091</v>
      </c>
      <c r="V245" s="86" t="s">
        <v>79</v>
      </c>
    </row>
    <row r="246" ht="14.5" spans="1:22">
      <c r="A246" s="32" t="s">
        <v>77</v>
      </c>
      <c r="B246" s="24"/>
      <c r="C246" s="24" t="s">
        <v>363</v>
      </c>
      <c r="D246" s="24" t="s">
        <v>138</v>
      </c>
      <c r="E246" s="24" t="s">
        <v>213</v>
      </c>
      <c r="F246" s="26">
        <v>0.15</v>
      </c>
      <c r="G246" s="26">
        <v>0.15</v>
      </c>
      <c r="H246" s="26">
        <v>0.15</v>
      </c>
      <c r="I246" s="26">
        <v>0.15</v>
      </c>
      <c r="J246" s="26">
        <v>0.15</v>
      </c>
      <c r="K246" s="26">
        <v>0.15</v>
      </c>
      <c r="L246" s="26">
        <v>0.15</v>
      </c>
      <c r="M246" s="73"/>
      <c r="N246" s="73"/>
      <c r="O246" s="73"/>
      <c r="P246" s="73"/>
      <c r="R246" s="90" t="s">
        <v>420</v>
      </c>
      <c r="S246" s="79" t="s">
        <v>193</v>
      </c>
      <c r="T246" s="94" t="s">
        <v>429</v>
      </c>
      <c r="U246" s="94">
        <v>0.108219178082192</v>
      </c>
      <c r="V246" s="86" t="s">
        <v>79</v>
      </c>
    </row>
    <row r="247" ht="14.5" spans="1:22">
      <c r="A247" s="33" t="s">
        <v>37</v>
      </c>
      <c r="B247" s="24"/>
      <c r="C247" s="24" t="s">
        <v>364</v>
      </c>
      <c r="D247" s="24" t="s">
        <v>220</v>
      </c>
      <c r="E247" s="24" t="s">
        <v>215</v>
      </c>
      <c r="F247" s="26">
        <v>0.15</v>
      </c>
      <c r="G247" s="26">
        <v>0.15</v>
      </c>
      <c r="H247" s="26">
        <v>0.15</v>
      </c>
      <c r="I247" s="26">
        <v>0.15</v>
      </c>
      <c r="J247" s="26">
        <v>0.15</v>
      </c>
      <c r="K247" s="26">
        <v>0.15</v>
      </c>
      <c r="L247" s="26">
        <v>0.15</v>
      </c>
      <c r="M247" s="73"/>
      <c r="N247" s="27" t="s">
        <v>407</v>
      </c>
      <c r="O247" s="73"/>
      <c r="P247" s="73"/>
      <c r="R247" s="86" t="s">
        <v>420</v>
      </c>
      <c r="S247" s="79" t="s">
        <v>193</v>
      </c>
      <c r="T247" s="94" t="s">
        <v>430</v>
      </c>
      <c r="U247" s="94">
        <v>0.00901826484018265</v>
      </c>
      <c r="V247" s="86" t="s">
        <v>79</v>
      </c>
    </row>
    <row r="248" ht="14.5" spans="1:22">
      <c r="A248" s="33" t="s">
        <v>115</v>
      </c>
      <c r="B248" s="24"/>
      <c r="C248" s="24" t="s">
        <v>365</v>
      </c>
      <c r="D248" s="24" t="s">
        <v>224</v>
      </c>
      <c r="E248" s="24" t="s">
        <v>215</v>
      </c>
      <c r="F248" s="26">
        <v>0.15</v>
      </c>
      <c r="G248" s="26">
        <v>0.15</v>
      </c>
      <c r="H248" s="26">
        <v>0.15</v>
      </c>
      <c r="I248" s="26">
        <v>0.15</v>
      </c>
      <c r="J248" s="26">
        <v>0.15</v>
      </c>
      <c r="K248" s="26">
        <v>0.15</v>
      </c>
      <c r="L248" s="26">
        <v>0.15</v>
      </c>
      <c r="M248" s="73"/>
      <c r="N248" s="73"/>
      <c r="O248" s="73"/>
      <c r="P248" s="73"/>
      <c r="R248" s="86" t="s">
        <v>420</v>
      </c>
      <c r="S248" s="79" t="s">
        <v>193</v>
      </c>
      <c r="T248" s="94" t="s">
        <v>431</v>
      </c>
      <c r="U248" s="94">
        <v>0.138127853881279</v>
      </c>
      <c r="V248" s="86" t="s">
        <v>79</v>
      </c>
    </row>
    <row r="249" ht="14.5" spans="1:22">
      <c r="A249" s="30" t="s">
        <v>63</v>
      </c>
      <c r="B249" s="24"/>
      <c r="C249" s="24" t="s">
        <v>366</v>
      </c>
      <c r="D249" s="24" t="s">
        <v>226</v>
      </c>
      <c r="E249" s="24" t="s">
        <v>215</v>
      </c>
      <c r="F249" s="26">
        <v>0.15</v>
      </c>
      <c r="G249" s="26">
        <v>0.15</v>
      </c>
      <c r="H249" s="26">
        <v>0.15</v>
      </c>
      <c r="I249" s="26">
        <v>0.15</v>
      </c>
      <c r="J249" s="26">
        <v>0.15</v>
      </c>
      <c r="K249" s="26">
        <v>0.15</v>
      </c>
      <c r="L249" s="26">
        <v>0.15</v>
      </c>
      <c r="M249" s="73"/>
      <c r="N249" s="73"/>
      <c r="O249" s="73"/>
      <c r="P249" s="73"/>
      <c r="R249" s="86" t="s">
        <v>420</v>
      </c>
      <c r="S249" s="79" t="s">
        <v>193</v>
      </c>
      <c r="T249" s="94" t="s">
        <v>432</v>
      </c>
      <c r="U249" s="94">
        <v>0.150684931506849</v>
      </c>
      <c r="V249" s="86" t="s">
        <v>79</v>
      </c>
    </row>
    <row r="250" ht="14.5" spans="1:22">
      <c r="A250" s="29" t="s">
        <v>67</v>
      </c>
      <c r="B250" s="24"/>
      <c r="C250" s="24" t="s">
        <v>367</v>
      </c>
      <c r="D250" s="24" t="s">
        <v>228</v>
      </c>
      <c r="E250" s="24" t="s">
        <v>215</v>
      </c>
      <c r="F250" s="26">
        <v>0.15</v>
      </c>
      <c r="G250" s="26">
        <v>0.15</v>
      </c>
      <c r="H250" s="26">
        <v>0.15</v>
      </c>
      <c r="I250" s="26">
        <v>0.15</v>
      </c>
      <c r="J250" s="26">
        <v>0.15</v>
      </c>
      <c r="K250" s="26">
        <v>0.15</v>
      </c>
      <c r="L250" s="26">
        <v>0.15</v>
      </c>
      <c r="M250" s="73"/>
      <c r="N250" s="73"/>
      <c r="O250" s="73"/>
      <c r="P250" s="73"/>
      <c r="R250" s="91" t="s">
        <v>420</v>
      </c>
      <c r="S250" s="79" t="s">
        <v>193</v>
      </c>
      <c r="T250" s="95" t="s">
        <v>433</v>
      </c>
      <c r="U250" s="95">
        <v>0.0125570776255708</v>
      </c>
      <c r="V250" s="96" t="s">
        <v>79</v>
      </c>
    </row>
    <row r="251" ht="14.5" spans="1:22">
      <c r="A251" s="29" t="s">
        <v>72</v>
      </c>
      <c r="B251" s="24"/>
      <c r="C251" s="24" t="s">
        <v>368</v>
      </c>
      <c r="D251" s="24" t="s">
        <v>230</v>
      </c>
      <c r="E251" s="24" t="s">
        <v>215</v>
      </c>
      <c r="F251" s="26">
        <v>0.15</v>
      </c>
      <c r="G251" s="26">
        <v>0.15</v>
      </c>
      <c r="H251" s="26">
        <v>0.15</v>
      </c>
      <c r="I251" s="26">
        <v>0.15</v>
      </c>
      <c r="J251" s="26">
        <v>0.15</v>
      </c>
      <c r="K251" s="26">
        <v>0.15</v>
      </c>
      <c r="L251" s="26">
        <v>0.15</v>
      </c>
      <c r="M251" s="73"/>
      <c r="N251" s="73"/>
      <c r="O251" s="73"/>
      <c r="P251" s="73"/>
      <c r="R251" s="86" t="s">
        <v>420</v>
      </c>
      <c r="S251" s="79" t="s">
        <v>195</v>
      </c>
      <c r="T251" s="94" t="s">
        <v>421</v>
      </c>
      <c r="U251" s="94">
        <v>0.0941780821917808</v>
      </c>
      <c r="V251" s="86" t="s">
        <v>79</v>
      </c>
    </row>
    <row r="252" ht="14.5" spans="1:22">
      <c r="A252" s="32" t="s">
        <v>77</v>
      </c>
      <c r="B252" s="24"/>
      <c r="C252" s="24" t="s">
        <v>369</v>
      </c>
      <c r="D252" s="24" t="s">
        <v>138</v>
      </c>
      <c r="E252" s="24" t="s">
        <v>215</v>
      </c>
      <c r="F252" s="26">
        <v>0.15</v>
      </c>
      <c r="G252" s="26">
        <v>0.15</v>
      </c>
      <c r="H252" s="26">
        <v>0.15</v>
      </c>
      <c r="I252" s="26">
        <v>0.15</v>
      </c>
      <c r="J252" s="26">
        <v>0.15</v>
      </c>
      <c r="K252" s="26">
        <v>0.15</v>
      </c>
      <c r="L252" s="26">
        <v>0.15</v>
      </c>
      <c r="M252" s="73"/>
      <c r="N252" s="73"/>
      <c r="O252" s="73"/>
      <c r="P252" s="73"/>
      <c r="R252" s="86" t="s">
        <v>420</v>
      </c>
      <c r="S252" s="79" t="s">
        <v>195</v>
      </c>
      <c r="T252" s="94" t="s">
        <v>422</v>
      </c>
      <c r="U252" s="94">
        <v>0.102739726027397</v>
      </c>
      <c r="V252" s="86" t="s">
        <v>79</v>
      </c>
    </row>
    <row r="253" ht="14.5" spans="1:22">
      <c r="A253" s="33" t="s">
        <v>37</v>
      </c>
      <c r="B253" s="24"/>
      <c r="C253" s="24" t="s">
        <v>370</v>
      </c>
      <c r="D253" s="24" t="s">
        <v>220</v>
      </c>
      <c r="E253" s="24" t="s">
        <v>217</v>
      </c>
      <c r="F253" s="26">
        <v>0.15</v>
      </c>
      <c r="G253" s="26">
        <v>0.15</v>
      </c>
      <c r="H253" s="26">
        <v>0.15</v>
      </c>
      <c r="I253" s="26">
        <v>0.15</v>
      </c>
      <c r="J253" s="26">
        <v>0.15</v>
      </c>
      <c r="K253" s="26">
        <v>0.15</v>
      </c>
      <c r="L253" s="26">
        <v>0.15</v>
      </c>
      <c r="M253" s="73"/>
      <c r="N253" s="73" t="s">
        <v>408</v>
      </c>
      <c r="O253" s="73"/>
      <c r="P253" s="73"/>
      <c r="R253" s="86" t="s">
        <v>420</v>
      </c>
      <c r="S253" s="79" t="s">
        <v>195</v>
      </c>
      <c r="T253" s="94" t="s">
        <v>423</v>
      </c>
      <c r="U253" s="94">
        <v>0.00856164383561644</v>
      </c>
      <c r="V253" s="86" t="s">
        <v>79</v>
      </c>
    </row>
    <row r="254" ht="14.5" spans="1:22">
      <c r="A254" s="33" t="s">
        <v>115</v>
      </c>
      <c r="B254" s="24"/>
      <c r="C254" s="24" t="s">
        <v>371</v>
      </c>
      <c r="D254" s="24" t="s">
        <v>224</v>
      </c>
      <c r="E254" s="24" t="s">
        <v>217</v>
      </c>
      <c r="F254" s="26">
        <v>0.15</v>
      </c>
      <c r="G254" s="26">
        <v>0.15</v>
      </c>
      <c r="H254" s="26">
        <v>0.15</v>
      </c>
      <c r="I254" s="26">
        <v>0.15</v>
      </c>
      <c r="J254" s="26">
        <v>0.15</v>
      </c>
      <c r="K254" s="26">
        <v>0.15</v>
      </c>
      <c r="L254" s="26">
        <v>0.15</v>
      </c>
      <c r="M254" s="73"/>
      <c r="N254" s="73"/>
      <c r="O254" s="73"/>
      <c r="P254" s="73"/>
      <c r="R254" s="90" t="s">
        <v>420</v>
      </c>
      <c r="S254" s="79" t="s">
        <v>195</v>
      </c>
      <c r="T254" s="94" t="s">
        <v>424</v>
      </c>
      <c r="U254" s="94">
        <v>0.126826484018265</v>
      </c>
      <c r="V254" s="86" t="s">
        <v>79</v>
      </c>
    </row>
    <row r="255" ht="14.5" spans="1:22">
      <c r="A255" s="30" t="s">
        <v>63</v>
      </c>
      <c r="B255" s="24"/>
      <c r="C255" s="24" t="s">
        <v>372</v>
      </c>
      <c r="D255" s="24" t="s">
        <v>226</v>
      </c>
      <c r="E255" s="24" t="s">
        <v>217</v>
      </c>
      <c r="F255" s="26">
        <v>0.15</v>
      </c>
      <c r="G255" s="26">
        <v>0.15</v>
      </c>
      <c r="H255" s="26">
        <v>0.15</v>
      </c>
      <c r="I255" s="26">
        <v>0.15</v>
      </c>
      <c r="J255" s="26">
        <v>0.15</v>
      </c>
      <c r="K255" s="26">
        <v>0.15</v>
      </c>
      <c r="L255" s="26">
        <v>0.15</v>
      </c>
      <c r="M255" s="73"/>
      <c r="N255" s="73"/>
      <c r="O255" s="73"/>
      <c r="P255" s="73"/>
      <c r="R255" s="86" t="s">
        <v>420</v>
      </c>
      <c r="S255" s="79" t="s">
        <v>195</v>
      </c>
      <c r="T255" s="94" t="s">
        <v>425</v>
      </c>
      <c r="U255" s="94">
        <v>0.138356164383562</v>
      </c>
      <c r="V255" s="86" t="s">
        <v>79</v>
      </c>
    </row>
    <row r="256" ht="14.5" spans="1:22">
      <c r="A256" s="29" t="s">
        <v>67</v>
      </c>
      <c r="B256" s="24"/>
      <c r="C256" s="24" t="s">
        <v>373</v>
      </c>
      <c r="D256" s="24" t="s">
        <v>228</v>
      </c>
      <c r="E256" s="24" t="s">
        <v>217</v>
      </c>
      <c r="F256" s="26">
        <v>0.15</v>
      </c>
      <c r="G256" s="26">
        <v>0.15</v>
      </c>
      <c r="H256" s="26">
        <v>0.15</v>
      </c>
      <c r="I256" s="26">
        <v>0.15</v>
      </c>
      <c r="J256" s="26">
        <v>0.15</v>
      </c>
      <c r="K256" s="26">
        <v>0.15</v>
      </c>
      <c r="L256" s="26">
        <v>0.15</v>
      </c>
      <c r="M256" s="73"/>
      <c r="N256" s="73"/>
      <c r="O256" s="73"/>
      <c r="P256" s="73"/>
      <c r="R256" s="86" t="s">
        <v>420</v>
      </c>
      <c r="S256" s="79" t="s">
        <v>195</v>
      </c>
      <c r="T256" s="94" t="s">
        <v>427</v>
      </c>
      <c r="U256" s="94">
        <v>0.0115296803652968</v>
      </c>
      <c r="V256" s="86" t="s">
        <v>79</v>
      </c>
    </row>
    <row r="257" ht="14.5" spans="1:22">
      <c r="A257" s="29" t="s">
        <v>72</v>
      </c>
      <c r="B257" s="24"/>
      <c r="C257" s="24" t="s">
        <v>374</v>
      </c>
      <c r="D257" s="24" t="s">
        <v>230</v>
      </c>
      <c r="E257" s="24" t="s">
        <v>217</v>
      </c>
      <c r="F257" s="26">
        <v>0.15</v>
      </c>
      <c r="G257" s="26">
        <v>0.15</v>
      </c>
      <c r="H257" s="26">
        <v>0.15</v>
      </c>
      <c r="I257" s="26">
        <v>0.15</v>
      </c>
      <c r="J257" s="26">
        <v>0.15</v>
      </c>
      <c r="K257" s="26">
        <v>0.15</v>
      </c>
      <c r="L257" s="26">
        <v>0.15</v>
      </c>
      <c r="M257" s="73"/>
      <c r="N257" s="73"/>
      <c r="O257" s="73"/>
      <c r="P257" s="73"/>
      <c r="R257" s="86" t="s">
        <v>420</v>
      </c>
      <c r="S257" s="79" t="s">
        <v>195</v>
      </c>
      <c r="T257" s="94" t="s">
        <v>428</v>
      </c>
      <c r="U257" s="94">
        <v>0.0992009132420091</v>
      </c>
      <c r="V257" s="86" t="s">
        <v>79</v>
      </c>
    </row>
    <row r="258" ht="15.65" customHeight="1" spans="1:22">
      <c r="A258" s="32" t="s">
        <v>77</v>
      </c>
      <c r="B258" s="24"/>
      <c r="C258" s="24" t="s">
        <v>375</v>
      </c>
      <c r="D258" s="24" t="s">
        <v>138</v>
      </c>
      <c r="E258" s="24" t="s">
        <v>217</v>
      </c>
      <c r="F258" s="26">
        <v>0.15</v>
      </c>
      <c r="G258" s="26">
        <v>0.15</v>
      </c>
      <c r="H258" s="26">
        <v>0.15</v>
      </c>
      <c r="I258" s="26">
        <v>0.15</v>
      </c>
      <c r="J258" s="26">
        <v>0.15</v>
      </c>
      <c r="K258" s="26">
        <v>0.15</v>
      </c>
      <c r="L258" s="26">
        <v>0.15</v>
      </c>
      <c r="M258" s="73"/>
      <c r="N258" s="73"/>
      <c r="O258" s="73"/>
      <c r="P258" s="73"/>
      <c r="R258" s="90" t="s">
        <v>420</v>
      </c>
      <c r="S258" s="79" t="s">
        <v>195</v>
      </c>
      <c r="T258" s="94" t="s">
        <v>429</v>
      </c>
      <c r="U258" s="94">
        <v>0.108219178082192</v>
      </c>
      <c r="V258" s="86" t="s">
        <v>79</v>
      </c>
    </row>
    <row r="259" ht="14.5" spans="1:22">
      <c r="A259" s="24"/>
      <c r="B259" s="24"/>
      <c r="C259" s="24"/>
      <c r="D259" s="24"/>
      <c r="E259" s="24"/>
      <c r="F259" s="73"/>
      <c r="G259" s="73"/>
      <c r="H259" s="73"/>
      <c r="I259" s="73"/>
      <c r="J259" s="73"/>
      <c r="K259" s="73"/>
      <c r="L259" s="73"/>
      <c r="M259" s="73"/>
      <c r="N259" s="73"/>
      <c r="O259" s="73"/>
      <c r="P259" s="73"/>
      <c r="R259" s="86" t="s">
        <v>420</v>
      </c>
      <c r="S259" s="79" t="s">
        <v>195</v>
      </c>
      <c r="T259" s="94" t="s">
        <v>430</v>
      </c>
      <c r="U259" s="94">
        <v>0.00901826484018265</v>
      </c>
      <c r="V259" s="86" t="s">
        <v>79</v>
      </c>
    </row>
    <row r="260" ht="14.5" spans="1:22">
      <c r="A260" s="24"/>
      <c r="B260" s="24"/>
      <c r="C260" s="24"/>
      <c r="D260" s="24"/>
      <c r="E260" s="24"/>
      <c r="F260" s="73"/>
      <c r="G260" s="73"/>
      <c r="H260" s="73"/>
      <c r="I260" s="73"/>
      <c r="J260" s="73"/>
      <c r="K260" s="73"/>
      <c r="L260" s="73"/>
      <c r="M260" s="73"/>
      <c r="N260" s="73"/>
      <c r="O260" s="73"/>
      <c r="P260" s="73"/>
      <c r="R260" s="86" t="s">
        <v>420</v>
      </c>
      <c r="S260" s="79" t="s">
        <v>195</v>
      </c>
      <c r="T260" s="94" t="s">
        <v>431</v>
      </c>
      <c r="U260" s="94">
        <v>0.138127853881279</v>
      </c>
      <c r="V260" s="86" t="s">
        <v>79</v>
      </c>
    </row>
    <row r="261" ht="14.5" spans="1:22">
      <c r="A261" s="24"/>
      <c r="B261" s="24"/>
      <c r="C261" s="24"/>
      <c r="D261" s="24"/>
      <c r="E261" s="24"/>
      <c r="F261" s="73"/>
      <c r="G261" s="73"/>
      <c r="H261" s="73"/>
      <c r="I261" s="73"/>
      <c r="J261" s="73"/>
      <c r="K261" s="73"/>
      <c r="L261" s="73"/>
      <c r="M261" s="73"/>
      <c r="N261" s="73"/>
      <c r="O261" s="73"/>
      <c r="P261" s="73"/>
      <c r="R261" s="86" t="s">
        <v>420</v>
      </c>
      <c r="S261" s="79" t="s">
        <v>195</v>
      </c>
      <c r="T261" s="94" t="s">
        <v>432</v>
      </c>
      <c r="U261" s="94">
        <v>0.150684931506849</v>
      </c>
      <c r="V261" s="86" t="s">
        <v>79</v>
      </c>
    </row>
    <row r="262" ht="14.5" spans="1:22">
      <c r="A262" s="97"/>
      <c r="B262" s="24"/>
      <c r="C262" s="24"/>
      <c r="D262" s="24"/>
      <c r="E262" s="71" t="s">
        <v>434</v>
      </c>
      <c r="F262" s="26"/>
      <c r="G262" s="26"/>
      <c r="H262" s="26"/>
      <c r="I262" s="26"/>
      <c r="J262" s="26"/>
      <c r="K262" s="26"/>
      <c r="L262" s="26"/>
      <c r="M262" s="73"/>
      <c r="N262" s="73"/>
      <c r="O262" s="73"/>
      <c r="P262" s="73"/>
      <c r="R262" s="91" t="s">
        <v>420</v>
      </c>
      <c r="S262" s="79" t="s">
        <v>195</v>
      </c>
      <c r="T262" s="95" t="s">
        <v>433</v>
      </c>
      <c r="U262" s="95">
        <v>0.0125570776255708</v>
      </c>
      <c r="V262" s="96" t="s">
        <v>79</v>
      </c>
    </row>
    <row r="263" ht="15.25" spans="1:22">
      <c r="A263" s="24"/>
      <c r="B263" s="24"/>
      <c r="C263" s="72" t="s">
        <v>15</v>
      </c>
      <c r="D263" s="72" t="s">
        <v>390</v>
      </c>
      <c r="E263" s="72" t="s">
        <v>391</v>
      </c>
      <c r="F263" s="25" t="s">
        <v>392</v>
      </c>
      <c r="G263" s="25" t="s">
        <v>393</v>
      </c>
      <c r="H263" s="25" t="s">
        <v>394</v>
      </c>
      <c r="I263" s="25" t="s">
        <v>395</v>
      </c>
      <c r="J263" s="25" t="s">
        <v>396</v>
      </c>
      <c r="K263" s="25" t="s">
        <v>397</v>
      </c>
      <c r="L263" s="25" t="s">
        <v>398</v>
      </c>
      <c r="M263" s="24"/>
      <c r="N263" s="98" t="s">
        <v>435</v>
      </c>
      <c r="O263" s="24"/>
      <c r="P263" s="24"/>
      <c r="R263" s="86" t="s">
        <v>420</v>
      </c>
      <c r="S263" s="79" t="s">
        <v>197</v>
      </c>
      <c r="T263" s="94" t="s">
        <v>421</v>
      </c>
      <c r="U263" s="94">
        <v>0.0941780821917808</v>
      </c>
      <c r="V263" s="86" t="s">
        <v>79</v>
      </c>
    </row>
    <row r="264" ht="14.5" spans="1:22">
      <c r="A264" s="33" t="s">
        <v>37</v>
      </c>
      <c r="B264" s="24"/>
      <c r="C264" s="24" t="s">
        <v>316</v>
      </c>
      <c r="D264" s="24" t="s">
        <v>220</v>
      </c>
      <c r="E264" s="24" t="s">
        <v>199</v>
      </c>
      <c r="F264" s="73">
        <v>15</v>
      </c>
      <c r="G264" s="73">
        <v>15</v>
      </c>
      <c r="H264" s="73">
        <v>15</v>
      </c>
      <c r="I264" s="73">
        <v>15</v>
      </c>
      <c r="J264" s="73">
        <v>15</v>
      </c>
      <c r="K264" s="73">
        <v>15</v>
      </c>
      <c r="L264" s="73">
        <v>15</v>
      </c>
      <c r="M264" s="73"/>
      <c r="N264" s="73" t="s">
        <v>399</v>
      </c>
      <c r="O264" s="73"/>
      <c r="P264" s="73"/>
      <c r="R264" s="86" t="s">
        <v>420</v>
      </c>
      <c r="S264" s="79" t="s">
        <v>197</v>
      </c>
      <c r="T264" s="94" t="s">
        <v>422</v>
      </c>
      <c r="U264" s="94">
        <v>0.102739726027397</v>
      </c>
      <c r="V264" s="86" t="s">
        <v>79</v>
      </c>
    </row>
    <row r="265" ht="14.5" spans="1:22">
      <c r="A265" s="33" t="s">
        <v>115</v>
      </c>
      <c r="B265" s="24"/>
      <c r="C265" s="24" t="s">
        <v>317</v>
      </c>
      <c r="D265" s="24" t="s">
        <v>224</v>
      </c>
      <c r="E265" s="24" t="s">
        <v>199</v>
      </c>
      <c r="F265" s="73">
        <v>15</v>
      </c>
      <c r="G265" s="73">
        <v>15</v>
      </c>
      <c r="H265" s="73">
        <v>15</v>
      </c>
      <c r="I265" s="73">
        <v>15</v>
      </c>
      <c r="J265" s="73">
        <v>15</v>
      </c>
      <c r="K265" s="73">
        <v>15</v>
      </c>
      <c r="L265" s="73">
        <v>15</v>
      </c>
      <c r="M265" s="73"/>
      <c r="N265" s="73"/>
      <c r="O265" s="73"/>
      <c r="P265" s="73"/>
      <c r="R265" s="86" t="s">
        <v>420</v>
      </c>
      <c r="S265" s="79" t="s">
        <v>197</v>
      </c>
      <c r="T265" s="94" t="s">
        <v>423</v>
      </c>
      <c r="U265" s="94">
        <v>0.00856164383561644</v>
      </c>
      <c r="V265" s="86" t="s">
        <v>79</v>
      </c>
    </row>
    <row r="266" ht="14.5" spans="1:22">
      <c r="A266" s="30" t="s">
        <v>63</v>
      </c>
      <c r="B266" s="24"/>
      <c r="C266" s="24" t="s">
        <v>318</v>
      </c>
      <c r="D266" s="24" t="s">
        <v>226</v>
      </c>
      <c r="E266" s="24" t="s">
        <v>199</v>
      </c>
      <c r="F266" s="73">
        <v>15</v>
      </c>
      <c r="G266" s="73">
        <v>15</v>
      </c>
      <c r="H266" s="73">
        <v>15</v>
      </c>
      <c r="I266" s="73">
        <v>15</v>
      </c>
      <c r="J266" s="73">
        <v>15</v>
      </c>
      <c r="K266" s="73">
        <v>15</v>
      </c>
      <c r="L266" s="73">
        <v>15</v>
      </c>
      <c r="M266" s="73"/>
      <c r="N266" s="73"/>
      <c r="O266" s="73"/>
      <c r="P266" s="73"/>
      <c r="R266" s="90" t="s">
        <v>420</v>
      </c>
      <c r="S266" s="79" t="s">
        <v>197</v>
      </c>
      <c r="T266" s="94" t="s">
        <v>424</v>
      </c>
      <c r="U266" s="94">
        <v>0.126826484018265</v>
      </c>
      <c r="V266" s="86" t="s">
        <v>79</v>
      </c>
    </row>
    <row r="267" ht="14.5" spans="1:22">
      <c r="A267" s="29" t="s">
        <v>67</v>
      </c>
      <c r="B267" s="24"/>
      <c r="C267" s="24" t="s">
        <v>319</v>
      </c>
      <c r="D267" s="24" t="s">
        <v>228</v>
      </c>
      <c r="E267" s="24" t="s">
        <v>199</v>
      </c>
      <c r="F267" s="73">
        <v>15</v>
      </c>
      <c r="G267" s="73">
        <v>15</v>
      </c>
      <c r="H267" s="73">
        <v>15</v>
      </c>
      <c r="I267" s="73">
        <v>15</v>
      </c>
      <c r="J267" s="73">
        <v>15</v>
      </c>
      <c r="K267" s="73">
        <v>15</v>
      </c>
      <c r="L267" s="73">
        <v>15</v>
      </c>
      <c r="M267" s="73"/>
      <c r="N267" s="73"/>
      <c r="O267" s="73"/>
      <c r="P267" s="73"/>
      <c r="R267" s="86" t="s">
        <v>420</v>
      </c>
      <c r="S267" s="79" t="s">
        <v>197</v>
      </c>
      <c r="T267" s="94" t="s">
        <v>425</v>
      </c>
      <c r="U267" s="94">
        <v>0.138356164383562</v>
      </c>
      <c r="V267" s="86" t="s">
        <v>79</v>
      </c>
    </row>
    <row r="268" ht="14.5" spans="1:22">
      <c r="A268" s="29" t="s">
        <v>72</v>
      </c>
      <c r="B268" s="24"/>
      <c r="C268" s="24" t="s">
        <v>320</v>
      </c>
      <c r="D268" s="24" t="s">
        <v>230</v>
      </c>
      <c r="E268" s="24" t="s">
        <v>199</v>
      </c>
      <c r="F268" s="73">
        <v>15</v>
      </c>
      <c r="G268" s="73">
        <v>15</v>
      </c>
      <c r="H268" s="73">
        <v>15</v>
      </c>
      <c r="I268" s="73">
        <v>15</v>
      </c>
      <c r="J268" s="73">
        <v>15</v>
      </c>
      <c r="K268" s="73">
        <v>15</v>
      </c>
      <c r="L268" s="73">
        <v>15</v>
      </c>
      <c r="M268" s="73"/>
      <c r="N268" s="73"/>
      <c r="O268" s="73"/>
      <c r="P268" s="73"/>
      <c r="R268" s="86" t="s">
        <v>420</v>
      </c>
      <c r="S268" s="79" t="s">
        <v>197</v>
      </c>
      <c r="T268" s="94" t="s">
        <v>427</v>
      </c>
      <c r="U268" s="94">
        <v>0.0115296803652968</v>
      </c>
      <c r="V268" s="86" t="s">
        <v>79</v>
      </c>
    </row>
    <row r="269" ht="14.5" spans="1:22">
      <c r="A269" s="32" t="s">
        <v>77</v>
      </c>
      <c r="B269" s="24"/>
      <c r="C269" s="24" t="s">
        <v>321</v>
      </c>
      <c r="D269" s="24" t="s">
        <v>138</v>
      </c>
      <c r="E269" s="24" t="s">
        <v>199</v>
      </c>
      <c r="F269" s="73">
        <v>15</v>
      </c>
      <c r="G269" s="73">
        <v>15</v>
      </c>
      <c r="H269" s="73">
        <v>15</v>
      </c>
      <c r="I269" s="73">
        <v>15</v>
      </c>
      <c r="J269" s="73">
        <v>15</v>
      </c>
      <c r="K269" s="73">
        <v>15</v>
      </c>
      <c r="L269" s="73">
        <v>15</v>
      </c>
      <c r="M269" s="73"/>
      <c r="N269" s="73"/>
      <c r="O269" s="73"/>
      <c r="P269" s="73"/>
      <c r="R269" s="86" t="s">
        <v>420</v>
      </c>
      <c r="S269" s="79" t="s">
        <v>197</v>
      </c>
      <c r="T269" s="94" t="s">
        <v>428</v>
      </c>
      <c r="U269" s="94">
        <v>0.0992009132420091</v>
      </c>
      <c r="V269" s="86" t="s">
        <v>79</v>
      </c>
    </row>
    <row r="270" ht="14.5" spans="1:22">
      <c r="A270" s="33" t="s">
        <v>37</v>
      </c>
      <c r="B270" s="24"/>
      <c r="C270" s="24" t="s">
        <v>322</v>
      </c>
      <c r="D270" s="24" t="s">
        <v>220</v>
      </c>
      <c r="E270" s="24" t="s">
        <v>201</v>
      </c>
      <c r="F270" s="73">
        <v>15</v>
      </c>
      <c r="G270" s="73">
        <v>15</v>
      </c>
      <c r="H270" s="73">
        <v>15</v>
      </c>
      <c r="I270" s="73">
        <v>15</v>
      </c>
      <c r="J270" s="73">
        <v>15</v>
      </c>
      <c r="K270" s="73">
        <v>15</v>
      </c>
      <c r="L270" s="73">
        <v>15</v>
      </c>
      <c r="M270" s="73"/>
      <c r="N270" s="73" t="s">
        <v>400</v>
      </c>
      <c r="O270" s="73"/>
      <c r="P270" s="73"/>
      <c r="R270" s="90" t="s">
        <v>420</v>
      </c>
      <c r="S270" s="79" t="s">
        <v>197</v>
      </c>
      <c r="T270" s="94" t="s">
        <v>429</v>
      </c>
      <c r="U270" s="94">
        <v>0.108219178082192</v>
      </c>
      <c r="V270" s="86" t="s">
        <v>79</v>
      </c>
    </row>
    <row r="271" ht="14.5" spans="1:22">
      <c r="A271" s="33" t="s">
        <v>115</v>
      </c>
      <c r="B271" s="24"/>
      <c r="C271" s="24" t="s">
        <v>323</v>
      </c>
      <c r="D271" s="24" t="s">
        <v>224</v>
      </c>
      <c r="E271" s="24" t="s">
        <v>201</v>
      </c>
      <c r="F271" s="73">
        <v>15</v>
      </c>
      <c r="G271" s="73">
        <v>15</v>
      </c>
      <c r="H271" s="73">
        <v>15</v>
      </c>
      <c r="I271" s="73">
        <v>15</v>
      </c>
      <c r="J271" s="73">
        <v>15</v>
      </c>
      <c r="K271" s="73">
        <v>15</v>
      </c>
      <c r="L271" s="73">
        <v>15</v>
      </c>
      <c r="M271" s="73"/>
      <c r="N271" s="73"/>
      <c r="O271" s="73"/>
      <c r="P271" s="73"/>
      <c r="R271" s="86" t="s">
        <v>420</v>
      </c>
      <c r="S271" s="79" t="s">
        <v>197</v>
      </c>
      <c r="T271" s="94" t="s">
        <v>430</v>
      </c>
      <c r="U271" s="94">
        <v>0.00901826484018265</v>
      </c>
      <c r="V271" s="86" t="s">
        <v>79</v>
      </c>
    </row>
    <row r="272" ht="14.5" spans="1:22">
      <c r="A272" s="30" t="s">
        <v>63</v>
      </c>
      <c r="B272" s="24"/>
      <c r="C272" s="24" t="s">
        <v>324</v>
      </c>
      <c r="D272" s="24" t="s">
        <v>226</v>
      </c>
      <c r="E272" s="24" t="s">
        <v>201</v>
      </c>
      <c r="F272" s="73">
        <v>15</v>
      </c>
      <c r="G272" s="73">
        <v>15</v>
      </c>
      <c r="H272" s="73">
        <v>15</v>
      </c>
      <c r="I272" s="73">
        <v>15</v>
      </c>
      <c r="J272" s="73">
        <v>15</v>
      </c>
      <c r="K272" s="73">
        <v>15</v>
      </c>
      <c r="L272" s="73">
        <v>15</v>
      </c>
      <c r="M272" s="73"/>
      <c r="N272" s="73"/>
      <c r="O272" s="73"/>
      <c r="P272" s="73"/>
      <c r="R272" s="86" t="s">
        <v>420</v>
      </c>
      <c r="S272" s="79" t="s">
        <v>197</v>
      </c>
      <c r="T272" s="94" t="s">
        <v>431</v>
      </c>
      <c r="U272" s="94">
        <v>0.138127853881279</v>
      </c>
      <c r="V272" s="86" t="s">
        <v>79</v>
      </c>
    </row>
    <row r="273" ht="14.5" spans="1:22">
      <c r="A273" s="29" t="s">
        <v>67</v>
      </c>
      <c r="B273" s="24"/>
      <c r="C273" s="24" t="s">
        <v>325</v>
      </c>
      <c r="D273" s="24" t="s">
        <v>228</v>
      </c>
      <c r="E273" s="24" t="s">
        <v>201</v>
      </c>
      <c r="F273" s="73">
        <v>15</v>
      </c>
      <c r="G273" s="73">
        <v>15</v>
      </c>
      <c r="H273" s="73">
        <v>15</v>
      </c>
      <c r="I273" s="73">
        <v>15</v>
      </c>
      <c r="J273" s="73">
        <v>15</v>
      </c>
      <c r="K273" s="73">
        <v>15</v>
      </c>
      <c r="L273" s="73">
        <v>15</v>
      </c>
      <c r="M273" s="73"/>
      <c r="N273" s="73"/>
      <c r="O273" s="73"/>
      <c r="P273" s="73"/>
      <c r="R273" s="86" t="s">
        <v>420</v>
      </c>
      <c r="S273" s="79" t="s">
        <v>197</v>
      </c>
      <c r="T273" s="94" t="s">
        <v>432</v>
      </c>
      <c r="U273" s="94">
        <v>0.150684931506849</v>
      </c>
      <c r="V273" s="86" t="s">
        <v>79</v>
      </c>
    </row>
    <row r="274" ht="14.5" spans="1:22">
      <c r="A274" s="29" t="s">
        <v>72</v>
      </c>
      <c r="B274" s="24"/>
      <c r="C274" s="24" t="s">
        <v>326</v>
      </c>
      <c r="D274" s="24" t="s">
        <v>230</v>
      </c>
      <c r="E274" s="24" t="s">
        <v>201</v>
      </c>
      <c r="F274" s="73">
        <v>15</v>
      </c>
      <c r="G274" s="73">
        <v>15</v>
      </c>
      <c r="H274" s="73">
        <v>15</v>
      </c>
      <c r="I274" s="73">
        <v>15</v>
      </c>
      <c r="J274" s="73">
        <v>15</v>
      </c>
      <c r="K274" s="73">
        <v>15</v>
      </c>
      <c r="L274" s="73">
        <v>15</v>
      </c>
      <c r="M274" s="73"/>
      <c r="N274" s="73"/>
      <c r="O274" s="73"/>
      <c r="P274" s="73"/>
      <c r="R274" s="91" t="s">
        <v>420</v>
      </c>
      <c r="S274" s="79" t="s">
        <v>197</v>
      </c>
      <c r="T274" s="95" t="s">
        <v>433</v>
      </c>
      <c r="U274" s="95">
        <v>0.0125570776255708</v>
      </c>
      <c r="V274" s="96" t="s">
        <v>79</v>
      </c>
    </row>
    <row r="275" ht="14.5" spans="1:16">
      <c r="A275" s="32" t="s">
        <v>77</v>
      </c>
      <c r="B275" s="24"/>
      <c r="C275" s="24" t="s">
        <v>327</v>
      </c>
      <c r="D275" s="24" t="s">
        <v>138</v>
      </c>
      <c r="E275" s="24" t="s">
        <v>201</v>
      </c>
      <c r="F275" s="73">
        <v>15</v>
      </c>
      <c r="G275" s="73">
        <v>15</v>
      </c>
      <c r="H275" s="73">
        <v>15</v>
      </c>
      <c r="I275" s="73">
        <v>15</v>
      </c>
      <c r="J275" s="73">
        <v>15</v>
      </c>
      <c r="K275" s="73">
        <v>15</v>
      </c>
      <c r="L275" s="73">
        <v>15</v>
      </c>
      <c r="M275" s="73"/>
      <c r="N275" s="73"/>
      <c r="O275" s="73"/>
      <c r="P275" s="73"/>
    </row>
    <row r="276" ht="14.5" spans="1:16">
      <c r="A276" s="33" t="s">
        <v>37</v>
      </c>
      <c r="B276" s="24"/>
      <c r="C276" s="24" t="s">
        <v>328</v>
      </c>
      <c r="D276" s="24" t="s">
        <v>220</v>
      </c>
      <c r="E276" s="24" t="s">
        <v>203</v>
      </c>
      <c r="F276" s="73">
        <v>15</v>
      </c>
      <c r="G276" s="73">
        <v>15</v>
      </c>
      <c r="H276" s="73">
        <v>15</v>
      </c>
      <c r="I276" s="73">
        <v>15</v>
      </c>
      <c r="J276" s="73">
        <v>15</v>
      </c>
      <c r="K276" s="73">
        <v>15</v>
      </c>
      <c r="L276" s="73">
        <v>15</v>
      </c>
      <c r="M276" s="73"/>
      <c r="N276" s="27" t="s">
        <v>401</v>
      </c>
      <c r="O276" s="73"/>
      <c r="P276" s="73"/>
    </row>
    <row r="277" ht="14.5" spans="1:16">
      <c r="A277" s="33" t="s">
        <v>115</v>
      </c>
      <c r="B277" s="24"/>
      <c r="C277" s="24" t="s">
        <v>329</v>
      </c>
      <c r="D277" s="24" t="s">
        <v>224</v>
      </c>
      <c r="E277" s="24" t="s">
        <v>203</v>
      </c>
      <c r="F277" s="73">
        <v>15</v>
      </c>
      <c r="G277" s="73">
        <v>15</v>
      </c>
      <c r="H277" s="73">
        <v>15</v>
      </c>
      <c r="I277" s="73">
        <v>15</v>
      </c>
      <c r="J277" s="73">
        <v>15</v>
      </c>
      <c r="K277" s="73">
        <v>15</v>
      </c>
      <c r="L277" s="73">
        <v>15</v>
      </c>
      <c r="M277" s="73"/>
      <c r="N277" s="73"/>
      <c r="O277" s="73"/>
      <c r="P277" s="73"/>
    </row>
    <row r="278" ht="14.5" spans="1:16">
      <c r="A278" s="30" t="s">
        <v>63</v>
      </c>
      <c r="B278" s="24"/>
      <c r="C278" s="24" t="s">
        <v>330</v>
      </c>
      <c r="D278" s="24" t="s">
        <v>226</v>
      </c>
      <c r="E278" s="24" t="s">
        <v>203</v>
      </c>
      <c r="F278" s="73">
        <v>15</v>
      </c>
      <c r="G278" s="73">
        <v>15</v>
      </c>
      <c r="H278" s="73">
        <v>15</v>
      </c>
      <c r="I278" s="73">
        <v>15</v>
      </c>
      <c r="J278" s="73">
        <v>15</v>
      </c>
      <c r="K278" s="73">
        <v>15</v>
      </c>
      <c r="L278" s="73">
        <v>15</v>
      </c>
      <c r="M278" s="73"/>
      <c r="N278" s="73"/>
      <c r="O278" s="73"/>
      <c r="P278" s="73"/>
    </row>
    <row r="279" ht="14.5" spans="1:16">
      <c r="A279" s="29" t="s">
        <v>67</v>
      </c>
      <c r="B279" s="24"/>
      <c r="C279" s="24" t="s">
        <v>331</v>
      </c>
      <c r="D279" s="24" t="s">
        <v>228</v>
      </c>
      <c r="E279" s="24" t="s">
        <v>203</v>
      </c>
      <c r="F279" s="73">
        <v>15</v>
      </c>
      <c r="G279" s="73">
        <v>15</v>
      </c>
      <c r="H279" s="73">
        <v>15</v>
      </c>
      <c r="I279" s="73">
        <v>15</v>
      </c>
      <c r="J279" s="73">
        <v>15</v>
      </c>
      <c r="K279" s="73">
        <v>15</v>
      </c>
      <c r="L279" s="73">
        <v>15</v>
      </c>
      <c r="M279" s="73"/>
      <c r="N279" s="73"/>
      <c r="O279" s="73"/>
      <c r="P279" s="73"/>
    </row>
    <row r="280" ht="14.5" spans="1:16">
      <c r="A280" s="29" t="s">
        <v>72</v>
      </c>
      <c r="B280" s="24"/>
      <c r="C280" s="24" t="s">
        <v>332</v>
      </c>
      <c r="D280" s="24" t="s">
        <v>230</v>
      </c>
      <c r="E280" s="24" t="s">
        <v>203</v>
      </c>
      <c r="F280" s="73">
        <v>15</v>
      </c>
      <c r="G280" s="73">
        <v>15</v>
      </c>
      <c r="H280" s="73">
        <v>15</v>
      </c>
      <c r="I280" s="73">
        <v>15</v>
      </c>
      <c r="J280" s="73">
        <v>15</v>
      </c>
      <c r="K280" s="73">
        <v>15</v>
      </c>
      <c r="L280" s="73">
        <v>15</v>
      </c>
      <c r="M280" s="73"/>
      <c r="N280" s="73"/>
      <c r="O280" s="73"/>
      <c r="P280" s="73"/>
    </row>
    <row r="281" ht="14.5" spans="1:16">
      <c r="A281" s="32" t="s">
        <v>77</v>
      </c>
      <c r="B281" s="24"/>
      <c r="C281" s="24" t="s">
        <v>333</v>
      </c>
      <c r="D281" s="24" t="s">
        <v>138</v>
      </c>
      <c r="E281" s="24" t="s">
        <v>203</v>
      </c>
      <c r="F281" s="73">
        <v>15</v>
      </c>
      <c r="G281" s="73">
        <v>15</v>
      </c>
      <c r="H281" s="73">
        <v>15</v>
      </c>
      <c r="I281" s="73">
        <v>15</v>
      </c>
      <c r="J281" s="73">
        <v>15</v>
      </c>
      <c r="K281" s="73">
        <v>15</v>
      </c>
      <c r="L281" s="73">
        <v>15</v>
      </c>
      <c r="M281" s="73"/>
      <c r="N281" s="73"/>
      <c r="O281" s="73"/>
      <c r="P281" s="73"/>
    </row>
    <row r="282" ht="14.5" spans="1:16">
      <c r="A282" s="33" t="s">
        <v>37</v>
      </c>
      <c r="B282" s="24"/>
      <c r="C282" s="24" t="s">
        <v>334</v>
      </c>
      <c r="D282" s="24" t="s">
        <v>220</v>
      </c>
      <c r="E282" s="24" t="s">
        <v>205</v>
      </c>
      <c r="F282" s="73">
        <v>15</v>
      </c>
      <c r="G282" s="73">
        <v>15</v>
      </c>
      <c r="H282" s="73">
        <v>15</v>
      </c>
      <c r="I282" s="73">
        <v>15</v>
      </c>
      <c r="J282" s="73">
        <v>15</v>
      </c>
      <c r="K282" s="73">
        <v>15</v>
      </c>
      <c r="L282" s="73">
        <v>15</v>
      </c>
      <c r="M282" s="73"/>
      <c r="N282" s="27" t="s">
        <v>402</v>
      </c>
      <c r="O282" s="73"/>
      <c r="P282" s="73"/>
    </row>
    <row r="283" ht="14.5" spans="1:16">
      <c r="A283" s="33" t="s">
        <v>115</v>
      </c>
      <c r="B283" s="24"/>
      <c r="C283" s="24" t="s">
        <v>335</v>
      </c>
      <c r="D283" s="24" t="s">
        <v>224</v>
      </c>
      <c r="E283" s="24" t="s">
        <v>205</v>
      </c>
      <c r="F283" s="73">
        <v>15</v>
      </c>
      <c r="G283" s="73">
        <v>15</v>
      </c>
      <c r="H283" s="73">
        <v>15</v>
      </c>
      <c r="I283" s="73">
        <v>15</v>
      </c>
      <c r="J283" s="73">
        <v>15</v>
      </c>
      <c r="K283" s="73">
        <v>15</v>
      </c>
      <c r="L283" s="73">
        <v>15</v>
      </c>
      <c r="M283" s="73"/>
      <c r="N283" s="73"/>
      <c r="O283" s="73"/>
      <c r="P283" s="73"/>
    </row>
    <row r="284" ht="14.5" spans="1:16">
      <c r="A284" s="30" t="s">
        <v>63</v>
      </c>
      <c r="B284" s="24"/>
      <c r="C284" s="24" t="s">
        <v>336</v>
      </c>
      <c r="D284" s="24" t="s">
        <v>226</v>
      </c>
      <c r="E284" s="24" t="s">
        <v>205</v>
      </c>
      <c r="F284" s="73">
        <v>15</v>
      </c>
      <c r="G284" s="73">
        <v>15</v>
      </c>
      <c r="H284" s="73">
        <v>15</v>
      </c>
      <c r="I284" s="73">
        <v>15</v>
      </c>
      <c r="J284" s="73">
        <v>15</v>
      </c>
      <c r="K284" s="73">
        <v>15</v>
      </c>
      <c r="L284" s="73">
        <v>15</v>
      </c>
      <c r="M284" s="73"/>
      <c r="N284" s="73"/>
      <c r="O284" s="73"/>
      <c r="P284" s="73"/>
    </row>
    <row r="285" ht="14.5" spans="1:16">
      <c r="A285" s="29" t="s">
        <v>67</v>
      </c>
      <c r="B285" s="24"/>
      <c r="C285" s="24" t="s">
        <v>337</v>
      </c>
      <c r="D285" s="24" t="s">
        <v>228</v>
      </c>
      <c r="E285" s="24" t="s">
        <v>205</v>
      </c>
      <c r="F285" s="73">
        <v>15</v>
      </c>
      <c r="G285" s="73">
        <v>15</v>
      </c>
      <c r="H285" s="73">
        <v>15</v>
      </c>
      <c r="I285" s="73">
        <v>15</v>
      </c>
      <c r="J285" s="73">
        <v>15</v>
      </c>
      <c r="K285" s="73">
        <v>15</v>
      </c>
      <c r="L285" s="73">
        <v>15</v>
      </c>
      <c r="M285" s="73"/>
      <c r="N285" s="73"/>
      <c r="O285" s="73"/>
      <c r="P285" s="73"/>
    </row>
    <row r="286" ht="14.5" spans="1:16">
      <c r="A286" s="29" t="s">
        <v>72</v>
      </c>
      <c r="B286" s="24"/>
      <c r="C286" s="24" t="s">
        <v>338</v>
      </c>
      <c r="D286" s="24" t="s">
        <v>230</v>
      </c>
      <c r="E286" s="24" t="s">
        <v>205</v>
      </c>
      <c r="F286" s="73">
        <v>15</v>
      </c>
      <c r="G286" s="73">
        <v>15</v>
      </c>
      <c r="H286" s="73">
        <v>15</v>
      </c>
      <c r="I286" s="73">
        <v>15</v>
      </c>
      <c r="J286" s="73">
        <v>15</v>
      </c>
      <c r="K286" s="73">
        <v>15</v>
      </c>
      <c r="L286" s="73">
        <v>15</v>
      </c>
      <c r="M286" s="73"/>
      <c r="N286" s="73"/>
      <c r="O286" s="73"/>
      <c r="P286" s="73"/>
    </row>
    <row r="287" ht="14.5" spans="1:16">
      <c r="A287" s="32" t="s">
        <v>77</v>
      </c>
      <c r="B287" s="24"/>
      <c r="C287" s="24" t="s">
        <v>339</v>
      </c>
      <c r="D287" s="24" t="s">
        <v>138</v>
      </c>
      <c r="E287" s="24" t="s">
        <v>205</v>
      </c>
      <c r="F287" s="73">
        <v>15</v>
      </c>
      <c r="G287" s="73">
        <v>15</v>
      </c>
      <c r="H287" s="73">
        <v>15</v>
      </c>
      <c r="I287" s="73">
        <v>15</v>
      </c>
      <c r="J287" s="73">
        <v>15</v>
      </c>
      <c r="K287" s="73">
        <v>15</v>
      </c>
      <c r="L287" s="73">
        <v>15</v>
      </c>
      <c r="M287" s="73"/>
      <c r="N287" s="73"/>
      <c r="O287" s="73"/>
      <c r="P287" s="73"/>
    </row>
    <row r="288" ht="14.5" spans="1:16">
      <c r="A288" s="33" t="s">
        <v>37</v>
      </c>
      <c r="B288" s="24"/>
      <c r="C288" s="24" t="s">
        <v>340</v>
      </c>
      <c r="D288" s="24" t="s">
        <v>220</v>
      </c>
      <c r="E288" s="24" t="s">
        <v>207</v>
      </c>
      <c r="F288" s="73">
        <v>15</v>
      </c>
      <c r="G288" s="73">
        <v>15</v>
      </c>
      <c r="H288" s="73">
        <v>15</v>
      </c>
      <c r="I288" s="73">
        <v>15</v>
      </c>
      <c r="J288" s="73">
        <v>15</v>
      </c>
      <c r="K288" s="73">
        <v>15</v>
      </c>
      <c r="L288" s="73">
        <v>15</v>
      </c>
      <c r="M288" s="73"/>
      <c r="N288" s="27" t="s">
        <v>403</v>
      </c>
      <c r="O288" s="73"/>
      <c r="P288" s="73"/>
    </row>
    <row r="289" ht="14.5" spans="1:16">
      <c r="A289" s="33" t="s">
        <v>115</v>
      </c>
      <c r="B289" s="24"/>
      <c r="C289" s="24" t="s">
        <v>341</v>
      </c>
      <c r="D289" s="24" t="s">
        <v>224</v>
      </c>
      <c r="E289" s="24" t="s">
        <v>207</v>
      </c>
      <c r="F289" s="73">
        <v>15</v>
      </c>
      <c r="G289" s="73">
        <v>15</v>
      </c>
      <c r="H289" s="73">
        <v>15</v>
      </c>
      <c r="I289" s="73">
        <v>15</v>
      </c>
      <c r="J289" s="73">
        <v>15</v>
      </c>
      <c r="K289" s="73">
        <v>15</v>
      </c>
      <c r="L289" s="73">
        <v>15</v>
      </c>
      <c r="M289" s="73"/>
      <c r="N289" s="73"/>
      <c r="O289" s="73"/>
      <c r="P289" s="73"/>
    </row>
    <row r="290" ht="14.5" spans="1:16">
      <c r="A290" s="30" t="s">
        <v>63</v>
      </c>
      <c r="B290" s="24"/>
      <c r="C290" s="24" t="s">
        <v>342</v>
      </c>
      <c r="D290" s="24" t="s">
        <v>226</v>
      </c>
      <c r="E290" s="24" t="s">
        <v>207</v>
      </c>
      <c r="F290" s="73">
        <v>15</v>
      </c>
      <c r="G290" s="73">
        <v>15</v>
      </c>
      <c r="H290" s="73">
        <v>15</v>
      </c>
      <c r="I290" s="73">
        <v>15</v>
      </c>
      <c r="J290" s="73">
        <v>15</v>
      </c>
      <c r="K290" s="73">
        <v>15</v>
      </c>
      <c r="L290" s="73">
        <v>15</v>
      </c>
      <c r="M290" s="73"/>
      <c r="N290" s="73"/>
      <c r="O290" s="73"/>
      <c r="P290" s="73"/>
    </row>
    <row r="291" ht="14.5" spans="1:16">
      <c r="A291" s="29" t="s">
        <v>67</v>
      </c>
      <c r="B291" s="24"/>
      <c r="C291" s="24" t="s">
        <v>343</v>
      </c>
      <c r="D291" s="24" t="s">
        <v>228</v>
      </c>
      <c r="E291" s="24" t="s">
        <v>207</v>
      </c>
      <c r="F291" s="73">
        <v>15</v>
      </c>
      <c r="G291" s="73">
        <v>15</v>
      </c>
      <c r="H291" s="73">
        <v>15</v>
      </c>
      <c r="I291" s="73">
        <v>15</v>
      </c>
      <c r="J291" s="73">
        <v>15</v>
      </c>
      <c r="K291" s="73">
        <v>15</v>
      </c>
      <c r="L291" s="73">
        <v>15</v>
      </c>
      <c r="M291" s="73"/>
      <c r="N291" s="73"/>
      <c r="O291" s="73"/>
      <c r="P291" s="73"/>
    </row>
    <row r="292" ht="14.5" spans="1:16">
      <c r="A292" s="29" t="s">
        <v>72</v>
      </c>
      <c r="B292" s="24"/>
      <c r="C292" s="24" t="s">
        <v>344</v>
      </c>
      <c r="D292" s="24" t="s">
        <v>230</v>
      </c>
      <c r="E292" s="24" t="s">
        <v>207</v>
      </c>
      <c r="F292" s="73">
        <v>15</v>
      </c>
      <c r="G292" s="73">
        <v>15</v>
      </c>
      <c r="H292" s="73">
        <v>15</v>
      </c>
      <c r="I292" s="73">
        <v>15</v>
      </c>
      <c r="J292" s="73">
        <v>15</v>
      </c>
      <c r="K292" s="73">
        <v>15</v>
      </c>
      <c r="L292" s="73">
        <v>15</v>
      </c>
      <c r="M292" s="73"/>
      <c r="N292" s="73"/>
      <c r="O292" s="73"/>
      <c r="P292" s="73"/>
    </row>
    <row r="293" ht="14.5" spans="1:16">
      <c r="A293" s="32" t="s">
        <v>77</v>
      </c>
      <c r="B293" s="24"/>
      <c r="C293" s="24" t="s">
        <v>345</v>
      </c>
      <c r="D293" s="24" t="s">
        <v>138</v>
      </c>
      <c r="E293" s="24" t="s">
        <v>207</v>
      </c>
      <c r="F293" s="73">
        <v>15</v>
      </c>
      <c r="G293" s="73">
        <v>15</v>
      </c>
      <c r="H293" s="73">
        <v>15</v>
      </c>
      <c r="I293" s="73">
        <v>15</v>
      </c>
      <c r="J293" s="73">
        <v>15</v>
      </c>
      <c r="K293" s="73">
        <v>15</v>
      </c>
      <c r="L293" s="73">
        <v>15</v>
      </c>
      <c r="M293" s="73"/>
      <c r="N293" s="73"/>
      <c r="O293" s="73"/>
      <c r="P293" s="73"/>
    </row>
    <row r="294" ht="14.5" spans="1:16">
      <c r="A294" s="33" t="s">
        <v>37</v>
      </c>
      <c r="B294" s="24"/>
      <c r="C294" s="24" t="s">
        <v>346</v>
      </c>
      <c r="D294" s="24" t="s">
        <v>220</v>
      </c>
      <c r="E294" s="24" t="s">
        <v>209</v>
      </c>
      <c r="F294" s="73">
        <v>15</v>
      </c>
      <c r="G294" s="73">
        <v>15</v>
      </c>
      <c r="H294" s="73">
        <v>15</v>
      </c>
      <c r="I294" s="73">
        <v>15</v>
      </c>
      <c r="J294" s="73">
        <v>15</v>
      </c>
      <c r="K294" s="73">
        <v>15</v>
      </c>
      <c r="L294" s="73">
        <v>15</v>
      </c>
      <c r="M294" s="73"/>
      <c r="N294" s="27" t="s">
        <v>404</v>
      </c>
      <c r="O294" s="73"/>
      <c r="P294" s="73"/>
    </row>
    <row r="295" ht="14.5" spans="1:16">
      <c r="A295" s="33" t="s">
        <v>115</v>
      </c>
      <c r="B295" s="24"/>
      <c r="C295" s="24" t="s">
        <v>347</v>
      </c>
      <c r="D295" s="24" t="s">
        <v>224</v>
      </c>
      <c r="E295" s="24" t="s">
        <v>209</v>
      </c>
      <c r="F295" s="73">
        <v>15</v>
      </c>
      <c r="G295" s="73">
        <v>15</v>
      </c>
      <c r="H295" s="73">
        <v>15</v>
      </c>
      <c r="I295" s="73">
        <v>15</v>
      </c>
      <c r="J295" s="73">
        <v>15</v>
      </c>
      <c r="K295" s="73">
        <v>15</v>
      </c>
      <c r="L295" s="73">
        <v>15</v>
      </c>
      <c r="M295" s="73"/>
      <c r="N295" s="73"/>
      <c r="O295" s="73"/>
      <c r="P295" s="73"/>
    </row>
    <row r="296" ht="14.5" spans="1:16">
      <c r="A296" s="30" t="s">
        <v>63</v>
      </c>
      <c r="B296" s="24"/>
      <c r="C296" s="24" t="s">
        <v>348</v>
      </c>
      <c r="D296" s="24" t="s">
        <v>226</v>
      </c>
      <c r="E296" s="24" t="s">
        <v>209</v>
      </c>
      <c r="F296" s="73">
        <v>15</v>
      </c>
      <c r="G296" s="73">
        <v>15</v>
      </c>
      <c r="H296" s="73">
        <v>15</v>
      </c>
      <c r="I296" s="73">
        <v>15</v>
      </c>
      <c r="J296" s="73">
        <v>15</v>
      </c>
      <c r="K296" s="73">
        <v>15</v>
      </c>
      <c r="L296" s="73">
        <v>15</v>
      </c>
      <c r="M296" s="73"/>
      <c r="N296" s="73"/>
      <c r="O296" s="73"/>
      <c r="P296" s="73"/>
    </row>
    <row r="297" ht="14.5" spans="1:16">
      <c r="A297" s="29" t="s">
        <v>67</v>
      </c>
      <c r="B297" s="24"/>
      <c r="C297" s="24" t="s">
        <v>349</v>
      </c>
      <c r="D297" s="24" t="s">
        <v>228</v>
      </c>
      <c r="E297" s="24" t="s">
        <v>209</v>
      </c>
      <c r="F297" s="73">
        <v>15</v>
      </c>
      <c r="G297" s="73">
        <v>15</v>
      </c>
      <c r="H297" s="73">
        <v>15</v>
      </c>
      <c r="I297" s="73">
        <v>15</v>
      </c>
      <c r="J297" s="73">
        <v>15</v>
      </c>
      <c r="K297" s="73">
        <v>15</v>
      </c>
      <c r="L297" s="73">
        <v>15</v>
      </c>
      <c r="M297" s="73"/>
      <c r="N297" s="73"/>
      <c r="O297" s="73"/>
      <c r="P297" s="73"/>
    </row>
    <row r="298" ht="14.5" spans="1:16">
      <c r="A298" s="29" t="s">
        <v>72</v>
      </c>
      <c r="B298" s="24"/>
      <c r="C298" s="24" t="s">
        <v>350</v>
      </c>
      <c r="D298" s="24" t="s">
        <v>230</v>
      </c>
      <c r="E298" s="24" t="s">
        <v>209</v>
      </c>
      <c r="F298" s="73">
        <v>15</v>
      </c>
      <c r="G298" s="73">
        <v>15</v>
      </c>
      <c r="H298" s="73">
        <v>15</v>
      </c>
      <c r="I298" s="73">
        <v>15</v>
      </c>
      <c r="J298" s="73">
        <v>15</v>
      </c>
      <c r="K298" s="73">
        <v>15</v>
      </c>
      <c r="L298" s="73">
        <v>15</v>
      </c>
      <c r="M298" s="73"/>
      <c r="N298" s="73"/>
      <c r="O298" s="73"/>
      <c r="P298" s="73"/>
    </row>
    <row r="299" ht="14.5" spans="1:16">
      <c r="A299" s="32" t="s">
        <v>77</v>
      </c>
      <c r="B299" s="24"/>
      <c r="C299" s="24" t="s">
        <v>351</v>
      </c>
      <c r="D299" s="24" t="s">
        <v>138</v>
      </c>
      <c r="E299" s="24" t="s">
        <v>209</v>
      </c>
      <c r="F299" s="73">
        <v>15</v>
      </c>
      <c r="G299" s="73">
        <v>15</v>
      </c>
      <c r="H299" s="73">
        <v>15</v>
      </c>
      <c r="I299" s="73">
        <v>15</v>
      </c>
      <c r="J299" s="73">
        <v>15</v>
      </c>
      <c r="K299" s="73">
        <v>15</v>
      </c>
      <c r="L299" s="73">
        <v>15</v>
      </c>
      <c r="M299" s="73"/>
      <c r="N299" s="73"/>
      <c r="O299" s="73"/>
      <c r="P299" s="73"/>
    </row>
    <row r="300" ht="14.5" spans="1:16">
      <c r="A300" s="33" t="s">
        <v>37</v>
      </c>
      <c r="B300" s="24"/>
      <c r="C300" s="24" t="s">
        <v>352</v>
      </c>
      <c r="D300" s="24" t="s">
        <v>220</v>
      </c>
      <c r="E300" s="24" t="s">
        <v>211</v>
      </c>
      <c r="F300" s="73">
        <v>15</v>
      </c>
      <c r="G300" s="73">
        <v>15</v>
      </c>
      <c r="H300" s="73">
        <v>15</v>
      </c>
      <c r="I300" s="73">
        <v>15</v>
      </c>
      <c r="J300" s="73">
        <v>15</v>
      </c>
      <c r="K300" s="73">
        <v>15</v>
      </c>
      <c r="L300" s="73">
        <v>15</v>
      </c>
      <c r="M300" s="73"/>
      <c r="N300" s="27" t="s">
        <v>405</v>
      </c>
      <c r="O300" s="73"/>
      <c r="P300" s="73"/>
    </row>
    <row r="301" ht="14.5" spans="1:16">
      <c r="A301" s="33" t="s">
        <v>115</v>
      </c>
      <c r="B301" s="24"/>
      <c r="C301" s="24" t="s">
        <v>353</v>
      </c>
      <c r="D301" s="24" t="s">
        <v>224</v>
      </c>
      <c r="E301" s="24" t="s">
        <v>211</v>
      </c>
      <c r="F301" s="73">
        <v>15</v>
      </c>
      <c r="G301" s="73">
        <v>15</v>
      </c>
      <c r="H301" s="73">
        <v>15</v>
      </c>
      <c r="I301" s="73">
        <v>15</v>
      </c>
      <c r="J301" s="73">
        <v>15</v>
      </c>
      <c r="K301" s="73">
        <v>15</v>
      </c>
      <c r="L301" s="73">
        <v>15</v>
      </c>
      <c r="M301" s="73"/>
      <c r="N301" s="73"/>
      <c r="O301" s="73"/>
      <c r="P301" s="73"/>
    </row>
    <row r="302" ht="14.5" spans="1:16">
      <c r="A302" s="30" t="s">
        <v>63</v>
      </c>
      <c r="B302" s="24"/>
      <c r="C302" s="24" t="s">
        <v>354</v>
      </c>
      <c r="D302" s="24" t="s">
        <v>226</v>
      </c>
      <c r="E302" s="24" t="s">
        <v>211</v>
      </c>
      <c r="F302" s="73">
        <v>15</v>
      </c>
      <c r="G302" s="73">
        <v>15</v>
      </c>
      <c r="H302" s="73">
        <v>15</v>
      </c>
      <c r="I302" s="73">
        <v>15</v>
      </c>
      <c r="J302" s="73">
        <v>15</v>
      </c>
      <c r="K302" s="73">
        <v>15</v>
      </c>
      <c r="L302" s="73">
        <v>15</v>
      </c>
      <c r="M302" s="73"/>
      <c r="N302" s="73"/>
      <c r="O302" s="73"/>
      <c r="P302" s="73"/>
    </row>
    <row r="303" ht="14.5" spans="1:16">
      <c r="A303" s="29" t="s">
        <v>67</v>
      </c>
      <c r="B303" s="24"/>
      <c r="C303" s="24" t="s">
        <v>355</v>
      </c>
      <c r="D303" s="24" t="s">
        <v>228</v>
      </c>
      <c r="E303" s="24" t="s">
        <v>211</v>
      </c>
      <c r="F303" s="73">
        <v>15</v>
      </c>
      <c r="G303" s="73">
        <v>15</v>
      </c>
      <c r="H303" s="73">
        <v>15</v>
      </c>
      <c r="I303" s="73">
        <v>15</v>
      </c>
      <c r="J303" s="73">
        <v>15</v>
      </c>
      <c r="K303" s="73">
        <v>15</v>
      </c>
      <c r="L303" s="73">
        <v>15</v>
      </c>
      <c r="M303" s="73"/>
      <c r="N303" s="73"/>
      <c r="O303" s="73"/>
      <c r="P303" s="73"/>
    </row>
    <row r="304" ht="14.5" spans="1:16">
      <c r="A304" s="29" t="s">
        <v>72</v>
      </c>
      <c r="B304" s="24"/>
      <c r="C304" s="24" t="s">
        <v>356</v>
      </c>
      <c r="D304" s="24" t="s">
        <v>230</v>
      </c>
      <c r="E304" s="24" t="s">
        <v>211</v>
      </c>
      <c r="F304" s="73">
        <v>15</v>
      </c>
      <c r="G304" s="73">
        <v>15</v>
      </c>
      <c r="H304" s="73">
        <v>15</v>
      </c>
      <c r="I304" s="73">
        <v>15</v>
      </c>
      <c r="J304" s="73">
        <v>15</v>
      </c>
      <c r="K304" s="73">
        <v>15</v>
      </c>
      <c r="L304" s="73">
        <v>15</v>
      </c>
      <c r="M304" s="73"/>
      <c r="N304" s="73"/>
      <c r="O304" s="73"/>
      <c r="P304" s="73"/>
    </row>
    <row r="305" ht="14.5" spans="1:16">
      <c r="A305" s="32" t="s">
        <v>77</v>
      </c>
      <c r="B305" s="24"/>
      <c r="C305" s="24" t="s">
        <v>357</v>
      </c>
      <c r="D305" s="24" t="s">
        <v>138</v>
      </c>
      <c r="E305" s="24" t="s">
        <v>211</v>
      </c>
      <c r="F305" s="73">
        <v>15</v>
      </c>
      <c r="G305" s="73">
        <v>15</v>
      </c>
      <c r="H305" s="73">
        <v>15</v>
      </c>
      <c r="I305" s="73">
        <v>15</v>
      </c>
      <c r="J305" s="73">
        <v>15</v>
      </c>
      <c r="K305" s="73">
        <v>15</v>
      </c>
      <c r="L305" s="73">
        <v>15</v>
      </c>
      <c r="M305" s="73"/>
      <c r="N305" s="73"/>
      <c r="O305" s="73"/>
      <c r="P305" s="73"/>
    </row>
    <row r="306" ht="14.5" spans="1:16">
      <c r="A306" s="33" t="s">
        <v>37</v>
      </c>
      <c r="B306" s="24"/>
      <c r="C306" s="24" t="s">
        <v>358</v>
      </c>
      <c r="D306" s="24" t="s">
        <v>220</v>
      </c>
      <c r="E306" s="24" t="s">
        <v>213</v>
      </c>
      <c r="F306" s="73">
        <v>15</v>
      </c>
      <c r="G306" s="73">
        <v>15</v>
      </c>
      <c r="H306" s="73">
        <v>15</v>
      </c>
      <c r="I306" s="73">
        <v>15</v>
      </c>
      <c r="J306" s="73">
        <v>15</v>
      </c>
      <c r="K306" s="73">
        <v>15</v>
      </c>
      <c r="L306" s="73">
        <v>15</v>
      </c>
      <c r="M306" s="73"/>
      <c r="N306" s="27" t="s">
        <v>406</v>
      </c>
      <c r="O306" s="73"/>
      <c r="P306" s="73"/>
    </row>
    <row r="307" ht="14.5" spans="1:16">
      <c r="A307" s="33" t="s">
        <v>115</v>
      </c>
      <c r="B307" s="24"/>
      <c r="C307" s="24" t="s">
        <v>359</v>
      </c>
      <c r="D307" s="24" t="s">
        <v>224</v>
      </c>
      <c r="E307" s="24" t="s">
        <v>213</v>
      </c>
      <c r="F307" s="73">
        <v>15</v>
      </c>
      <c r="G307" s="73">
        <v>15</v>
      </c>
      <c r="H307" s="73">
        <v>15</v>
      </c>
      <c r="I307" s="73">
        <v>15</v>
      </c>
      <c r="J307" s="73">
        <v>15</v>
      </c>
      <c r="K307" s="73">
        <v>15</v>
      </c>
      <c r="L307" s="73">
        <v>15</v>
      </c>
      <c r="M307" s="73"/>
      <c r="N307" s="73"/>
      <c r="O307" s="73"/>
      <c r="P307" s="73"/>
    </row>
    <row r="308" ht="14.5" spans="1:16">
      <c r="A308" s="30" t="s">
        <v>63</v>
      </c>
      <c r="B308" s="24"/>
      <c r="C308" s="24" t="s">
        <v>360</v>
      </c>
      <c r="D308" s="24" t="s">
        <v>226</v>
      </c>
      <c r="E308" s="24" t="s">
        <v>213</v>
      </c>
      <c r="F308" s="73">
        <v>15</v>
      </c>
      <c r="G308" s="73">
        <v>15</v>
      </c>
      <c r="H308" s="73">
        <v>15</v>
      </c>
      <c r="I308" s="73">
        <v>15</v>
      </c>
      <c r="J308" s="73">
        <v>15</v>
      </c>
      <c r="K308" s="73">
        <v>15</v>
      </c>
      <c r="L308" s="73">
        <v>15</v>
      </c>
      <c r="M308" s="73"/>
      <c r="N308" s="73"/>
      <c r="O308" s="73"/>
      <c r="P308" s="73"/>
    </row>
    <row r="309" ht="14.5" spans="1:16">
      <c r="A309" s="29" t="s">
        <v>67</v>
      </c>
      <c r="B309" s="24"/>
      <c r="C309" s="24" t="s">
        <v>361</v>
      </c>
      <c r="D309" s="24" t="s">
        <v>228</v>
      </c>
      <c r="E309" s="24" t="s">
        <v>213</v>
      </c>
      <c r="F309" s="73">
        <v>15</v>
      </c>
      <c r="G309" s="73">
        <v>15</v>
      </c>
      <c r="H309" s="73">
        <v>15</v>
      </c>
      <c r="I309" s="73">
        <v>15</v>
      </c>
      <c r="J309" s="73">
        <v>15</v>
      </c>
      <c r="K309" s="73">
        <v>15</v>
      </c>
      <c r="L309" s="73">
        <v>15</v>
      </c>
      <c r="M309" s="73"/>
      <c r="N309" s="73"/>
      <c r="O309" s="73"/>
      <c r="P309" s="73"/>
    </row>
    <row r="310" ht="14.5" spans="1:16">
      <c r="A310" s="29" t="s">
        <v>72</v>
      </c>
      <c r="B310" s="24"/>
      <c r="C310" s="24" t="s">
        <v>362</v>
      </c>
      <c r="D310" s="24" t="s">
        <v>230</v>
      </c>
      <c r="E310" s="24" t="s">
        <v>213</v>
      </c>
      <c r="F310" s="73">
        <v>15</v>
      </c>
      <c r="G310" s="73">
        <v>15</v>
      </c>
      <c r="H310" s="73">
        <v>15</v>
      </c>
      <c r="I310" s="73">
        <v>15</v>
      </c>
      <c r="J310" s="73">
        <v>15</v>
      </c>
      <c r="K310" s="73">
        <v>15</v>
      </c>
      <c r="L310" s="73">
        <v>15</v>
      </c>
      <c r="M310" s="73"/>
      <c r="N310" s="73"/>
      <c r="O310" s="73"/>
      <c r="P310" s="73"/>
    </row>
    <row r="311" ht="14.5" spans="1:16">
      <c r="A311" s="32" t="s">
        <v>77</v>
      </c>
      <c r="B311" s="24"/>
      <c r="C311" s="24" t="s">
        <v>363</v>
      </c>
      <c r="D311" s="24" t="s">
        <v>138</v>
      </c>
      <c r="E311" s="24" t="s">
        <v>213</v>
      </c>
      <c r="F311" s="73">
        <v>15</v>
      </c>
      <c r="G311" s="73">
        <v>15</v>
      </c>
      <c r="H311" s="73">
        <v>15</v>
      </c>
      <c r="I311" s="73">
        <v>15</v>
      </c>
      <c r="J311" s="73">
        <v>15</v>
      </c>
      <c r="K311" s="73">
        <v>15</v>
      </c>
      <c r="L311" s="73">
        <v>15</v>
      </c>
      <c r="M311" s="73"/>
      <c r="N311" s="73"/>
      <c r="O311" s="73"/>
      <c r="P311" s="73"/>
    </row>
    <row r="312" ht="14.5" spans="1:16">
      <c r="A312" s="33" t="s">
        <v>37</v>
      </c>
      <c r="B312" s="24"/>
      <c r="C312" s="24" t="s">
        <v>364</v>
      </c>
      <c r="D312" s="24" t="s">
        <v>220</v>
      </c>
      <c r="E312" s="24" t="s">
        <v>215</v>
      </c>
      <c r="F312" s="73">
        <v>15</v>
      </c>
      <c r="G312" s="73">
        <v>15</v>
      </c>
      <c r="H312" s="73">
        <v>15</v>
      </c>
      <c r="I312" s="73">
        <v>15</v>
      </c>
      <c r="J312" s="73">
        <v>15</v>
      </c>
      <c r="K312" s="73">
        <v>15</v>
      </c>
      <c r="L312" s="73">
        <v>15</v>
      </c>
      <c r="M312" s="73"/>
      <c r="N312" s="27" t="s">
        <v>407</v>
      </c>
      <c r="O312" s="73"/>
      <c r="P312" s="73"/>
    </row>
    <row r="313" ht="14.5" spans="1:16">
      <c r="A313" s="33" t="s">
        <v>115</v>
      </c>
      <c r="B313" s="24"/>
      <c r="C313" s="24" t="s">
        <v>365</v>
      </c>
      <c r="D313" s="24" t="s">
        <v>224</v>
      </c>
      <c r="E313" s="24" t="s">
        <v>215</v>
      </c>
      <c r="F313" s="73">
        <v>15</v>
      </c>
      <c r="G313" s="73">
        <v>15</v>
      </c>
      <c r="H313" s="73">
        <v>15</v>
      </c>
      <c r="I313" s="73">
        <v>15</v>
      </c>
      <c r="J313" s="73">
        <v>15</v>
      </c>
      <c r="K313" s="73">
        <v>15</v>
      </c>
      <c r="L313" s="73">
        <v>15</v>
      </c>
      <c r="M313" s="73"/>
      <c r="N313" s="73"/>
      <c r="O313" s="73"/>
      <c r="P313" s="73"/>
    </row>
    <row r="314" ht="14.5" spans="1:16">
      <c r="A314" s="30" t="s">
        <v>63</v>
      </c>
      <c r="B314" s="24"/>
      <c r="C314" s="24" t="s">
        <v>366</v>
      </c>
      <c r="D314" s="24" t="s">
        <v>226</v>
      </c>
      <c r="E314" s="24" t="s">
        <v>215</v>
      </c>
      <c r="F314" s="73">
        <v>15</v>
      </c>
      <c r="G314" s="73">
        <v>15</v>
      </c>
      <c r="H314" s="73">
        <v>15</v>
      </c>
      <c r="I314" s="73">
        <v>15</v>
      </c>
      <c r="J314" s="73">
        <v>15</v>
      </c>
      <c r="K314" s="73">
        <v>15</v>
      </c>
      <c r="L314" s="73">
        <v>15</v>
      </c>
      <c r="M314" s="73"/>
      <c r="N314" s="73"/>
      <c r="O314" s="73"/>
      <c r="P314" s="73"/>
    </row>
    <row r="315" ht="14.5" spans="1:16">
      <c r="A315" s="29" t="s">
        <v>67</v>
      </c>
      <c r="B315" s="24"/>
      <c r="C315" s="24" t="s">
        <v>367</v>
      </c>
      <c r="D315" s="24" t="s">
        <v>228</v>
      </c>
      <c r="E315" s="24" t="s">
        <v>215</v>
      </c>
      <c r="F315" s="73">
        <v>15</v>
      </c>
      <c r="G315" s="73">
        <v>15</v>
      </c>
      <c r="H315" s="73">
        <v>15</v>
      </c>
      <c r="I315" s="73">
        <v>15</v>
      </c>
      <c r="J315" s="73">
        <v>15</v>
      </c>
      <c r="K315" s="73">
        <v>15</v>
      </c>
      <c r="L315" s="73">
        <v>15</v>
      </c>
      <c r="M315" s="73"/>
      <c r="N315" s="73"/>
      <c r="O315" s="73"/>
      <c r="P315" s="73"/>
    </row>
    <row r="316" ht="14.5" spans="1:16">
      <c r="A316" s="29" t="s">
        <v>72</v>
      </c>
      <c r="B316" s="24"/>
      <c r="C316" s="24" t="s">
        <v>368</v>
      </c>
      <c r="D316" s="24" t="s">
        <v>230</v>
      </c>
      <c r="E316" s="24" t="s">
        <v>215</v>
      </c>
      <c r="F316" s="73">
        <v>15</v>
      </c>
      <c r="G316" s="73">
        <v>15</v>
      </c>
      <c r="H316" s="73">
        <v>15</v>
      </c>
      <c r="I316" s="73">
        <v>15</v>
      </c>
      <c r="J316" s="73">
        <v>15</v>
      </c>
      <c r="K316" s="73">
        <v>15</v>
      </c>
      <c r="L316" s="73">
        <v>15</v>
      </c>
      <c r="M316" s="73"/>
      <c r="N316" s="73"/>
      <c r="O316" s="73"/>
      <c r="P316" s="73"/>
    </row>
    <row r="317" ht="14.5" spans="1:16">
      <c r="A317" s="32" t="s">
        <v>77</v>
      </c>
      <c r="B317" s="24"/>
      <c r="C317" s="24" t="s">
        <v>369</v>
      </c>
      <c r="D317" s="24" t="s">
        <v>138</v>
      </c>
      <c r="E317" s="24" t="s">
        <v>215</v>
      </c>
      <c r="F317" s="73">
        <v>15</v>
      </c>
      <c r="G317" s="73">
        <v>15</v>
      </c>
      <c r="H317" s="73">
        <v>15</v>
      </c>
      <c r="I317" s="73">
        <v>15</v>
      </c>
      <c r="J317" s="73">
        <v>15</v>
      </c>
      <c r="K317" s="73">
        <v>15</v>
      </c>
      <c r="L317" s="73">
        <v>15</v>
      </c>
      <c r="M317" s="73"/>
      <c r="N317" s="73"/>
      <c r="O317" s="73"/>
      <c r="P317" s="73"/>
    </row>
    <row r="318" ht="14.5" spans="1:16">
      <c r="A318" s="33" t="s">
        <v>37</v>
      </c>
      <c r="B318" s="24"/>
      <c r="C318" s="24" t="s">
        <v>370</v>
      </c>
      <c r="D318" s="24" t="s">
        <v>220</v>
      </c>
      <c r="E318" s="24" t="s">
        <v>217</v>
      </c>
      <c r="F318" s="73">
        <v>15</v>
      </c>
      <c r="G318" s="73">
        <v>15</v>
      </c>
      <c r="H318" s="73">
        <v>15</v>
      </c>
      <c r="I318" s="73">
        <v>15</v>
      </c>
      <c r="J318" s="73">
        <v>15</v>
      </c>
      <c r="K318" s="73">
        <v>15</v>
      </c>
      <c r="L318" s="73">
        <v>15</v>
      </c>
      <c r="M318" s="73"/>
      <c r="N318" s="73" t="s">
        <v>408</v>
      </c>
      <c r="O318" s="73"/>
      <c r="P318" s="73"/>
    </row>
    <row r="319" ht="14.5" spans="1:16">
      <c r="A319" s="33" t="s">
        <v>115</v>
      </c>
      <c r="B319" s="24"/>
      <c r="C319" s="24" t="s">
        <v>371</v>
      </c>
      <c r="D319" s="24" t="s">
        <v>224</v>
      </c>
      <c r="E319" s="24" t="s">
        <v>217</v>
      </c>
      <c r="F319" s="73">
        <v>15</v>
      </c>
      <c r="G319" s="73">
        <v>15</v>
      </c>
      <c r="H319" s="73">
        <v>15</v>
      </c>
      <c r="I319" s="73">
        <v>15</v>
      </c>
      <c r="J319" s="73">
        <v>15</v>
      </c>
      <c r="K319" s="73">
        <v>15</v>
      </c>
      <c r="L319" s="73">
        <v>15</v>
      </c>
      <c r="M319" s="73"/>
      <c r="N319" s="73"/>
      <c r="O319" s="73"/>
      <c r="P319" s="73"/>
    </row>
    <row r="320" ht="14.5" spans="1:16">
      <c r="A320" s="30" t="s">
        <v>63</v>
      </c>
      <c r="B320" s="24"/>
      <c r="C320" s="24" t="s">
        <v>372</v>
      </c>
      <c r="D320" s="24" t="s">
        <v>226</v>
      </c>
      <c r="E320" s="24" t="s">
        <v>217</v>
      </c>
      <c r="F320" s="73">
        <v>15</v>
      </c>
      <c r="G320" s="73">
        <v>15</v>
      </c>
      <c r="H320" s="73">
        <v>15</v>
      </c>
      <c r="I320" s="73">
        <v>15</v>
      </c>
      <c r="J320" s="73">
        <v>15</v>
      </c>
      <c r="K320" s="73">
        <v>15</v>
      </c>
      <c r="L320" s="73">
        <v>15</v>
      </c>
      <c r="M320" s="73"/>
      <c r="N320" s="73"/>
      <c r="O320" s="73"/>
      <c r="P320" s="73"/>
    </row>
    <row r="321" ht="14.5" spans="1:16">
      <c r="A321" s="29" t="s">
        <v>67</v>
      </c>
      <c r="B321" s="24"/>
      <c r="C321" s="24" t="s">
        <v>373</v>
      </c>
      <c r="D321" s="24" t="s">
        <v>228</v>
      </c>
      <c r="E321" s="24" t="s">
        <v>217</v>
      </c>
      <c r="F321" s="73">
        <v>15</v>
      </c>
      <c r="G321" s="73">
        <v>15</v>
      </c>
      <c r="H321" s="73">
        <v>15</v>
      </c>
      <c r="I321" s="73">
        <v>15</v>
      </c>
      <c r="J321" s="73">
        <v>15</v>
      </c>
      <c r="K321" s="73">
        <v>15</v>
      </c>
      <c r="L321" s="73">
        <v>15</v>
      </c>
      <c r="M321" s="73"/>
      <c r="N321" s="73"/>
      <c r="O321" s="73"/>
      <c r="P321" s="73"/>
    </row>
    <row r="322" ht="14.5" spans="1:16">
      <c r="A322" s="29" t="s">
        <v>72</v>
      </c>
      <c r="B322" s="24"/>
      <c r="C322" s="24" t="s">
        <v>374</v>
      </c>
      <c r="D322" s="24" t="s">
        <v>230</v>
      </c>
      <c r="E322" s="24" t="s">
        <v>217</v>
      </c>
      <c r="F322" s="73">
        <v>15</v>
      </c>
      <c r="G322" s="73">
        <v>15</v>
      </c>
      <c r="H322" s="73">
        <v>15</v>
      </c>
      <c r="I322" s="73">
        <v>15</v>
      </c>
      <c r="J322" s="73">
        <v>15</v>
      </c>
      <c r="K322" s="73">
        <v>15</v>
      </c>
      <c r="L322" s="73">
        <v>15</v>
      </c>
      <c r="M322" s="73"/>
      <c r="N322" s="73"/>
      <c r="O322" s="73"/>
      <c r="P322" s="73"/>
    </row>
    <row r="323" ht="15.65" customHeight="1" spans="1:16">
      <c r="A323" s="32" t="s">
        <v>77</v>
      </c>
      <c r="B323" s="24"/>
      <c r="C323" s="24" t="s">
        <v>375</v>
      </c>
      <c r="D323" s="24" t="s">
        <v>138</v>
      </c>
      <c r="E323" s="24" t="s">
        <v>217</v>
      </c>
      <c r="F323" s="73">
        <v>15</v>
      </c>
      <c r="G323" s="73">
        <v>15</v>
      </c>
      <c r="H323" s="73">
        <v>15</v>
      </c>
      <c r="I323" s="73">
        <v>15</v>
      </c>
      <c r="J323" s="73">
        <v>15</v>
      </c>
      <c r="K323" s="73">
        <v>15</v>
      </c>
      <c r="L323" s="73">
        <v>15</v>
      </c>
      <c r="M323" s="73"/>
      <c r="N323" s="73"/>
      <c r="O323" s="73"/>
      <c r="P323" s="73"/>
    </row>
    <row r="324" ht="14.5" spans="1:16">
      <c r="A324" s="24"/>
      <c r="B324" s="24"/>
      <c r="C324" s="24"/>
      <c r="D324" s="24"/>
      <c r="E324" s="24"/>
      <c r="F324" s="73"/>
      <c r="G324" s="73"/>
      <c r="H324" s="73"/>
      <c r="I324" s="73"/>
      <c r="J324" s="73"/>
      <c r="K324" s="73"/>
      <c r="L324" s="73"/>
      <c r="M324" s="73"/>
      <c r="N324" s="73"/>
      <c r="O324" s="73"/>
      <c r="P324" s="73"/>
    </row>
    <row r="325" ht="14.5" spans="1:16">
      <c r="A325" s="24"/>
      <c r="B325" s="24"/>
      <c r="C325" s="24"/>
      <c r="D325" s="24"/>
      <c r="E325" s="71"/>
      <c r="F325" s="24"/>
      <c r="G325" s="24"/>
      <c r="H325" s="24"/>
      <c r="I325" s="24"/>
      <c r="J325" s="24"/>
      <c r="K325" s="24"/>
      <c r="L325" s="24"/>
      <c r="M325" s="73"/>
      <c r="N325" s="73"/>
      <c r="O325" s="73"/>
      <c r="P325" s="73"/>
    </row>
    <row r="326" ht="15.25" spans="1:16">
      <c r="A326" s="24"/>
      <c r="B326" s="24"/>
      <c r="C326" s="72"/>
      <c r="D326" s="72"/>
      <c r="E326" s="72"/>
      <c r="F326" s="25"/>
      <c r="G326" s="25"/>
      <c r="H326" s="25"/>
      <c r="I326" s="25"/>
      <c r="J326" s="25"/>
      <c r="K326" s="25"/>
      <c r="L326" s="25"/>
      <c r="M326" s="73"/>
      <c r="N326" s="73"/>
      <c r="O326" s="73"/>
      <c r="P326" s="73"/>
    </row>
    <row r="327" ht="14.5" spans="1:16">
      <c r="A327" s="24"/>
      <c r="B327" s="24"/>
      <c r="C327" s="24"/>
      <c r="D327" s="24"/>
      <c r="E327" s="24"/>
      <c r="F327" s="100"/>
      <c r="G327" s="100"/>
      <c r="H327" s="100"/>
      <c r="I327" s="100"/>
      <c r="J327" s="100"/>
      <c r="K327" s="100"/>
      <c r="L327" s="100"/>
      <c r="M327" s="75"/>
      <c r="N327" s="73"/>
      <c r="O327" s="73"/>
      <c r="P327" s="73"/>
    </row>
    <row r="328" ht="14.5" spans="1:16">
      <c r="A328" s="24"/>
      <c r="B328" s="24"/>
      <c r="C328" s="24"/>
      <c r="D328" s="24"/>
      <c r="E328" s="24"/>
      <c r="F328" s="100"/>
      <c r="G328" s="100"/>
      <c r="H328" s="100"/>
      <c r="I328" s="100"/>
      <c r="J328" s="100"/>
      <c r="K328" s="100"/>
      <c r="L328" s="100"/>
      <c r="M328" s="75"/>
      <c r="N328" s="73"/>
      <c r="O328" s="73"/>
      <c r="P328" s="73"/>
    </row>
    <row r="329" ht="14.5" spans="1:16">
      <c r="A329" s="24"/>
      <c r="B329" s="24"/>
      <c r="C329" s="24"/>
      <c r="D329" s="24"/>
      <c r="E329" s="24"/>
      <c r="F329" s="100"/>
      <c r="G329" s="100"/>
      <c r="H329" s="100"/>
      <c r="I329" s="100"/>
      <c r="J329" s="100"/>
      <c r="K329" s="100"/>
      <c r="L329" s="100"/>
      <c r="M329" s="75"/>
      <c r="N329" s="73"/>
      <c r="O329" s="73"/>
      <c r="P329" s="73"/>
    </row>
    <row r="330" ht="14.5" spans="1:16">
      <c r="A330" s="24"/>
      <c r="B330" s="24"/>
      <c r="C330" s="24"/>
      <c r="D330" s="24"/>
      <c r="E330" s="24"/>
      <c r="F330" s="100"/>
      <c r="G330" s="100"/>
      <c r="H330" s="100"/>
      <c r="I330" s="100"/>
      <c r="J330" s="100"/>
      <c r="K330" s="100"/>
      <c r="L330" s="100"/>
      <c r="M330" s="75"/>
      <c r="N330" s="73"/>
      <c r="O330" s="73"/>
      <c r="P330" s="73"/>
    </row>
    <row r="331" ht="14.5" spans="1:16">
      <c r="A331" s="24"/>
      <c r="B331" s="24"/>
      <c r="C331" s="24"/>
      <c r="D331" s="24"/>
      <c r="E331" s="24"/>
      <c r="F331" s="100"/>
      <c r="G331" s="100"/>
      <c r="H331" s="100"/>
      <c r="I331" s="100"/>
      <c r="J331" s="100"/>
      <c r="K331" s="100"/>
      <c r="L331" s="100"/>
      <c r="M331" s="75"/>
      <c r="N331" s="73"/>
      <c r="O331" s="73"/>
      <c r="P331" s="73"/>
    </row>
    <row r="332" ht="14.5" spans="1:16">
      <c r="A332" s="24"/>
      <c r="B332" s="24"/>
      <c r="C332" s="24"/>
      <c r="D332" s="24"/>
      <c r="E332" s="24"/>
      <c r="F332" s="100"/>
      <c r="G332" s="100"/>
      <c r="H332" s="100"/>
      <c r="I332" s="100"/>
      <c r="J332" s="100"/>
      <c r="K332" s="100"/>
      <c r="L332" s="100"/>
      <c r="M332" s="75"/>
      <c r="N332" s="73"/>
      <c r="O332" s="73"/>
      <c r="P332" s="73"/>
    </row>
    <row r="333" ht="14.5" spans="1:16">
      <c r="A333" s="24"/>
      <c r="B333" s="24"/>
      <c r="C333" s="24"/>
      <c r="D333" s="24"/>
      <c r="E333" s="24"/>
      <c r="F333" s="100"/>
      <c r="G333" s="100"/>
      <c r="H333" s="100"/>
      <c r="I333" s="100"/>
      <c r="J333" s="100"/>
      <c r="K333" s="100"/>
      <c r="L333" s="100"/>
      <c r="M333" s="75"/>
      <c r="N333" s="73"/>
      <c r="O333" s="73"/>
      <c r="P333" s="73"/>
    </row>
    <row r="334" ht="14.5" spans="1:16">
      <c r="A334" s="24"/>
      <c r="B334" s="24"/>
      <c r="C334" s="24"/>
      <c r="D334" s="24"/>
      <c r="E334" s="24"/>
      <c r="F334" s="100"/>
      <c r="G334" s="100"/>
      <c r="H334" s="100"/>
      <c r="I334" s="100"/>
      <c r="J334" s="100"/>
      <c r="K334" s="100"/>
      <c r="L334" s="100"/>
      <c r="M334" s="75"/>
      <c r="N334" s="73"/>
      <c r="O334" s="73"/>
      <c r="P334" s="73"/>
    </row>
    <row r="335" ht="14.5" spans="1:16">
      <c r="A335" s="24"/>
      <c r="B335" s="24"/>
      <c r="C335" s="24"/>
      <c r="D335" s="24"/>
      <c r="E335" s="24"/>
      <c r="F335" s="100"/>
      <c r="G335" s="100"/>
      <c r="H335" s="100"/>
      <c r="I335" s="100"/>
      <c r="J335" s="100"/>
      <c r="K335" s="100"/>
      <c r="L335" s="100"/>
      <c r="M335" s="75"/>
      <c r="N335" s="73"/>
      <c r="O335" s="73"/>
      <c r="P335" s="73"/>
    </row>
    <row r="336" ht="14.5" spans="1:16">
      <c r="A336" s="24"/>
      <c r="B336" s="24"/>
      <c r="C336" s="24"/>
      <c r="D336" s="24"/>
      <c r="E336" s="24"/>
      <c r="F336" s="100"/>
      <c r="G336" s="100"/>
      <c r="H336" s="100"/>
      <c r="I336" s="100"/>
      <c r="J336" s="100"/>
      <c r="K336" s="100"/>
      <c r="L336" s="100"/>
      <c r="M336" s="75"/>
      <c r="N336" s="73"/>
      <c r="O336" s="73"/>
      <c r="P336" s="73"/>
    </row>
    <row r="337" ht="14.5" spans="1:16">
      <c r="A337" s="24"/>
      <c r="B337" s="24"/>
      <c r="C337" s="24"/>
      <c r="D337" s="24"/>
      <c r="E337" s="24"/>
      <c r="F337" s="100"/>
      <c r="G337" s="100"/>
      <c r="H337" s="100"/>
      <c r="I337" s="100"/>
      <c r="J337" s="100"/>
      <c r="K337" s="100"/>
      <c r="L337" s="100"/>
      <c r="M337" s="75"/>
      <c r="N337" s="73"/>
      <c r="O337" s="73"/>
      <c r="P337" s="73"/>
    </row>
    <row r="338" ht="14.5" spans="1:16">
      <c r="A338" s="24"/>
      <c r="B338" s="24"/>
      <c r="C338" s="24"/>
      <c r="D338" s="24"/>
      <c r="E338" s="24"/>
      <c r="F338" s="100"/>
      <c r="G338" s="100"/>
      <c r="H338" s="100"/>
      <c r="I338" s="100"/>
      <c r="J338" s="100"/>
      <c r="K338" s="100"/>
      <c r="L338" s="100"/>
      <c r="M338" s="75"/>
      <c r="N338" s="73"/>
      <c r="O338" s="73"/>
      <c r="P338" s="73"/>
    </row>
    <row r="339" ht="14.5" spans="1:16">
      <c r="A339" s="24"/>
      <c r="B339" s="24"/>
      <c r="C339" s="24"/>
      <c r="D339" s="24"/>
      <c r="E339" s="24"/>
      <c r="F339" s="100"/>
      <c r="G339" s="100"/>
      <c r="H339" s="100"/>
      <c r="I339" s="100"/>
      <c r="J339" s="100"/>
      <c r="K339" s="100"/>
      <c r="L339" s="100"/>
      <c r="M339" s="75"/>
      <c r="N339" s="73"/>
      <c r="O339" s="73"/>
      <c r="P339" s="73"/>
    </row>
    <row r="340" ht="14.5" spans="1:16">
      <c r="A340" s="24"/>
      <c r="B340" s="24"/>
      <c r="C340" s="24"/>
      <c r="D340" s="24"/>
      <c r="E340" s="24"/>
      <c r="F340" s="100"/>
      <c r="G340" s="100"/>
      <c r="H340" s="100"/>
      <c r="I340" s="100"/>
      <c r="J340" s="100"/>
      <c r="K340" s="100"/>
      <c r="L340" s="100"/>
      <c r="M340" s="75"/>
      <c r="N340" s="73"/>
      <c r="O340" s="73"/>
      <c r="P340" s="73"/>
    </row>
    <row r="341" ht="14.5" spans="1:16">
      <c r="A341" s="24"/>
      <c r="B341" s="24"/>
      <c r="C341" s="24"/>
      <c r="D341" s="24"/>
      <c r="E341" s="24"/>
      <c r="F341" s="100"/>
      <c r="G341" s="100"/>
      <c r="H341" s="100"/>
      <c r="I341" s="100"/>
      <c r="J341" s="100"/>
      <c r="K341" s="100"/>
      <c r="L341" s="100"/>
      <c r="M341" s="75"/>
      <c r="N341" s="73"/>
      <c r="O341" s="73"/>
      <c r="P341" s="73"/>
    </row>
    <row r="342" ht="14.5" spans="1:16">
      <c r="A342" s="24"/>
      <c r="B342" s="24"/>
      <c r="C342" s="24"/>
      <c r="D342" s="24"/>
      <c r="E342" s="24"/>
      <c r="F342" s="100"/>
      <c r="G342" s="100"/>
      <c r="H342" s="100"/>
      <c r="I342" s="100"/>
      <c r="J342" s="100"/>
      <c r="K342" s="100"/>
      <c r="L342" s="100"/>
      <c r="M342" s="75"/>
      <c r="N342" s="73"/>
      <c r="O342" s="73"/>
      <c r="P342" s="73"/>
    </row>
    <row r="343" ht="14.5" spans="1:16">
      <c r="A343" s="24"/>
      <c r="B343" s="24"/>
      <c r="C343" s="24"/>
      <c r="D343" s="24"/>
      <c r="E343" s="24"/>
      <c r="F343" s="100"/>
      <c r="G343" s="100"/>
      <c r="H343" s="100"/>
      <c r="I343" s="100"/>
      <c r="J343" s="100"/>
      <c r="K343" s="100"/>
      <c r="L343" s="100"/>
      <c r="M343" s="76"/>
      <c r="N343" s="24"/>
      <c r="O343" s="24"/>
      <c r="P343" s="24"/>
    </row>
    <row r="344" ht="14.5" spans="1:16">
      <c r="A344" s="24"/>
      <c r="B344" s="24"/>
      <c r="C344" s="24"/>
      <c r="D344" s="24"/>
      <c r="E344" s="24"/>
      <c r="F344" s="100"/>
      <c r="G344" s="100"/>
      <c r="H344" s="100"/>
      <c r="I344" s="100"/>
      <c r="J344" s="100"/>
      <c r="K344" s="100"/>
      <c r="L344" s="100"/>
      <c r="M344" s="76"/>
      <c r="N344" s="24"/>
      <c r="O344" s="24"/>
      <c r="P344" s="24"/>
    </row>
    <row r="345" ht="14.5" spans="1:16">
      <c r="A345" s="24"/>
      <c r="B345" s="24"/>
      <c r="C345" s="24"/>
      <c r="D345" s="24"/>
      <c r="E345" s="24"/>
      <c r="F345" s="100"/>
      <c r="G345" s="100"/>
      <c r="H345" s="100"/>
      <c r="I345" s="100"/>
      <c r="J345" s="100"/>
      <c r="K345" s="100"/>
      <c r="L345" s="100"/>
      <c r="M345" s="76"/>
      <c r="N345" s="24"/>
      <c r="O345" s="24"/>
      <c r="P345" s="24"/>
    </row>
    <row r="346" ht="14.5" spans="1:16">
      <c r="A346" s="24"/>
      <c r="B346" s="24"/>
      <c r="C346" s="24"/>
      <c r="D346" s="24"/>
      <c r="E346" s="24"/>
      <c r="F346" s="100"/>
      <c r="G346" s="100"/>
      <c r="H346" s="100"/>
      <c r="I346" s="100"/>
      <c r="J346" s="100"/>
      <c r="K346" s="100"/>
      <c r="L346" s="100"/>
      <c r="M346" s="76"/>
      <c r="N346" s="24"/>
      <c r="O346" s="24"/>
      <c r="P346" s="24"/>
    </row>
    <row r="347" ht="14.5" spans="1:16">
      <c r="A347" s="24"/>
      <c r="B347" s="24"/>
      <c r="C347" s="24"/>
      <c r="D347" s="24"/>
      <c r="E347" s="24"/>
      <c r="F347" s="100"/>
      <c r="G347" s="100"/>
      <c r="H347" s="100"/>
      <c r="I347" s="100"/>
      <c r="J347" s="100"/>
      <c r="K347" s="100"/>
      <c r="L347" s="100"/>
      <c r="M347" s="76"/>
      <c r="N347" s="24"/>
      <c r="O347" s="24"/>
      <c r="P347" s="24"/>
    </row>
    <row r="348" ht="14.5" spans="1:16">
      <c r="A348" s="24"/>
      <c r="B348" s="24"/>
      <c r="C348" s="24"/>
      <c r="D348" s="24"/>
      <c r="E348" s="24"/>
      <c r="F348" s="100"/>
      <c r="G348" s="100"/>
      <c r="H348" s="100"/>
      <c r="I348" s="100"/>
      <c r="J348" s="100"/>
      <c r="K348" s="100"/>
      <c r="L348" s="100"/>
      <c r="M348" s="76"/>
      <c r="N348" s="24"/>
      <c r="O348" s="24"/>
      <c r="P348" s="24"/>
    </row>
    <row r="349" ht="14.5" spans="1:16">
      <c r="A349" s="24"/>
      <c r="B349" s="24"/>
      <c r="C349" s="24"/>
      <c r="D349" s="24"/>
      <c r="E349" s="24"/>
      <c r="F349" s="100"/>
      <c r="G349" s="100"/>
      <c r="H349" s="100"/>
      <c r="I349" s="100"/>
      <c r="J349" s="100"/>
      <c r="K349" s="100"/>
      <c r="L349" s="100"/>
      <c r="M349" s="76"/>
      <c r="N349" s="24"/>
      <c r="O349" s="24"/>
      <c r="P349" s="24"/>
    </row>
    <row r="350" ht="14.5" spans="1:16">
      <c r="A350" s="24"/>
      <c r="B350" s="24"/>
      <c r="C350" s="24"/>
      <c r="D350" s="24"/>
      <c r="E350" s="24"/>
      <c r="F350" s="100"/>
      <c r="G350" s="100"/>
      <c r="H350" s="100"/>
      <c r="I350" s="100"/>
      <c r="J350" s="100"/>
      <c r="K350" s="100"/>
      <c r="L350" s="100"/>
      <c r="M350" s="76"/>
      <c r="N350" s="24"/>
      <c r="O350" s="24"/>
      <c r="P350" s="24"/>
    </row>
    <row r="351" ht="14.5" spans="1:13">
      <c r="A351" s="24"/>
      <c r="B351" s="24"/>
      <c r="C351" s="24"/>
      <c r="D351" s="24"/>
      <c r="E351" s="24"/>
      <c r="F351" s="100"/>
      <c r="G351" s="100"/>
      <c r="H351" s="100"/>
      <c r="I351" s="100"/>
      <c r="J351" s="100"/>
      <c r="K351" s="100"/>
      <c r="L351" s="100"/>
      <c r="M351" s="76"/>
    </row>
    <row r="352" ht="14.5" spans="1:13">
      <c r="A352" s="24"/>
      <c r="B352" s="24"/>
      <c r="C352" s="24"/>
      <c r="D352" s="24"/>
      <c r="E352" s="24"/>
      <c r="F352" s="100"/>
      <c r="G352" s="100"/>
      <c r="H352" s="100"/>
      <c r="I352" s="100"/>
      <c r="J352" s="100"/>
      <c r="K352" s="100"/>
      <c r="L352" s="100"/>
      <c r="M352" s="76"/>
    </row>
    <row r="353" ht="14.5" spans="1:13">
      <c r="A353" s="24"/>
      <c r="B353" s="24"/>
      <c r="C353" s="24"/>
      <c r="D353" s="24"/>
      <c r="E353" s="24"/>
      <c r="F353" s="100"/>
      <c r="G353" s="100"/>
      <c r="H353" s="100"/>
      <c r="I353" s="100"/>
      <c r="J353" s="100"/>
      <c r="K353" s="100"/>
      <c r="L353" s="100"/>
      <c r="M353" s="76"/>
    </row>
    <row r="354" ht="14.5" spans="1:13">
      <c r="A354" s="24"/>
      <c r="B354" s="24"/>
      <c r="C354" s="24"/>
      <c r="D354" s="24"/>
      <c r="E354" s="24"/>
      <c r="F354" s="100"/>
      <c r="G354" s="100"/>
      <c r="H354" s="100"/>
      <c r="I354" s="100"/>
      <c r="J354" s="100"/>
      <c r="K354" s="100"/>
      <c r="L354" s="100"/>
      <c r="M354" s="76"/>
    </row>
    <row r="355" ht="14.5" spans="1:13">
      <c r="A355" s="24"/>
      <c r="B355" s="24"/>
      <c r="C355" s="24"/>
      <c r="D355" s="24"/>
      <c r="E355" s="24"/>
      <c r="F355" s="100"/>
      <c r="G355" s="100"/>
      <c r="H355" s="100"/>
      <c r="I355" s="100"/>
      <c r="J355" s="100"/>
      <c r="K355" s="100"/>
      <c r="L355" s="100"/>
      <c r="M355" s="76"/>
    </row>
    <row r="356" ht="14.5" spans="1:13">
      <c r="A356" s="24"/>
      <c r="B356" s="24"/>
      <c r="C356" s="24"/>
      <c r="D356" s="24"/>
      <c r="E356" s="24"/>
      <c r="F356" s="100"/>
      <c r="G356" s="100"/>
      <c r="H356" s="100"/>
      <c r="I356" s="100"/>
      <c r="J356" s="100"/>
      <c r="K356" s="100"/>
      <c r="L356" s="100"/>
      <c r="M356" s="76"/>
    </row>
    <row r="357" ht="14.5" spans="1:13">
      <c r="A357" s="24"/>
      <c r="B357" s="24"/>
      <c r="C357" s="24"/>
      <c r="D357" s="24"/>
      <c r="E357" s="24"/>
      <c r="F357" s="100"/>
      <c r="G357" s="100"/>
      <c r="H357" s="100"/>
      <c r="I357" s="100"/>
      <c r="J357" s="100"/>
      <c r="K357" s="100"/>
      <c r="L357" s="100"/>
      <c r="M357" s="76"/>
    </row>
    <row r="358" ht="14.5" spans="1:13">
      <c r="A358" s="24"/>
      <c r="B358" s="24"/>
      <c r="C358" s="24"/>
      <c r="D358" s="24"/>
      <c r="E358" s="24"/>
      <c r="F358" s="100"/>
      <c r="G358" s="100"/>
      <c r="H358" s="100"/>
      <c r="I358" s="100"/>
      <c r="J358" s="100"/>
      <c r="K358" s="100"/>
      <c r="L358" s="100"/>
      <c r="M358" s="76"/>
    </row>
    <row r="359" ht="14.5" spans="1:13">
      <c r="A359" s="24"/>
      <c r="B359" s="24"/>
      <c r="C359" s="24"/>
      <c r="D359" s="24"/>
      <c r="E359" s="24"/>
      <c r="F359" s="100"/>
      <c r="G359" s="100"/>
      <c r="H359" s="100"/>
      <c r="I359" s="100"/>
      <c r="J359" s="100"/>
      <c r="K359" s="100"/>
      <c r="L359" s="100"/>
      <c r="M359" s="76"/>
    </row>
    <row r="360" ht="14.5" spans="1:13">
      <c r="A360" s="24"/>
      <c r="B360" s="24"/>
      <c r="C360" s="24"/>
      <c r="D360" s="24"/>
      <c r="E360" s="24"/>
      <c r="F360" s="100"/>
      <c r="G360" s="100"/>
      <c r="H360" s="100"/>
      <c r="I360" s="100"/>
      <c r="J360" s="100"/>
      <c r="K360" s="100"/>
      <c r="L360" s="100"/>
      <c r="M360" s="76"/>
    </row>
    <row r="361" ht="14.5" spans="1:13">
      <c r="A361" s="24"/>
      <c r="B361" s="24"/>
      <c r="C361" s="24"/>
      <c r="D361" s="24"/>
      <c r="E361" s="24"/>
      <c r="F361" s="100"/>
      <c r="G361" s="100"/>
      <c r="H361" s="100"/>
      <c r="I361" s="100"/>
      <c r="J361" s="100"/>
      <c r="K361" s="100"/>
      <c r="L361" s="100"/>
      <c r="M361" s="76"/>
    </row>
    <row r="362" ht="14.5" spans="1:13">
      <c r="A362" s="24"/>
      <c r="B362" s="24"/>
      <c r="C362" s="24"/>
      <c r="D362" s="24"/>
      <c r="E362" s="24"/>
      <c r="F362" s="100"/>
      <c r="G362" s="100"/>
      <c r="H362" s="100"/>
      <c r="I362" s="100"/>
      <c r="J362" s="100"/>
      <c r="K362" s="100"/>
      <c r="L362" s="100"/>
      <c r="M362" s="76"/>
    </row>
    <row r="363" ht="14.5" spans="1:13">
      <c r="A363" s="24"/>
      <c r="B363" s="24"/>
      <c r="C363" s="24"/>
      <c r="D363" s="24"/>
      <c r="E363" s="24"/>
      <c r="F363" s="100"/>
      <c r="G363" s="100"/>
      <c r="H363" s="100"/>
      <c r="I363" s="100"/>
      <c r="J363" s="100"/>
      <c r="K363" s="100"/>
      <c r="L363" s="100"/>
      <c r="M363" s="76"/>
    </row>
    <row r="364" ht="14.5" spans="1:13">
      <c r="A364" s="24"/>
      <c r="B364" s="24"/>
      <c r="C364" s="24"/>
      <c r="D364" s="24"/>
      <c r="E364" s="24"/>
      <c r="F364" s="100"/>
      <c r="G364" s="100"/>
      <c r="H364" s="100"/>
      <c r="I364" s="100"/>
      <c r="J364" s="100"/>
      <c r="K364" s="100"/>
      <c r="L364" s="100"/>
      <c r="M364" s="76"/>
    </row>
    <row r="365" ht="14.5" spans="1:13">
      <c r="A365" s="24"/>
      <c r="B365" s="24"/>
      <c r="C365" s="24"/>
      <c r="D365" s="24"/>
      <c r="E365" s="24"/>
      <c r="F365" s="100"/>
      <c r="G365" s="100"/>
      <c r="H365" s="100"/>
      <c r="I365" s="100"/>
      <c r="J365" s="100"/>
      <c r="K365" s="100"/>
      <c r="L365" s="100"/>
      <c r="M365" s="76"/>
    </row>
    <row r="366" ht="14.5" spans="1:13">
      <c r="A366" s="24"/>
      <c r="B366" s="24"/>
      <c r="C366" s="24"/>
      <c r="D366" s="24"/>
      <c r="E366" s="24"/>
      <c r="F366" s="100"/>
      <c r="G366" s="100"/>
      <c r="H366" s="100"/>
      <c r="I366" s="100"/>
      <c r="J366" s="100"/>
      <c r="K366" s="100"/>
      <c r="L366" s="100"/>
      <c r="M366" s="76"/>
    </row>
    <row r="367" ht="14.5" spans="1:15">
      <c r="A367" s="24"/>
      <c r="B367" s="24"/>
      <c r="C367" s="24"/>
      <c r="D367" s="24"/>
      <c r="E367" s="24"/>
      <c r="F367" s="100"/>
      <c r="G367" s="100"/>
      <c r="H367" s="100"/>
      <c r="I367" s="100"/>
      <c r="J367" s="100"/>
      <c r="K367" s="100"/>
      <c r="L367" s="100"/>
      <c r="M367" s="76"/>
      <c r="N367" s="24"/>
      <c r="O367" s="24"/>
    </row>
    <row r="368" ht="14.5" spans="1:15">
      <c r="A368" s="24"/>
      <c r="B368" s="24"/>
      <c r="C368" s="24"/>
      <c r="D368" s="24"/>
      <c r="E368" s="24"/>
      <c r="F368" s="100"/>
      <c r="G368" s="100"/>
      <c r="H368" s="100"/>
      <c r="I368" s="100"/>
      <c r="J368" s="100"/>
      <c r="K368" s="100"/>
      <c r="L368" s="100"/>
      <c r="M368" s="76"/>
      <c r="N368" s="24"/>
      <c r="O368" s="24"/>
    </row>
    <row r="369" ht="14.5" spans="1:15">
      <c r="A369" s="24"/>
      <c r="B369" s="24"/>
      <c r="C369" s="24"/>
      <c r="D369" s="24"/>
      <c r="E369" s="24"/>
      <c r="F369" s="100"/>
      <c r="G369" s="100"/>
      <c r="H369" s="100"/>
      <c r="I369" s="100"/>
      <c r="J369" s="100"/>
      <c r="K369" s="100"/>
      <c r="L369" s="100"/>
      <c r="M369" s="76"/>
      <c r="N369" s="24"/>
      <c r="O369" s="24"/>
    </row>
    <row r="370" ht="14.5" spans="1:15">
      <c r="A370" s="24"/>
      <c r="B370" s="24"/>
      <c r="C370" s="24"/>
      <c r="D370" s="24"/>
      <c r="E370" s="24"/>
      <c r="F370" s="100"/>
      <c r="G370" s="100"/>
      <c r="H370" s="100"/>
      <c r="I370" s="100"/>
      <c r="J370" s="100"/>
      <c r="K370" s="100"/>
      <c r="L370" s="100"/>
      <c r="M370" s="76"/>
      <c r="N370" s="24"/>
      <c r="O370" s="24"/>
    </row>
    <row r="371" ht="14.5" spans="1:15">
      <c r="A371" s="24"/>
      <c r="B371" s="24"/>
      <c r="C371" s="24"/>
      <c r="D371" s="24"/>
      <c r="E371" s="24"/>
      <c r="F371" s="100"/>
      <c r="G371" s="100"/>
      <c r="H371" s="100"/>
      <c r="I371" s="100"/>
      <c r="J371" s="100"/>
      <c r="K371" s="100"/>
      <c r="L371" s="100"/>
      <c r="M371" s="76"/>
      <c r="N371" s="24"/>
      <c r="O371" s="24"/>
    </row>
    <row r="372" ht="14.5" spans="1:15">
      <c r="A372" s="24"/>
      <c r="B372" s="24"/>
      <c r="C372" s="24"/>
      <c r="D372" s="24"/>
      <c r="E372" s="24"/>
      <c r="F372" s="100"/>
      <c r="G372" s="100"/>
      <c r="H372" s="100"/>
      <c r="I372" s="100"/>
      <c r="J372" s="100"/>
      <c r="K372" s="100"/>
      <c r="L372" s="100"/>
      <c r="M372" s="76"/>
      <c r="N372" s="24"/>
      <c r="O372" s="24"/>
    </row>
    <row r="373" ht="14.5" spans="1:15">
      <c r="A373" s="24"/>
      <c r="B373" s="24"/>
      <c r="C373" s="24"/>
      <c r="D373" s="24"/>
      <c r="E373" s="24"/>
      <c r="F373" s="100"/>
      <c r="G373" s="100"/>
      <c r="H373" s="100"/>
      <c r="I373" s="100"/>
      <c r="J373" s="100"/>
      <c r="K373" s="100"/>
      <c r="L373" s="100"/>
      <c r="M373" s="76"/>
      <c r="N373" s="24"/>
      <c r="O373" s="24"/>
    </row>
    <row r="374" ht="14.5" spans="1:15">
      <c r="A374" s="24"/>
      <c r="B374" s="24"/>
      <c r="C374" s="24"/>
      <c r="D374" s="24"/>
      <c r="E374" s="24"/>
      <c r="F374" s="100"/>
      <c r="G374" s="100"/>
      <c r="H374" s="100"/>
      <c r="I374" s="100"/>
      <c r="J374" s="100"/>
      <c r="K374" s="100"/>
      <c r="L374" s="100"/>
      <c r="M374" s="76"/>
      <c r="N374" s="24"/>
      <c r="O374" s="24"/>
    </row>
    <row r="375" ht="14.5" spans="1:15">
      <c r="A375" s="24"/>
      <c r="B375" s="24"/>
      <c r="C375" s="24"/>
      <c r="D375" s="24"/>
      <c r="E375" s="24"/>
      <c r="F375" s="76"/>
      <c r="G375" s="76"/>
      <c r="H375" s="76"/>
      <c r="I375" s="76"/>
      <c r="J375" s="76"/>
      <c r="K375" s="76"/>
      <c r="L375" s="76"/>
      <c r="M375" s="76"/>
      <c r="N375" s="24"/>
      <c r="O375" s="24"/>
    </row>
    <row r="378" ht="14.5" spans="1:15">
      <c r="A378" s="24"/>
      <c r="B378" s="24"/>
      <c r="C378" s="24"/>
      <c r="D378" s="24"/>
      <c r="E378" s="71"/>
      <c r="F378" s="24"/>
      <c r="G378" s="24"/>
      <c r="H378" s="24"/>
      <c r="I378" s="24"/>
      <c r="J378" s="24"/>
      <c r="K378" s="24"/>
      <c r="L378" s="24"/>
      <c r="M378" s="24"/>
      <c r="N378" s="24"/>
      <c r="O378" s="24"/>
    </row>
    <row r="379" ht="15.25" spans="1:15">
      <c r="A379" s="24"/>
      <c r="B379" s="24"/>
      <c r="C379" s="72"/>
      <c r="D379" s="72"/>
      <c r="E379" s="72"/>
      <c r="F379" s="25"/>
      <c r="G379" s="25"/>
      <c r="H379" s="25"/>
      <c r="I379" s="25"/>
      <c r="J379" s="25"/>
      <c r="K379" s="25"/>
      <c r="L379" s="25"/>
      <c r="M379" s="24"/>
      <c r="N379" s="24"/>
      <c r="O379" s="24"/>
    </row>
    <row r="380" ht="14.5" spans="1:15">
      <c r="A380" s="24"/>
      <c r="B380" s="24"/>
      <c r="C380" s="24"/>
      <c r="D380" s="24"/>
      <c r="E380" s="24"/>
      <c r="F380" s="26"/>
      <c r="G380" s="26"/>
      <c r="H380" s="26"/>
      <c r="I380" s="26"/>
      <c r="J380" s="26"/>
      <c r="K380" s="26"/>
      <c r="L380" s="26"/>
      <c r="M380" s="24"/>
      <c r="N380" s="101"/>
      <c r="O380" s="24"/>
    </row>
    <row r="381" ht="14.5" spans="1:15">
      <c r="A381" s="24"/>
      <c r="B381" s="24"/>
      <c r="C381" s="24"/>
      <c r="D381" s="24"/>
      <c r="E381" s="24"/>
      <c r="F381" s="26"/>
      <c r="G381" s="26"/>
      <c r="H381" s="26"/>
      <c r="I381" s="26"/>
      <c r="J381" s="26"/>
      <c r="K381" s="26"/>
      <c r="L381" s="26"/>
      <c r="M381" s="24"/>
      <c r="N381" s="101"/>
      <c r="O381" s="24"/>
    </row>
    <row r="382" ht="14.5" spans="1:15">
      <c r="A382" s="24"/>
      <c r="B382" s="24"/>
      <c r="C382" s="24"/>
      <c r="D382" s="24"/>
      <c r="E382" s="24"/>
      <c r="F382" s="26"/>
      <c r="G382" s="26"/>
      <c r="H382" s="26"/>
      <c r="I382" s="26"/>
      <c r="J382" s="26"/>
      <c r="K382" s="26"/>
      <c r="L382" s="26"/>
      <c r="M382" s="24"/>
      <c r="N382" s="101"/>
      <c r="O382" s="24"/>
    </row>
    <row r="383" ht="14.5" spans="1:15">
      <c r="A383" s="24"/>
      <c r="B383" s="24"/>
      <c r="C383" s="24"/>
      <c r="D383" s="24"/>
      <c r="E383" s="24"/>
      <c r="F383" s="26"/>
      <c r="G383" s="26"/>
      <c r="H383" s="26"/>
      <c r="I383" s="26"/>
      <c r="J383" s="26"/>
      <c r="K383" s="26"/>
      <c r="L383" s="26"/>
      <c r="M383" s="24"/>
      <c r="N383" s="101"/>
      <c r="O383" s="24"/>
    </row>
    <row r="384" ht="14.5" spans="1:15">
      <c r="A384" s="24"/>
      <c r="B384" s="24"/>
      <c r="C384" s="24"/>
      <c r="D384" s="24"/>
      <c r="E384" s="24"/>
      <c r="F384" s="26"/>
      <c r="G384" s="26"/>
      <c r="H384" s="26"/>
      <c r="I384" s="26"/>
      <c r="J384" s="26"/>
      <c r="K384" s="26"/>
      <c r="L384" s="26"/>
      <c r="M384" s="24"/>
      <c r="N384" s="101"/>
      <c r="O384" s="24"/>
    </row>
    <row r="385" ht="14.5" spans="1:15">
      <c r="A385" s="24"/>
      <c r="B385" s="24"/>
      <c r="C385" s="24"/>
      <c r="D385" s="24"/>
      <c r="E385" s="24"/>
      <c r="F385" s="26"/>
      <c r="G385" s="26"/>
      <c r="H385" s="26"/>
      <c r="I385" s="26"/>
      <c r="J385" s="26"/>
      <c r="K385" s="26"/>
      <c r="L385" s="26"/>
      <c r="M385" s="24"/>
      <c r="N385" s="101"/>
      <c r="O385" s="24"/>
    </row>
    <row r="386" ht="14.5" spans="1:15">
      <c r="A386" s="24"/>
      <c r="B386" s="24"/>
      <c r="C386" s="24"/>
      <c r="D386" s="24"/>
      <c r="E386" s="24"/>
      <c r="F386" s="26"/>
      <c r="G386" s="26"/>
      <c r="H386" s="26"/>
      <c r="I386" s="26"/>
      <c r="J386" s="26"/>
      <c r="K386" s="26"/>
      <c r="L386" s="26"/>
      <c r="M386" s="24"/>
      <c r="N386" s="101"/>
      <c r="O386" s="24"/>
    </row>
    <row r="387" ht="14.5" spans="1:15">
      <c r="A387" s="24"/>
      <c r="B387" s="24"/>
      <c r="C387" s="24"/>
      <c r="D387" s="24"/>
      <c r="E387" s="24"/>
      <c r="F387" s="26"/>
      <c r="G387" s="26"/>
      <c r="H387" s="26"/>
      <c r="I387" s="26"/>
      <c r="J387" s="26"/>
      <c r="K387" s="26"/>
      <c r="L387" s="26"/>
      <c r="M387" s="24"/>
      <c r="N387" s="101"/>
      <c r="O387" s="24"/>
    </row>
    <row r="388" ht="14.5" spans="1:15">
      <c r="A388" s="24"/>
      <c r="B388" s="24"/>
      <c r="C388" s="24"/>
      <c r="D388" s="24"/>
      <c r="E388" s="24"/>
      <c r="F388" s="26"/>
      <c r="G388" s="26"/>
      <c r="H388" s="26"/>
      <c r="I388" s="26"/>
      <c r="J388" s="26"/>
      <c r="K388" s="26"/>
      <c r="L388" s="26"/>
      <c r="M388" s="24"/>
      <c r="N388" s="24"/>
      <c r="O388" s="24"/>
    </row>
    <row r="389" ht="14.5" spans="1:15">
      <c r="A389" s="24"/>
      <c r="B389" s="24"/>
      <c r="C389" s="24"/>
      <c r="D389" s="24"/>
      <c r="E389" s="24"/>
      <c r="F389" s="26"/>
      <c r="G389" s="26"/>
      <c r="H389" s="26"/>
      <c r="I389" s="26"/>
      <c r="J389" s="26"/>
      <c r="K389" s="26"/>
      <c r="L389" s="26"/>
      <c r="M389" s="24"/>
      <c r="N389" s="24"/>
      <c r="O389" s="24"/>
    </row>
    <row r="390" ht="14.5" spans="1:15">
      <c r="A390" s="24"/>
      <c r="B390" s="24"/>
      <c r="C390" s="24"/>
      <c r="D390" s="24"/>
      <c r="E390" s="24"/>
      <c r="F390" s="26"/>
      <c r="G390" s="26"/>
      <c r="H390" s="26"/>
      <c r="I390" s="26"/>
      <c r="J390" s="26"/>
      <c r="K390" s="26"/>
      <c r="L390" s="26"/>
      <c r="M390" s="24"/>
      <c r="N390" s="24"/>
      <c r="O390" s="24"/>
    </row>
    <row r="391" ht="14.5" spans="1:15">
      <c r="A391" s="24"/>
      <c r="B391" s="24"/>
      <c r="C391" s="24"/>
      <c r="D391" s="24"/>
      <c r="E391" s="24"/>
      <c r="F391" s="26"/>
      <c r="G391" s="26"/>
      <c r="H391" s="26"/>
      <c r="I391" s="26"/>
      <c r="J391" s="26"/>
      <c r="K391" s="26"/>
      <c r="L391" s="26"/>
      <c r="M391" s="24"/>
      <c r="N391" s="24"/>
      <c r="O391" s="24"/>
    </row>
    <row r="392" ht="14.5" spans="1:15">
      <c r="A392" s="24"/>
      <c r="B392" s="24"/>
      <c r="C392" s="24"/>
      <c r="D392" s="24"/>
      <c r="E392" s="24"/>
      <c r="F392" s="26"/>
      <c r="G392" s="26"/>
      <c r="H392" s="26"/>
      <c r="I392" s="26"/>
      <c r="J392" s="26"/>
      <c r="K392" s="26"/>
      <c r="L392" s="26"/>
      <c r="M392" s="24"/>
      <c r="N392" s="24"/>
      <c r="O392" s="24"/>
    </row>
    <row r="393" ht="14.5" spans="1:15">
      <c r="A393" s="24"/>
      <c r="B393" s="24"/>
      <c r="C393" s="24"/>
      <c r="D393" s="24"/>
      <c r="E393" s="24"/>
      <c r="F393" s="26"/>
      <c r="G393" s="26"/>
      <c r="H393" s="26"/>
      <c r="I393" s="26"/>
      <c r="J393" s="26"/>
      <c r="K393" s="26"/>
      <c r="L393" s="26"/>
      <c r="M393" s="24"/>
      <c r="N393" s="24"/>
      <c r="O393" s="24"/>
    </row>
    <row r="394" ht="14.5" spans="1:15">
      <c r="A394" s="24"/>
      <c r="B394" s="24"/>
      <c r="C394" s="24"/>
      <c r="D394" s="24"/>
      <c r="E394" s="24"/>
      <c r="F394" s="26"/>
      <c r="G394" s="26"/>
      <c r="H394" s="26"/>
      <c r="I394" s="26"/>
      <c r="J394" s="26"/>
      <c r="K394" s="26"/>
      <c r="L394" s="26"/>
      <c r="M394" s="24"/>
      <c r="N394" s="24"/>
      <c r="O394" s="24"/>
    </row>
    <row r="395" ht="14.5" spans="1:15">
      <c r="A395" s="24"/>
      <c r="B395" s="24"/>
      <c r="C395" s="24"/>
      <c r="D395" s="24"/>
      <c r="E395" s="24"/>
      <c r="F395" s="26"/>
      <c r="G395" s="26"/>
      <c r="H395" s="26"/>
      <c r="I395" s="26"/>
      <c r="J395" s="26"/>
      <c r="K395" s="26"/>
      <c r="L395" s="26"/>
      <c r="M395" s="24"/>
      <c r="N395" s="24"/>
      <c r="O395" s="24"/>
    </row>
    <row r="396" ht="14.5" spans="1:15">
      <c r="A396" s="24"/>
      <c r="B396" s="24"/>
      <c r="C396" s="24"/>
      <c r="D396" s="24"/>
      <c r="E396" s="24"/>
      <c r="F396" s="26"/>
      <c r="G396" s="26"/>
      <c r="H396" s="26"/>
      <c r="I396" s="26"/>
      <c r="J396" s="26"/>
      <c r="K396" s="26"/>
      <c r="L396" s="26"/>
      <c r="M396" s="24"/>
      <c r="N396" s="24"/>
      <c r="O396" s="24"/>
    </row>
    <row r="397" ht="14.5" spans="1:15">
      <c r="A397" s="24"/>
      <c r="B397" s="24"/>
      <c r="C397" s="24"/>
      <c r="D397" s="24"/>
      <c r="E397" s="24"/>
      <c r="F397" s="26"/>
      <c r="G397" s="26"/>
      <c r="H397" s="26"/>
      <c r="I397" s="26"/>
      <c r="J397" s="26"/>
      <c r="K397" s="26"/>
      <c r="L397" s="26"/>
      <c r="M397" s="24"/>
      <c r="N397" s="24"/>
      <c r="O397" s="24"/>
    </row>
    <row r="398" ht="14.5" spans="1:15">
      <c r="A398" s="24"/>
      <c r="B398" s="24"/>
      <c r="C398" s="24"/>
      <c r="D398" s="24"/>
      <c r="E398" s="24"/>
      <c r="F398" s="26"/>
      <c r="G398" s="26"/>
      <c r="H398" s="26"/>
      <c r="I398" s="26"/>
      <c r="J398" s="26"/>
      <c r="K398" s="26"/>
      <c r="L398" s="26"/>
      <c r="M398" s="24"/>
      <c r="N398" s="24"/>
      <c r="O398" s="24"/>
    </row>
    <row r="399" ht="14.5" spans="1:15">
      <c r="A399" s="24"/>
      <c r="B399" s="24"/>
      <c r="C399" s="24"/>
      <c r="D399" s="24"/>
      <c r="E399" s="24"/>
      <c r="F399" s="26"/>
      <c r="G399" s="26"/>
      <c r="H399" s="26"/>
      <c r="I399" s="26"/>
      <c r="J399" s="26"/>
      <c r="K399" s="26"/>
      <c r="L399" s="26"/>
      <c r="M399" s="24"/>
      <c r="N399" s="24"/>
      <c r="O399" s="24"/>
    </row>
    <row r="400" ht="14.5" spans="1:15">
      <c r="A400" s="24"/>
      <c r="B400" s="24"/>
      <c r="C400" s="24"/>
      <c r="D400" s="24"/>
      <c r="E400" s="24"/>
      <c r="F400" s="26"/>
      <c r="G400" s="26"/>
      <c r="H400" s="26"/>
      <c r="I400" s="26"/>
      <c r="J400" s="26"/>
      <c r="K400" s="26"/>
      <c r="L400" s="26"/>
      <c r="M400" s="24"/>
      <c r="N400" s="24"/>
      <c r="O400" s="24"/>
    </row>
    <row r="401" ht="14.5" spans="1:15">
      <c r="A401" s="24"/>
      <c r="B401" s="24"/>
      <c r="C401" s="24"/>
      <c r="D401" s="24"/>
      <c r="E401" s="24"/>
      <c r="F401" s="26"/>
      <c r="G401" s="26"/>
      <c r="H401" s="26"/>
      <c r="I401" s="26"/>
      <c r="J401" s="26"/>
      <c r="K401" s="26"/>
      <c r="L401" s="26"/>
      <c r="M401" s="24"/>
      <c r="N401" s="24"/>
      <c r="O401" s="24"/>
    </row>
    <row r="402" ht="14.5" spans="1:15">
      <c r="A402" s="24"/>
      <c r="B402" s="24"/>
      <c r="C402" s="24"/>
      <c r="D402" s="24"/>
      <c r="E402" s="24"/>
      <c r="F402" s="26"/>
      <c r="G402" s="26"/>
      <c r="H402" s="26"/>
      <c r="I402" s="26"/>
      <c r="J402" s="26"/>
      <c r="K402" s="26"/>
      <c r="L402" s="26"/>
      <c r="M402" s="24"/>
      <c r="N402" s="24"/>
      <c r="O402" s="24"/>
    </row>
    <row r="403" ht="14.5" spans="1:15">
      <c r="A403" s="24"/>
      <c r="B403" s="24"/>
      <c r="C403" s="24"/>
      <c r="D403" s="24"/>
      <c r="E403" s="24"/>
      <c r="F403" s="26"/>
      <c r="G403" s="26"/>
      <c r="H403" s="26"/>
      <c r="I403" s="26"/>
      <c r="J403" s="26"/>
      <c r="K403" s="26"/>
      <c r="L403" s="26"/>
      <c r="M403" s="24"/>
      <c r="N403" s="24"/>
      <c r="O403" s="24"/>
    </row>
    <row r="404" ht="14.5" spans="1:15">
      <c r="A404" s="24"/>
      <c r="B404" s="24"/>
      <c r="C404" s="24"/>
      <c r="D404" s="24"/>
      <c r="E404" s="24"/>
      <c r="F404" s="26"/>
      <c r="G404" s="26"/>
      <c r="H404" s="26"/>
      <c r="I404" s="26"/>
      <c r="J404" s="26"/>
      <c r="K404" s="26"/>
      <c r="L404" s="26"/>
      <c r="M404" s="24"/>
      <c r="N404" s="24"/>
      <c r="O404" s="24"/>
    </row>
    <row r="405" ht="14.5" spans="1:15">
      <c r="A405" s="24"/>
      <c r="B405" s="24"/>
      <c r="C405" s="24"/>
      <c r="D405" s="24"/>
      <c r="E405" s="24"/>
      <c r="F405" s="26"/>
      <c r="G405" s="26"/>
      <c r="H405" s="26"/>
      <c r="I405" s="26"/>
      <c r="J405" s="26"/>
      <c r="K405" s="26"/>
      <c r="L405" s="26"/>
      <c r="M405" s="24"/>
      <c r="N405" s="24"/>
      <c r="O405" s="24"/>
    </row>
    <row r="406" ht="14.5" spans="1:15">
      <c r="A406" s="24"/>
      <c r="B406" s="24"/>
      <c r="C406" s="24"/>
      <c r="D406" s="24"/>
      <c r="E406" s="24"/>
      <c r="F406" s="26"/>
      <c r="G406" s="26"/>
      <c r="H406" s="26"/>
      <c r="I406" s="26"/>
      <c r="J406" s="26"/>
      <c r="K406" s="26"/>
      <c r="L406" s="26"/>
      <c r="M406" s="24"/>
      <c r="N406" s="24"/>
      <c r="O406" s="24"/>
    </row>
    <row r="407" ht="14.5" spans="1:15">
      <c r="A407" s="24"/>
      <c r="B407" s="24"/>
      <c r="C407" s="24"/>
      <c r="D407" s="24"/>
      <c r="E407" s="24"/>
      <c r="F407" s="26"/>
      <c r="G407" s="26"/>
      <c r="H407" s="26"/>
      <c r="I407" s="26"/>
      <c r="J407" s="26"/>
      <c r="K407" s="26"/>
      <c r="L407" s="26"/>
      <c r="M407" s="24"/>
      <c r="N407" s="24"/>
      <c r="O407" s="24"/>
    </row>
    <row r="408" ht="14.5" spans="1:15">
      <c r="A408" s="24"/>
      <c r="B408" s="24"/>
      <c r="C408" s="24"/>
      <c r="D408" s="24"/>
      <c r="E408" s="24"/>
      <c r="F408" s="26"/>
      <c r="G408" s="26"/>
      <c r="H408" s="26"/>
      <c r="I408" s="26"/>
      <c r="J408" s="26"/>
      <c r="K408" s="26"/>
      <c r="L408" s="26"/>
      <c r="M408" s="24"/>
      <c r="N408" s="24"/>
      <c r="O408" s="24"/>
    </row>
    <row r="409" ht="14.5" spans="1:15">
      <c r="A409" s="24"/>
      <c r="B409" s="24"/>
      <c r="C409" s="24"/>
      <c r="D409" s="24"/>
      <c r="E409" s="24"/>
      <c r="F409" s="26"/>
      <c r="G409" s="26"/>
      <c r="H409" s="26"/>
      <c r="I409" s="26"/>
      <c r="J409" s="26"/>
      <c r="K409" s="26"/>
      <c r="L409" s="26"/>
      <c r="M409" s="24"/>
      <c r="N409" s="24"/>
      <c r="O409" s="24"/>
    </row>
    <row r="410" ht="14.5" spans="1:15">
      <c r="A410" s="24"/>
      <c r="B410" s="24"/>
      <c r="C410" s="24"/>
      <c r="D410" s="24"/>
      <c r="E410" s="24"/>
      <c r="F410" s="26"/>
      <c r="G410" s="26"/>
      <c r="H410" s="26"/>
      <c r="I410" s="26"/>
      <c r="J410" s="26"/>
      <c r="K410" s="26"/>
      <c r="L410" s="26"/>
      <c r="M410" s="24"/>
      <c r="N410" s="24"/>
      <c r="O410" s="24"/>
    </row>
    <row r="411" ht="14.5" spans="1:15">
      <c r="A411" s="24"/>
      <c r="B411" s="24"/>
      <c r="C411" s="24"/>
      <c r="D411" s="24"/>
      <c r="E411" s="24"/>
      <c r="F411" s="26"/>
      <c r="G411" s="26"/>
      <c r="H411" s="26"/>
      <c r="I411" s="26"/>
      <c r="J411" s="26"/>
      <c r="K411" s="26"/>
      <c r="L411" s="26"/>
      <c r="M411" s="24"/>
      <c r="N411" s="24"/>
      <c r="O411" s="24"/>
    </row>
    <row r="412" ht="14.5" spans="1:15">
      <c r="A412" s="24"/>
      <c r="B412" s="24"/>
      <c r="C412" s="24"/>
      <c r="D412" s="24"/>
      <c r="E412" s="24"/>
      <c r="F412" s="26"/>
      <c r="G412" s="26"/>
      <c r="H412" s="26"/>
      <c r="I412" s="26"/>
      <c r="J412" s="26"/>
      <c r="K412" s="26"/>
      <c r="L412" s="26"/>
      <c r="M412" s="24"/>
      <c r="N412" s="24"/>
      <c r="O412" s="24"/>
    </row>
    <row r="413" ht="14.5" spans="1:15">
      <c r="A413" s="24"/>
      <c r="B413" s="24"/>
      <c r="C413" s="24"/>
      <c r="D413" s="24"/>
      <c r="E413" s="24"/>
      <c r="F413" s="26"/>
      <c r="G413" s="26"/>
      <c r="H413" s="26"/>
      <c r="I413" s="26"/>
      <c r="J413" s="26"/>
      <c r="K413" s="26"/>
      <c r="L413" s="26"/>
      <c r="M413" s="24"/>
      <c r="N413" s="24"/>
      <c r="O413" s="24"/>
    </row>
    <row r="414" ht="14.5" spans="1:15">
      <c r="A414" s="24"/>
      <c r="B414" s="24"/>
      <c r="C414" s="24"/>
      <c r="D414" s="24"/>
      <c r="E414" s="24"/>
      <c r="F414" s="26"/>
      <c r="G414" s="26"/>
      <c r="H414" s="26"/>
      <c r="I414" s="26"/>
      <c r="J414" s="26"/>
      <c r="K414" s="26"/>
      <c r="L414" s="26"/>
      <c r="M414" s="24"/>
      <c r="N414" s="24"/>
      <c r="O414" s="24"/>
    </row>
    <row r="415" ht="14.5" spans="1:12">
      <c r="A415" s="24"/>
      <c r="B415" s="24"/>
      <c r="C415" s="24"/>
      <c r="D415" s="24"/>
      <c r="E415" s="24"/>
      <c r="F415" s="26"/>
      <c r="G415" s="26"/>
      <c r="H415" s="26"/>
      <c r="I415" s="26"/>
      <c r="J415" s="26"/>
      <c r="K415" s="26"/>
      <c r="L415" s="26"/>
    </row>
    <row r="416" ht="14.5" spans="1:12">
      <c r="A416" s="24"/>
      <c r="B416" s="24"/>
      <c r="C416" s="24"/>
      <c r="D416" s="24"/>
      <c r="E416" s="24"/>
      <c r="F416" s="26"/>
      <c r="G416" s="26"/>
      <c r="H416" s="26"/>
      <c r="I416" s="26"/>
      <c r="J416" s="26"/>
      <c r="K416" s="26"/>
      <c r="L416" s="26"/>
    </row>
    <row r="417" ht="14.5" spans="1:12">
      <c r="A417" s="24"/>
      <c r="B417" s="24"/>
      <c r="C417" s="24"/>
      <c r="D417" s="24"/>
      <c r="E417" s="24"/>
      <c r="F417" s="26"/>
      <c r="G417" s="26"/>
      <c r="H417" s="26"/>
      <c r="I417" s="26"/>
      <c r="J417" s="26"/>
      <c r="K417" s="26"/>
      <c r="L417" s="26"/>
    </row>
    <row r="418" ht="14.5" spans="1:12">
      <c r="A418" s="24"/>
      <c r="B418" s="24"/>
      <c r="C418" s="24"/>
      <c r="D418" s="24"/>
      <c r="E418" s="24"/>
      <c r="F418" s="26"/>
      <c r="G418" s="26"/>
      <c r="H418" s="26"/>
      <c r="I418" s="26"/>
      <c r="J418" s="26"/>
      <c r="K418" s="26"/>
      <c r="L418" s="26"/>
    </row>
    <row r="419" ht="14.5" spans="1:12">
      <c r="A419" s="24"/>
      <c r="B419" s="24"/>
      <c r="C419" s="24"/>
      <c r="D419" s="24"/>
      <c r="E419" s="24"/>
      <c r="F419" s="26"/>
      <c r="G419" s="26"/>
      <c r="H419" s="26"/>
      <c r="I419" s="26"/>
      <c r="J419" s="26"/>
      <c r="K419" s="26"/>
      <c r="L419" s="26"/>
    </row>
    <row r="420" ht="14.5" spans="1:12">
      <c r="A420" s="24"/>
      <c r="B420" s="24"/>
      <c r="C420" s="24"/>
      <c r="D420" s="24"/>
      <c r="E420" s="24"/>
      <c r="F420" s="26"/>
      <c r="G420" s="26"/>
      <c r="H420" s="26"/>
      <c r="I420" s="26"/>
      <c r="J420" s="26"/>
      <c r="K420" s="26"/>
      <c r="L420" s="26"/>
    </row>
    <row r="421" ht="14.5" spans="1:12">
      <c r="A421" s="24"/>
      <c r="B421" s="24"/>
      <c r="C421" s="24"/>
      <c r="D421" s="24"/>
      <c r="E421" s="24"/>
      <c r="F421" s="26"/>
      <c r="G421" s="26"/>
      <c r="H421" s="26"/>
      <c r="I421" s="26"/>
      <c r="J421" s="26"/>
      <c r="K421" s="26"/>
      <c r="L421" s="26"/>
    </row>
    <row r="422" ht="14.5" spans="1:12">
      <c r="A422" s="24"/>
      <c r="B422" s="24"/>
      <c r="C422" s="24"/>
      <c r="D422" s="24"/>
      <c r="E422" s="24"/>
      <c r="F422" s="26"/>
      <c r="G422" s="26"/>
      <c r="H422" s="26"/>
      <c r="I422" s="26"/>
      <c r="J422" s="26"/>
      <c r="K422" s="26"/>
      <c r="L422" s="26"/>
    </row>
    <row r="423" ht="14.5" spans="1:12">
      <c r="A423" s="24"/>
      <c r="B423" s="24"/>
      <c r="C423" s="24"/>
      <c r="D423" s="24"/>
      <c r="E423" s="24"/>
      <c r="F423" s="26"/>
      <c r="G423" s="26"/>
      <c r="H423" s="26"/>
      <c r="I423" s="26"/>
      <c r="J423" s="26"/>
      <c r="K423" s="26"/>
      <c r="L423" s="26"/>
    </row>
    <row r="424" ht="14.5" spans="1:12">
      <c r="A424" s="24"/>
      <c r="B424" s="24"/>
      <c r="C424" s="24"/>
      <c r="D424" s="24"/>
      <c r="E424" s="24"/>
      <c r="F424" s="26"/>
      <c r="G424" s="26"/>
      <c r="H424" s="26"/>
      <c r="I424" s="26"/>
      <c r="J424" s="26"/>
      <c r="K424" s="26"/>
      <c r="L424" s="26"/>
    </row>
    <row r="425" ht="14.5" spans="1:12">
      <c r="A425" s="24"/>
      <c r="B425" s="24"/>
      <c r="C425" s="24"/>
      <c r="D425" s="24"/>
      <c r="E425" s="24"/>
      <c r="F425" s="26"/>
      <c r="G425" s="26"/>
      <c r="H425" s="26"/>
      <c r="I425" s="26"/>
      <c r="J425" s="26"/>
      <c r="K425" s="26"/>
      <c r="L425" s="26"/>
    </row>
    <row r="426" ht="14.5" spans="1:12">
      <c r="A426" s="24"/>
      <c r="B426" s="24"/>
      <c r="C426" s="24"/>
      <c r="D426" s="24"/>
      <c r="E426" s="24"/>
      <c r="F426" s="26"/>
      <c r="G426" s="26"/>
      <c r="H426" s="26"/>
      <c r="I426" s="26"/>
      <c r="J426" s="26"/>
      <c r="K426" s="26"/>
      <c r="L426" s="26"/>
    </row>
    <row r="427" ht="14.5" spans="1:12">
      <c r="A427" s="24"/>
      <c r="B427" s="24"/>
      <c r="C427" s="24"/>
      <c r="D427" s="24"/>
      <c r="E427" s="24"/>
      <c r="F427" s="26"/>
      <c r="G427" s="26"/>
      <c r="H427" s="26"/>
      <c r="I427" s="26"/>
      <c r="J427" s="26"/>
      <c r="K427" s="26"/>
      <c r="L427" s="26"/>
    </row>
    <row r="428" ht="14.5" spans="1:12">
      <c r="A428" s="24"/>
      <c r="B428" s="24"/>
      <c r="C428" s="24"/>
      <c r="D428" s="24"/>
      <c r="E428" s="24"/>
      <c r="F428" s="24"/>
      <c r="G428" s="24"/>
      <c r="H428" s="24"/>
      <c r="I428" s="24"/>
      <c r="J428" s="24"/>
      <c r="K428" s="24"/>
      <c r="L428" s="24"/>
    </row>
    <row r="429" ht="14.5" spans="1:12">
      <c r="A429" s="24"/>
      <c r="B429" s="24"/>
      <c r="C429" s="24"/>
      <c r="D429" s="24"/>
      <c r="E429" s="24"/>
      <c r="F429" s="24"/>
      <c r="G429" s="24"/>
      <c r="H429" s="24"/>
      <c r="I429" s="24"/>
      <c r="J429" s="24"/>
      <c r="K429" s="24"/>
      <c r="L429" s="24"/>
    </row>
    <row r="430" ht="14.5" spans="1:12">
      <c r="A430" s="24"/>
      <c r="B430" s="24"/>
      <c r="C430" s="24"/>
      <c r="D430" s="24"/>
      <c r="E430" s="24"/>
      <c r="F430" s="24"/>
      <c r="G430" s="24"/>
      <c r="H430" s="24"/>
      <c r="I430" s="24"/>
      <c r="J430" s="24"/>
      <c r="K430" s="24"/>
      <c r="L430" s="24"/>
    </row>
    <row r="431" ht="14.5" spans="1:12">
      <c r="A431" s="24"/>
      <c r="B431" s="24"/>
      <c r="C431" s="24"/>
      <c r="D431" s="24"/>
      <c r="E431" s="71"/>
      <c r="F431" s="24"/>
      <c r="G431" s="24"/>
      <c r="H431" s="24"/>
      <c r="I431" s="24"/>
      <c r="J431" s="24"/>
      <c r="K431" s="24"/>
      <c r="L431" s="24"/>
    </row>
    <row r="432" ht="15.25" spans="1:12">
      <c r="A432" s="24"/>
      <c r="B432" s="24"/>
      <c r="C432" s="72"/>
      <c r="D432" s="72"/>
      <c r="E432" s="72"/>
      <c r="F432" s="25"/>
      <c r="G432" s="25"/>
      <c r="H432" s="25"/>
      <c r="I432" s="25"/>
      <c r="J432" s="25"/>
      <c r="K432" s="25"/>
      <c r="L432" s="25"/>
    </row>
    <row r="433" ht="14.5" spans="1:12">
      <c r="A433" s="24"/>
      <c r="B433" s="24"/>
      <c r="C433" s="24"/>
      <c r="D433" s="24"/>
      <c r="E433" s="24"/>
      <c r="F433" s="24"/>
      <c r="G433" s="24"/>
      <c r="H433" s="24"/>
      <c r="I433" s="24"/>
      <c r="J433" s="24"/>
      <c r="K433" s="24"/>
      <c r="L433" s="24"/>
    </row>
    <row r="434" ht="14.5" spans="1:12">
      <c r="A434" s="24"/>
      <c r="B434" s="24"/>
      <c r="C434" s="24"/>
      <c r="D434" s="24"/>
      <c r="E434" s="24"/>
      <c r="F434" s="24"/>
      <c r="G434" s="24"/>
      <c r="H434" s="24"/>
      <c r="I434" s="24"/>
      <c r="J434" s="24"/>
      <c r="K434" s="24"/>
      <c r="L434" s="24"/>
    </row>
    <row r="435" ht="14.5" spans="1:12">
      <c r="A435" s="24"/>
      <c r="B435" s="24"/>
      <c r="C435" s="24"/>
      <c r="D435" s="24"/>
      <c r="E435" s="24"/>
      <c r="F435" s="24"/>
      <c r="G435" s="24"/>
      <c r="H435" s="24"/>
      <c r="I435" s="24"/>
      <c r="J435" s="24"/>
      <c r="K435" s="24"/>
      <c r="L435" s="24"/>
    </row>
    <row r="436" ht="14.5" spans="1:12">
      <c r="A436" s="24"/>
      <c r="B436" s="24"/>
      <c r="C436" s="24"/>
      <c r="D436" s="24"/>
      <c r="E436" s="24"/>
      <c r="F436" s="24"/>
      <c r="G436" s="24"/>
      <c r="H436" s="24"/>
      <c r="I436" s="24"/>
      <c r="J436" s="24"/>
      <c r="K436" s="24"/>
      <c r="L436" s="24"/>
    </row>
    <row r="437" ht="14.5" spans="1:12">
      <c r="A437" s="24"/>
      <c r="B437" s="24"/>
      <c r="C437" s="24"/>
      <c r="D437" s="24"/>
      <c r="E437" s="24"/>
      <c r="F437" s="24"/>
      <c r="G437" s="24"/>
      <c r="H437" s="24"/>
      <c r="I437" s="24"/>
      <c r="J437" s="24"/>
      <c r="K437" s="24"/>
      <c r="L437" s="24"/>
    </row>
    <row r="438" ht="14.5" spans="1:12">
      <c r="A438" s="24"/>
      <c r="B438" s="24"/>
      <c r="C438" s="24"/>
      <c r="D438" s="24"/>
      <c r="E438" s="24"/>
      <c r="F438" s="24"/>
      <c r="G438" s="24"/>
      <c r="H438" s="24"/>
      <c r="I438" s="24"/>
      <c r="J438" s="24"/>
      <c r="K438" s="24"/>
      <c r="L438" s="24"/>
    </row>
    <row r="439" ht="14.5" spans="1:12">
      <c r="A439" s="24"/>
      <c r="B439" s="24"/>
      <c r="C439" s="24"/>
      <c r="D439" s="24"/>
      <c r="E439" s="24"/>
      <c r="F439" s="24"/>
      <c r="G439" s="24"/>
      <c r="H439" s="24"/>
      <c r="I439" s="24"/>
      <c r="J439" s="24"/>
      <c r="K439" s="24"/>
      <c r="L439" s="24"/>
    </row>
    <row r="440" ht="14.5" spans="1:12">
      <c r="A440" s="24"/>
      <c r="B440" s="24"/>
      <c r="C440" s="24"/>
      <c r="D440" s="24"/>
      <c r="E440" s="24"/>
      <c r="F440" s="24"/>
      <c r="G440" s="24"/>
      <c r="H440" s="24"/>
      <c r="I440" s="24"/>
      <c r="J440" s="24"/>
      <c r="K440" s="24"/>
      <c r="L440" s="24"/>
    </row>
    <row r="441" ht="14.5" spans="1:12">
      <c r="A441" s="24"/>
      <c r="B441" s="24"/>
      <c r="C441" s="24"/>
      <c r="D441" s="24"/>
      <c r="E441" s="24"/>
      <c r="F441" s="24"/>
      <c r="G441" s="24"/>
      <c r="H441" s="24"/>
      <c r="I441" s="24"/>
      <c r="J441" s="24"/>
      <c r="K441" s="24"/>
      <c r="L441" s="24"/>
    </row>
    <row r="442" ht="14.5" spans="1:12">
      <c r="A442" s="24"/>
      <c r="B442" s="24"/>
      <c r="C442" s="24"/>
      <c r="D442" s="24"/>
      <c r="E442" s="24"/>
      <c r="F442" s="24"/>
      <c r="G442" s="24"/>
      <c r="H442" s="24"/>
      <c r="I442" s="24"/>
      <c r="J442" s="24"/>
      <c r="K442" s="24"/>
      <c r="L442" s="24"/>
    </row>
    <row r="443" ht="14.5" spans="1:12">
      <c r="A443" s="24"/>
      <c r="B443" s="24"/>
      <c r="C443" s="24"/>
      <c r="D443" s="24"/>
      <c r="E443" s="24"/>
      <c r="F443" s="24"/>
      <c r="G443" s="24"/>
      <c r="H443" s="24"/>
      <c r="I443" s="24"/>
      <c r="J443" s="24"/>
      <c r="K443" s="24"/>
      <c r="L443" s="24"/>
    </row>
    <row r="444" ht="14.5" spans="1:12">
      <c r="A444" s="24"/>
      <c r="B444" s="24"/>
      <c r="C444" s="24"/>
      <c r="D444" s="24"/>
      <c r="E444" s="24"/>
      <c r="F444" s="24"/>
      <c r="G444" s="24"/>
      <c r="H444" s="24"/>
      <c r="I444" s="24"/>
      <c r="J444" s="24"/>
      <c r="K444" s="24"/>
      <c r="L444" s="24"/>
    </row>
    <row r="445" ht="14.5" spans="1:12">
      <c r="A445" s="24"/>
      <c r="B445" s="24"/>
      <c r="C445" s="24"/>
      <c r="D445" s="24"/>
      <c r="E445" s="24"/>
      <c r="F445" s="24"/>
      <c r="G445" s="24"/>
      <c r="H445" s="24"/>
      <c r="I445" s="24"/>
      <c r="J445" s="24"/>
      <c r="K445" s="24"/>
      <c r="L445" s="24"/>
    </row>
    <row r="446" ht="14.5" spans="1:12">
      <c r="A446" s="24"/>
      <c r="B446" s="24"/>
      <c r="C446" s="24"/>
      <c r="D446" s="24"/>
      <c r="E446" s="24"/>
      <c r="F446" s="24"/>
      <c r="G446" s="24"/>
      <c r="H446" s="24"/>
      <c r="I446" s="24"/>
      <c r="J446" s="24"/>
      <c r="K446" s="24"/>
      <c r="L446" s="24"/>
    </row>
    <row r="447" ht="14.5" spans="1:12">
      <c r="A447" s="24"/>
      <c r="B447" s="24"/>
      <c r="C447" s="24"/>
      <c r="D447" s="24"/>
      <c r="E447" s="24"/>
      <c r="F447" s="24"/>
      <c r="G447" s="24"/>
      <c r="H447" s="24"/>
      <c r="I447" s="24"/>
      <c r="J447" s="24"/>
      <c r="K447" s="24"/>
      <c r="L447" s="24"/>
    </row>
    <row r="448" ht="14.5" spans="1:12">
      <c r="A448" s="24"/>
      <c r="B448" s="24"/>
      <c r="C448" s="24"/>
      <c r="D448" s="24"/>
      <c r="E448" s="24"/>
      <c r="F448" s="24"/>
      <c r="G448" s="24"/>
      <c r="H448" s="24"/>
      <c r="I448" s="24"/>
      <c r="J448" s="24"/>
      <c r="K448" s="24"/>
      <c r="L448" s="24"/>
    </row>
    <row r="449" ht="14.5" spans="1:12">
      <c r="A449" s="24"/>
      <c r="B449" s="24"/>
      <c r="C449" s="24"/>
      <c r="D449" s="24"/>
      <c r="E449" s="24"/>
      <c r="F449" s="24"/>
      <c r="G449" s="24"/>
      <c r="H449" s="24"/>
      <c r="I449" s="24"/>
      <c r="J449" s="24"/>
      <c r="K449" s="24"/>
      <c r="L449" s="24"/>
    </row>
    <row r="450" ht="14.5" spans="1:12">
      <c r="A450" s="24"/>
      <c r="B450" s="24"/>
      <c r="C450" s="24"/>
      <c r="D450" s="24"/>
      <c r="E450" s="24"/>
      <c r="F450" s="24"/>
      <c r="G450" s="24"/>
      <c r="H450" s="24"/>
      <c r="I450" s="24"/>
      <c r="J450" s="24"/>
      <c r="K450" s="24"/>
      <c r="L450" s="24"/>
    </row>
    <row r="451" ht="14.5" spans="1:12">
      <c r="A451" s="24"/>
      <c r="B451" s="24"/>
      <c r="C451" s="24"/>
      <c r="D451" s="24"/>
      <c r="E451" s="24"/>
      <c r="F451" s="24"/>
      <c r="G451" s="24"/>
      <c r="H451" s="24"/>
      <c r="I451" s="24"/>
      <c r="J451" s="24"/>
      <c r="K451" s="24"/>
      <c r="L451" s="24"/>
    </row>
    <row r="452" ht="14.5" spans="1:12">
      <c r="A452" s="24"/>
      <c r="B452" s="24"/>
      <c r="C452" s="24"/>
      <c r="D452" s="24"/>
      <c r="E452" s="24"/>
      <c r="F452" s="24"/>
      <c r="G452" s="24"/>
      <c r="H452" s="24"/>
      <c r="I452" s="24"/>
      <c r="J452" s="24"/>
      <c r="K452" s="24"/>
      <c r="L452" s="24"/>
    </row>
    <row r="453" ht="14.5" spans="1:12">
      <c r="A453" s="24"/>
      <c r="B453" s="24"/>
      <c r="C453" s="24"/>
      <c r="D453" s="24"/>
      <c r="E453" s="24"/>
      <c r="F453" s="24"/>
      <c r="G453" s="24"/>
      <c r="H453" s="24"/>
      <c r="I453" s="24"/>
      <c r="J453" s="24"/>
      <c r="K453" s="24"/>
      <c r="L453" s="24"/>
    </row>
    <row r="454" ht="14.5" spans="1:12">
      <c r="A454" s="24"/>
      <c r="B454" s="24"/>
      <c r="C454" s="24"/>
      <c r="D454" s="24"/>
      <c r="E454" s="24"/>
      <c r="F454" s="24"/>
      <c r="G454" s="24"/>
      <c r="H454" s="24"/>
      <c r="I454" s="24"/>
      <c r="J454" s="24"/>
      <c r="K454" s="24"/>
      <c r="L454" s="24"/>
    </row>
    <row r="455" ht="14.5" spans="1:12">
      <c r="A455" s="24"/>
      <c r="B455" s="24"/>
      <c r="C455" s="24"/>
      <c r="D455" s="24"/>
      <c r="E455" s="24"/>
      <c r="F455" s="24"/>
      <c r="G455" s="24"/>
      <c r="H455" s="24"/>
      <c r="I455" s="24"/>
      <c r="J455" s="24"/>
      <c r="K455" s="24"/>
      <c r="L455" s="24"/>
    </row>
    <row r="456" ht="14.5" spans="1:12">
      <c r="A456" s="24"/>
      <c r="B456" s="24"/>
      <c r="C456" s="24"/>
      <c r="D456" s="24"/>
      <c r="E456" s="24"/>
      <c r="F456" s="24"/>
      <c r="G456" s="24"/>
      <c r="H456" s="24"/>
      <c r="I456" s="24"/>
      <c r="J456" s="24"/>
      <c r="K456" s="24"/>
      <c r="L456" s="24"/>
    </row>
    <row r="457" ht="14.5" spans="1:12">
      <c r="A457" s="24"/>
      <c r="B457" s="24"/>
      <c r="C457" s="24"/>
      <c r="D457" s="24"/>
      <c r="E457" s="24"/>
      <c r="F457" s="24"/>
      <c r="G457" s="24"/>
      <c r="H457" s="24"/>
      <c r="I457" s="24"/>
      <c r="J457" s="24"/>
      <c r="K457" s="24"/>
      <c r="L457" s="24"/>
    </row>
    <row r="458" ht="14.5" spans="1:12">
      <c r="A458" s="24"/>
      <c r="B458" s="24"/>
      <c r="C458" s="24"/>
      <c r="D458" s="24"/>
      <c r="E458" s="24"/>
      <c r="F458" s="24"/>
      <c r="G458" s="24"/>
      <c r="H458" s="24"/>
      <c r="I458" s="24"/>
      <c r="J458" s="24"/>
      <c r="K458" s="24"/>
      <c r="L458" s="24"/>
    </row>
    <row r="459" ht="14.5" spans="1:12">
      <c r="A459" s="24"/>
      <c r="B459" s="24"/>
      <c r="C459" s="24"/>
      <c r="D459" s="24"/>
      <c r="E459" s="24"/>
      <c r="F459" s="24"/>
      <c r="G459" s="24"/>
      <c r="H459" s="24"/>
      <c r="I459" s="24"/>
      <c r="J459" s="24"/>
      <c r="K459" s="24"/>
      <c r="L459" s="24"/>
    </row>
    <row r="460" ht="14.5" spans="1:12">
      <c r="A460" s="24"/>
      <c r="B460" s="24"/>
      <c r="C460" s="24"/>
      <c r="D460" s="24"/>
      <c r="E460" s="24"/>
      <c r="F460" s="24"/>
      <c r="G460" s="24"/>
      <c r="H460" s="24"/>
      <c r="I460" s="24"/>
      <c r="J460" s="24"/>
      <c r="K460" s="24"/>
      <c r="L460" s="24"/>
    </row>
    <row r="461" ht="14.5" spans="1:12">
      <c r="A461" s="24"/>
      <c r="B461" s="24"/>
      <c r="C461" s="24"/>
      <c r="D461" s="24"/>
      <c r="E461" s="24"/>
      <c r="F461" s="24"/>
      <c r="G461" s="24"/>
      <c r="H461" s="24"/>
      <c r="I461" s="24"/>
      <c r="J461" s="24"/>
      <c r="K461" s="24"/>
      <c r="L461" s="24"/>
    </row>
    <row r="462" ht="14.5" spans="1:12">
      <c r="A462" s="24"/>
      <c r="B462" s="24"/>
      <c r="C462" s="24"/>
      <c r="D462" s="24"/>
      <c r="E462" s="24"/>
      <c r="F462" s="24"/>
      <c r="G462" s="24"/>
      <c r="H462" s="24"/>
      <c r="I462" s="24"/>
      <c r="J462" s="24"/>
      <c r="K462" s="24"/>
      <c r="L462" s="24"/>
    </row>
    <row r="463" ht="14.5" spans="1:12">
      <c r="A463" s="24"/>
      <c r="B463" s="24"/>
      <c r="C463" s="24"/>
      <c r="D463" s="24"/>
      <c r="E463" s="24"/>
      <c r="F463" s="24"/>
      <c r="G463" s="24"/>
      <c r="H463" s="24"/>
      <c r="I463" s="24"/>
      <c r="J463" s="24"/>
      <c r="K463" s="24"/>
      <c r="L463" s="24"/>
    </row>
    <row r="464" ht="14.5" spans="1:12">
      <c r="A464" s="24"/>
      <c r="B464" s="24"/>
      <c r="C464" s="24"/>
      <c r="D464" s="24"/>
      <c r="E464" s="24"/>
      <c r="F464" s="24"/>
      <c r="G464" s="24"/>
      <c r="H464" s="24"/>
      <c r="I464" s="24"/>
      <c r="J464" s="24"/>
      <c r="K464" s="24"/>
      <c r="L464" s="24"/>
    </row>
    <row r="465" ht="14.5" spans="1:12">
      <c r="A465" s="24"/>
      <c r="B465" s="24"/>
      <c r="C465" s="24"/>
      <c r="D465" s="24"/>
      <c r="E465" s="24"/>
      <c r="F465" s="24"/>
      <c r="G465" s="24"/>
      <c r="H465" s="24"/>
      <c r="I465" s="24"/>
      <c r="J465" s="24"/>
      <c r="K465" s="24"/>
      <c r="L465" s="24"/>
    </row>
    <row r="466" ht="14.5" spans="1:12">
      <c r="A466" s="24"/>
      <c r="B466" s="24"/>
      <c r="C466" s="24"/>
      <c r="D466" s="24"/>
      <c r="E466" s="24"/>
      <c r="F466" s="24"/>
      <c r="G466" s="24"/>
      <c r="H466" s="24"/>
      <c r="I466" s="24"/>
      <c r="J466" s="24"/>
      <c r="K466" s="24"/>
      <c r="L466" s="24"/>
    </row>
    <row r="467" ht="14.5" spans="1:12">
      <c r="A467" s="24"/>
      <c r="B467" s="24"/>
      <c r="C467" s="24"/>
      <c r="D467" s="24"/>
      <c r="E467" s="24"/>
      <c r="F467" s="24"/>
      <c r="G467" s="24"/>
      <c r="H467" s="24"/>
      <c r="I467" s="24"/>
      <c r="J467" s="24"/>
      <c r="K467" s="24"/>
      <c r="L467" s="24"/>
    </row>
    <row r="468" ht="14.5" spans="1:12">
      <c r="A468" s="24"/>
      <c r="B468" s="24"/>
      <c r="C468" s="24"/>
      <c r="D468" s="24"/>
      <c r="E468" s="24"/>
      <c r="F468" s="24"/>
      <c r="G468" s="24"/>
      <c r="H468" s="24"/>
      <c r="I468" s="24"/>
      <c r="J468" s="24"/>
      <c r="K468" s="24"/>
      <c r="L468" s="24"/>
    </row>
    <row r="469" ht="14.5" spans="1:12">
      <c r="A469" s="24"/>
      <c r="B469" s="24"/>
      <c r="C469" s="24"/>
      <c r="D469" s="24"/>
      <c r="E469" s="24"/>
      <c r="F469" s="24"/>
      <c r="G469" s="24"/>
      <c r="H469" s="24"/>
      <c r="I469" s="24"/>
      <c r="J469" s="24"/>
      <c r="K469" s="24"/>
      <c r="L469" s="24"/>
    </row>
    <row r="470" ht="14.5" spans="1:12">
      <c r="A470" s="24"/>
      <c r="B470" s="24"/>
      <c r="C470" s="24"/>
      <c r="D470" s="24"/>
      <c r="E470" s="24"/>
      <c r="F470" s="24"/>
      <c r="G470" s="24"/>
      <c r="H470" s="24"/>
      <c r="I470" s="24"/>
      <c r="J470" s="24"/>
      <c r="K470" s="24"/>
      <c r="L470" s="24"/>
    </row>
    <row r="471" ht="14.5" spans="1:12">
      <c r="A471" s="24"/>
      <c r="B471" s="24"/>
      <c r="C471" s="24"/>
      <c r="D471" s="24"/>
      <c r="E471" s="24"/>
      <c r="F471" s="24"/>
      <c r="G471" s="24"/>
      <c r="H471" s="24"/>
      <c r="I471" s="24"/>
      <c r="J471" s="24"/>
      <c r="K471" s="24"/>
      <c r="L471" s="24"/>
    </row>
    <row r="472" ht="14.5" spans="1:12">
      <c r="A472" s="24"/>
      <c r="B472" s="24"/>
      <c r="C472" s="24"/>
      <c r="D472" s="24"/>
      <c r="E472" s="24"/>
      <c r="F472" s="24"/>
      <c r="G472" s="24"/>
      <c r="H472" s="24"/>
      <c r="I472" s="24"/>
      <c r="J472" s="24"/>
      <c r="K472" s="24"/>
      <c r="L472" s="24"/>
    </row>
    <row r="473" ht="14.5" spans="1:12">
      <c r="A473" s="24"/>
      <c r="B473" s="24"/>
      <c r="C473" s="24"/>
      <c r="D473" s="24"/>
      <c r="E473" s="24"/>
      <c r="F473" s="24"/>
      <c r="G473" s="24"/>
      <c r="H473" s="24"/>
      <c r="I473" s="24"/>
      <c r="J473" s="24"/>
      <c r="K473" s="24"/>
      <c r="L473" s="24"/>
    </row>
    <row r="474" ht="14.5" spans="1:12">
      <c r="A474" s="24"/>
      <c r="B474" s="24"/>
      <c r="C474" s="24"/>
      <c r="D474" s="24"/>
      <c r="E474" s="24"/>
      <c r="F474" s="24"/>
      <c r="G474" s="24"/>
      <c r="H474" s="24"/>
      <c r="I474" s="24"/>
      <c r="J474" s="24"/>
      <c r="K474" s="24"/>
      <c r="L474" s="24"/>
    </row>
    <row r="475" ht="14.5" spans="1:12">
      <c r="A475" s="24"/>
      <c r="B475" s="24"/>
      <c r="C475" s="24"/>
      <c r="D475" s="24"/>
      <c r="E475" s="24"/>
      <c r="F475" s="24"/>
      <c r="G475" s="24"/>
      <c r="H475" s="24"/>
      <c r="I475" s="24"/>
      <c r="J475" s="24"/>
      <c r="K475" s="24"/>
      <c r="L475" s="24"/>
    </row>
    <row r="476" ht="14.5" spans="1:12">
      <c r="A476" s="24"/>
      <c r="B476" s="24"/>
      <c r="C476" s="24"/>
      <c r="D476" s="24"/>
      <c r="E476" s="24"/>
      <c r="F476" s="24"/>
      <c r="G476" s="24"/>
      <c r="H476" s="24"/>
      <c r="I476" s="24"/>
      <c r="J476" s="24"/>
      <c r="K476" s="24"/>
      <c r="L476" s="24"/>
    </row>
    <row r="477" ht="14.5" spans="1:12">
      <c r="A477" s="24"/>
      <c r="B477" s="24"/>
      <c r="C477" s="24"/>
      <c r="D477" s="24"/>
      <c r="E477" s="24"/>
      <c r="F477" s="24"/>
      <c r="G477" s="24"/>
      <c r="H477" s="24"/>
      <c r="I477" s="24"/>
      <c r="J477" s="24"/>
      <c r="K477" s="24"/>
      <c r="L477" s="24"/>
    </row>
    <row r="478" ht="14.5" spans="1:12">
      <c r="A478" s="24"/>
      <c r="B478" s="24"/>
      <c r="C478" s="24"/>
      <c r="D478" s="24"/>
      <c r="E478" s="24"/>
      <c r="F478" s="24"/>
      <c r="G478" s="24"/>
      <c r="H478" s="24"/>
      <c r="I478" s="24"/>
      <c r="J478" s="24"/>
      <c r="K478" s="24"/>
      <c r="L478" s="24"/>
    </row>
    <row r="479" ht="14.5" spans="1:12">
      <c r="A479" s="24"/>
      <c r="B479" s="24"/>
      <c r="C479" s="24"/>
      <c r="D479" s="24"/>
      <c r="E479" s="24"/>
      <c r="F479" s="24"/>
      <c r="G479" s="24"/>
      <c r="H479" s="24"/>
      <c r="I479" s="24"/>
      <c r="J479" s="24"/>
      <c r="K479" s="24"/>
      <c r="L479" s="24"/>
    </row>
    <row r="480" ht="14.5" spans="1:12">
      <c r="A480" s="24"/>
      <c r="B480" s="24"/>
      <c r="C480" s="24"/>
      <c r="D480" s="24"/>
      <c r="E480" s="24"/>
      <c r="F480" s="24"/>
      <c r="G480" s="24"/>
      <c r="H480" s="24"/>
      <c r="I480" s="24"/>
      <c r="J480" s="24"/>
      <c r="K480" s="24"/>
      <c r="L480" s="24"/>
    </row>
    <row r="484" ht="14.5" spans="1:12">
      <c r="A484" s="24"/>
      <c r="B484" s="24"/>
      <c r="C484" s="24"/>
      <c r="D484" s="24"/>
      <c r="E484" s="71"/>
      <c r="F484" s="24"/>
      <c r="G484" s="24"/>
      <c r="H484" s="24"/>
      <c r="I484" s="24"/>
      <c r="J484" s="24"/>
      <c r="K484" s="24"/>
      <c r="L484" s="24"/>
    </row>
    <row r="485" ht="15.25" spans="1:12">
      <c r="A485" s="24"/>
      <c r="B485" s="24"/>
      <c r="C485" s="72"/>
      <c r="D485" s="72"/>
      <c r="E485" s="72"/>
      <c r="F485" s="25"/>
      <c r="G485" s="25"/>
      <c r="H485" s="25"/>
      <c r="I485" s="25"/>
      <c r="J485" s="25"/>
      <c r="K485" s="25"/>
      <c r="L485" s="25"/>
    </row>
    <row r="486" ht="14.5" spans="1:12">
      <c r="A486" s="24"/>
      <c r="B486" s="24"/>
      <c r="C486" s="24"/>
      <c r="D486" s="24"/>
      <c r="E486" s="24"/>
      <c r="F486" s="24"/>
      <c r="G486" s="24"/>
      <c r="H486" s="24"/>
      <c r="I486" s="24"/>
      <c r="J486" s="24"/>
      <c r="K486" s="24"/>
      <c r="L486" s="24"/>
    </row>
    <row r="487" ht="14.5" spans="1:12">
      <c r="A487" s="24"/>
      <c r="B487" s="24"/>
      <c r="C487" s="24"/>
      <c r="D487" s="24"/>
      <c r="E487" s="24"/>
      <c r="F487" s="24"/>
      <c r="G487" s="24"/>
      <c r="H487" s="24"/>
      <c r="I487" s="24"/>
      <c r="J487" s="24"/>
      <c r="K487" s="24"/>
      <c r="L487" s="24"/>
    </row>
    <row r="488" ht="14.5" spans="1:12">
      <c r="A488" s="24"/>
      <c r="B488" s="24"/>
      <c r="C488" s="24"/>
      <c r="D488" s="24"/>
      <c r="E488" s="24"/>
      <c r="F488" s="24"/>
      <c r="G488" s="24"/>
      <c r="H488" s="24"/>
      <c r="I488" s="24"/>
      <c r="J488" s="24"/>
      <c r="K488" s="24"/>
      <c r="L488" s="24"/>
    </row>
    <row r="489" ht="14.5" spans="1:12">
      <c r="A489" s="24"/>
      <c r="B489" s="24"/>
      <c r="C489" s="24"/>
      <c r="D489" s="24"/>
      <c r="E489" s="24"/>
      <c r="F489" s="24"/>
      <c r="G489" s="24"/>
      <c r="H489" s="24"/>
      <c r="I489" s="24"/>
      <c r="J489" s="24"/>
      <c r="K489" s="24"/>
      <c r="L489" s="24"/>
    </row>
    <row r="490" ht="14.5" spans="1:12">
      <c r="A490" s="24"/>
      <c r="B490" s="24"/>
      <c r="C490" s="24"/>
      <c r="D490" s="24"/>
      <c r="E490" s="24"/>
      <c r="F490" s="24"/>
      <c r="G490" s="24"/>
      <c r="H490" s="24"/>
      <c r="I490" s="24"/>
      <c r="J490" s="24"/>
      <c r="K490" s="24"/>
      <c r="L490" s="24"/>
    </row>
    <row r="491" ht="14.5" spans="1:12">
      <c r="A491" s="24"/>
      <c r="B491" s="24"/>
      <c r="C491" s="24"/>
      <c r="D491" s="24"/>
      <c r="E491" s="24"/>
      <c r="F491" s="24"/>
      <c r="G491" s="24"/>
      <c r="H491" s="24"/>
      <c r="I491" s="24"/>
      <c r="J491" s="24"/>
      <c r="K491" s="24"/>
      <c r="L491" s="24"/>
    </row>
    <row r="492" ht="14.5" spans="1:12">
      <c r="A492" s="24"/>
      <c r="B492" s="24"/>
      <c r="C492" s="24"/>
      <c r="D492" s="24"/>
      <c r="E492" s="24"/>
      <c r="F492" s="24"/>
      <c r="G492" s="24"/>
      <c r="H492" s="24"/>
      <c r="I492" s="24"/>
      <c r="J492" s="24"/>
      <c r="K492" s="24"/>
      <c r="L492" s="24"/>
    </row>
    <row r="493" ht="14.5" spans="1:12">
      <c r="A493" s="24"/>
      <c r="B493" s="24"/>
      <c r="C493" s="24"/>
      <c r="D493" s="24"/>
      <c r="E493" s="24"/>
      <c r="F493" s="24"/>
      <c r="G493" s="24"/>
      <c r="H493" s="24"/>
      <c r="I493" s="24"/>
      <c r="J493" s="24"/>
      <c r="K493" s="24"/>
      <c r="L493" s="24"/>
    </row>
    <row r="494" ht="14.5" spans="1:12">
      <c r="A494" s="24"/>
      <c r="B494" s="24"/>
      <c r="C494" s="24"/>
      <c r="D494" s="24"/>
      <c r="E494" s="24"/>
      <c r="F494" s="24"/>
      <c r="G494" s="24"/>
      <c r="H494" s="24"/>
      <c r="I494" s="24"/>
      <c r="J494" s="24"/>
      <c r="K494" s="24"/>
      <c r="L494" s="24"/>
    </row>
    <row r="495" ht="14.5" spans="1:12">
      <c r="A495" s="24"/>
      <c r="B495" s="24"/>
      <c r="C495" s="24"/>
      <c r="D495" s="24"/>
      <c r="E495" s="24"/>
      <c r="F495" s="24"/>
      <c r="G495" s="24"/>
      <c r="H495" s="24"/>
      <c r="I495" s="24"/>
      <c r="J495" s="24"/>
      <c r="K495" s="24"/>
      <c r="L495" s="24"/>
    </row>
    <row r="496" ht="14.5" spans="1:12">
      <c r="A496" s="24"/>
      <c r="B496" s="24"/>
      <c r="C496" s="24"/>
      <c r="D496" s="24"/>
      <c r="E496" s="24"/>
      <c r="F496" s="24"/>
      <c r="G496" s="24"/>
      <c r="H496" s="24"/>
      <c r="I496" s="24"/>
      <c r="J496" s="24"/>
      <c r="K496" s="24"/>
      <c r="L496" s="24"/>
    </row>
    <row r="497" ht="14.5" spans="1:12">
      <c r="A497" s="24"/>
      <c r="B497" s="24"/>
      <c r="C497" s="24"/>
      <c r="D497" s="24"/>
      <c r="E497" s="24"/>
      <c r="F497" s="24"/>
      <c r="G497" s="24"/>
      <c r="H497" s="24"/>
      <c r="I497" s="24"/>
      <c r="J497" s="24"/>
      <c r="K497" s="24"/>
      <c r="L497" s="24"/>
    </row>
    <row r="498" ht="14.5" spans="1:12">
      <c r="A498" s="24"/>
      <c r="B498" s="24"/>
      <c r="C498" s="24"/>
      <c r="D498" s="24"/>
      <c r="E498" s="24"/>
      <c r="F498" s="24"/>
      <c r="G498" s="24"/>
      <c r="H498" s="24"/>
      <c r="I498" s="24"/>
      <c r="J498" s="24"/>
      <c r="K498" s="24"/>
      <c r="L498" s="24"/>
    </row>
    <row r="499" ht="14.5" spans="1:12">
      <c r="A499" s="24"/>
      <c r="B499" s="24"/>
      <c r="C499" s="24"/>
      <c r="D499" s="24"/>
      <c r="E499" s="24"/>
      <c r="F499" s="24"/>
      <c r="G499" s="24"/>
      <c r="H499" s="24"/>
      <c r="I499" s="24"/>
      <c r="J499" s="24"/>
      <c r="K499" s="24"/>
      <c r="L499" s="24"/>
    </row>
    <row r="500" ht="14.5" spans="1:12">
      <c r="A500" s="24"/>
      <c r="B500" s="24"/>
      <c r="C500" s="24"/>
      <c r="D500" s="24"/>
      <c r="E500" s="24"/>
      <c r="F500" s="24"/>
      <c r="G500" s="24"/>
      <c r="H500" s="24"/>
      <c r="I500" s="24"/>
      <c r="J500" s="24"/>
      <c r="K500" s="24"/>
      <c r="L500" s="24"/>
    </row>
    <row r="501" ht="14.5" spans="1:12">
      <c r="A501" s="24"/>
      <c r="B501" s="24"/>
      <c r="C501" s="24"/>
      <c r="D501" s="24"/>
      <c r="E501" s="24"/>
      <c r="F501" s="24"/>
      <c r="G501" s="24"/>
      <c r="H501" s="24"/>
      <c r="I501" s="24"/>
      <c r="J501" s="24"/>
      <c r="K501" s="24"/>
      <c r="L501" s="24"/>
    </row>
    <row r="502" ht="14.5" spans="1:12">
      <c r="A502" s="24"/>
      <c r="B502" s="24"/>
      <c r="C502" s="24"/>
      <c r="D502" s="24"/>
      <c r="E502" s="24"/>
      <c r="F502" s="24"/>
      <c r="G502" s="24"/>
      <c r="H502" s="24"/>
      <c r="I502" s="24"/>
      <c r="J502" s="24"/>
      <c r="K502" s="24"/>
      <c r="L502" s="24"/>
    </row>
    <row r="503" ht="14.5" spans="1:12">
      <c r="A503" s="24"/>
      <c r="B503" s="24"/>
      <c r="C503" s="24"/>
      <c r="D503" s="24"/>
      <c r="E503" s="24"/>
      <c r="F503" s="24"/>
      <c r="G503" s="24"/>
      <c r="H503" s="24"/>
      <c r="I503" s="24"/>
      <c r="J503" s="24"/>
      <c r="K503" s="24"/>
      <c r="L503" s="24"/>
    </row>
    <row r="504" ht="14.5" spans="1:12">
      <c r="A504" s="24"/>
      <c r="B504" s="24"/>
      <c r="C504" s="24"/>
      <c r="D504" s="24"/>
      <c r="E504" s="24"/>
      <c r="F504" s="24"/>
      <c r="G504" s="24"/>
      <c r="H504" s="24"/>
      <c r="I504" s="24"/>
      <c r="J504" s="24"/>
      <c r="K504" s="24"/>
      <c r="L504" s="24"/>
    </row>
    <row r="505" ht="14.5" spans="1:12">
      <c r="A505" s="24"/>
      <c r="B505" s="24"/>
      <c r="C505" s="24"/>
      <c r="D505" s="24"/>
      <c r="E505" s="24"/>
      <c r="F505" s="24"/>
      <c r="G505" s="24"/>
      <c r="H505" s="24"/>
      <c r="I505" s="24"/>
      <c r="J505" s="24"/>
      <c r="K505" s="24"/>
      <c r="L505" s="24"/>
    </row>
    <row r="506" ht="14.5" spans="1:12">
      <c r="A506" s="24"/>
      <c r="B506" s="24"/>
      <c r="C506" s="24"/>
      <c r="D506" s="24"/>
      <c r="E506" s="24"/>
      <c r="F506" s="24"/>
      <c r="G506" s="24"/>
      <c r="H506" s="24"/>
      <c r="I506" s="24"/>
      <c r="J506" s="24"/>
      <c r="K506" s="24"/>
      <c r="L506" s="24"/>
    </row>
    <row r="507" ht="14.5" spans="1:12">
      <c r="A507" s="24"/>
      <c r="B507" s="24"/>
      <c r="C507" s="24"/>
      <c r="D507" s="24"/>
      <c r="E507" s="24"/>
      <c r="F507" s="24"/>
      <c r="G507" s="24"/>
      <c r="H507" s="24"/>
      <c r="I507" s="24"/>
      <c r="J507" s="24"/>
      <c r="K507" s="24"/>
      <c r="L507" s="24"/>
    </row>
    <row r="508" ht="14.5" spans="1:12">
      <c r="A508" s="24"/>
      <c r="B508" s="24"/>
      <c r="C508" s="24"/>
      <c r="D508" s="24"/>
      <c r="E508" s="24"/>
      <c r="F508" s="24"/>
      <c r="G508" s="24"/>
      <c r="H508" s="24"/>
      <c r="I508" s="24"/>
      <c r="J508" s="24"/>
      <c r="K508" s="24"/>
      <c r="L508" s="24"/>
    </row>
    <row r="509" ht="14.5" spans="1:12">
      <c r="A509" s="24"/>
      <c r="B509" s="24"/>
      <c r="C509" s="24"/>
      <c r="D509" s="24"/>
      <c r="E509" s="24"/>
      <c r="F509" s="24"/>
      <c r="G509" s="24"/>
      <c r="H509" s="24"/>
      <c r="I509" s="24"/>
      <c r="J509" s="24"/>
      <c r="K509" s="24"/>
      <c r="L509" s="24"/>
    </row>
    <row r="510" ht="14.5" spans="1:12">
      <c r="A510" s="24"/>
      <c r="B510" s="24"/>
      <c r="C510" s="24"/>
      <c r="D510" s="24"/>
      <c r="E510" s="24"/>
      <c r="F510" s="24"/>
      <c r="G510" s="24"/>
      <c r="H510" s="24"/>
      <c r="I510" s="24"/>
      <c r="J510" s="24"/>
      <c r="K510" s="24"/>
      <c r="L510" s="24"/>
    </row>
    <row r="511" ht="14.5" spans="1:12">
      <c r="A511" s="24"/>
      <c r="B511" s="24"/>
      <c r="C511" s="24"/>
      <c r="D511" s="24"/>
      <c r="E511" s="24"/>
      <c r="F511" s="24"/>
      <c r="G511" s="24"/>
      <c r="H511" s="24"/>
      <c r="I511" s="24"/>
      <c r="J511" s="24"/>
      <c r="K511" s="24"/>
      <c r="L511" s="24"/>
    </row>
    <row r="512" ht="14.5" spans="1:12">
      <c r="A512" s="24"/>
      <c r="B512" s="24"/>
      <c r="C512" s="24"/>
      <c r="D512" s="24"/>
      <c r="E512" s="24"/>
      <c r="F512" s="24"/>
      <c r="G512" s="24"/>
      <c r="H512" s="24"/>
      <c r="I512" s="24"/>
      <c r="J512" s="24"/>
      <c r="K512" s="24"/>
      <c r="L512" s="24"/>
    </row>
    <row r="513" ht="14.5" spans="1:12">
      <c r="A513" s="24"/>
      <c r="B513" s="24"/>
      <c r="C513" s="24"/>
      <c r="D513" s="24"/>
      <c r="E513" s="24"/>
      <c r="F513" s="24"/>
      <c r="G513" s="24"/>
      <c r="H513" s="24"/>
      <c r="I513" s="24"/>
      <c r="J513" s="24"/>
      <c r="K513" s="24"/>
      <c r="L513" s="24"/>
    </row>
    <row r="514" ht="14.5" spans="1:12">
      <c r="A514" s="24"/>
      <c r="B514" s="24"/>
      <c r="C514" s="24"/>
      <c r="D514" s="24"/>
      <c r="E514" s="24"/>
      <c r="F514" s="24"/>
      <c r="G514" s="24"/>
      <c r="H514" s="24"/>
      <c r="I514" s="24"/>
      <c r="J514" s="24"/>
      <c r="K514" s="24"/>
      <c r="L514" s="24"/>
    </row>
    <row r="515" ht="14.5" spans="1:12">
      <c r="A515" s="24"/>
      <c r="B515" s="24"/>
      <c r="C515" s="24"/>
      <c r="D515" s="24"/>
      <c r="E515" s="24"/>
      <c r="F515" s="24"/>
      <c r="G515" s="24"/>
      <c r="H515" s="24"/>
      <c r="I515" s="24"/>
      <c r="J515" s="24"/>
      <c r="K515" s="24"/>
      <c r="L515" s="24"/>
    </row>
    <row r="516" ht="14.5" spans="1:12">
      <c r="A516" s="24"/>
      <c r="B516" s="24"/>
      <c r="C516" s="24"/>
      <c r="D516" s="24"/>
      <c r="E516" s="24"/>
      <c r="F516" s="24"/>
      <c r="G516" s="24"/>
      <c r="H516" s="24"/>
      <c r="I516" s="24"/>
      <c r="J516" s="24"/>
      <c r="K516" s="24"/>
      <c r="L516" s="24"/>
    </row>
    <row r="517" ht="14.5" spans="1:12">
      <c r="A517" s="24"/>
      <c r="B517" s="24"/>
      <c r="C517" s="24"/>
      <c r="D517" s="24"/>
      <c r="E517" s="24"/>
      <c r="F517" s="24"/>
      <c r="G517" s="24"/>
      <c r="H517" s="24"/>
      <c r="I517" s="24"/>
      <c r="J517" s="24"/>
      <c r="K517" s="24"/>
      <c r="L517" s="24"/>
    </row>
    <row r="518" ht="14.5" spans="1:12">
      <c r="A518" s="24"/>
      <c r="B518" s="24"/>
      <c r="C518" s="24"/>
      <c r="D518" s="24"/>
      <c r="E518" s="24"/>
      <c r="F518" s="24"/>
      <c r="G518" s="24"/>
      <c r="H518" s="24"/>
      <c r="I518" s="24"/>
      <c r="J518" s="24"/>
      <c r="K518" s="24"/>
      <c r="L518" s="24"/>
    </row>
    <row r="519" ht="14.5" spans="1:12">
      <c r="A519" s="24"/>
      <c r="B519" s="24"/>
      <c r="C519" s="24"/>
      <c r="D519" s="24"/>
      <c r="E519" s="24"/>
      <c r="F519" s="24"/>
      <c r="G519" s="24"/>
      <c r="H519" s="24"/>
      <c r="I519" s="24"/>
      <c r="J519" s="24"/>
      <c r="K519" s="24"/>
      <c r="L519" s="24"/>
    </row>
    <row r="520" ht="14.5" spans="1:12">
      <c r="A520" s="24"/>
      <c r="B520" s="24"/>
      <c r="C520" s="24"/>
      <c r="D520" s="24"/>
      <c r="E520" s="24"/>
      <c r="F520" s="24"/>
      <c r="G520" s="24"/>
      <c r="H520" s="24"/>
      <c r="I520" s="24"/>
      <c r="J520" s="24"/>
      <c r="K520" s="24"/>
      <c r="L520" s="24"/>
    </row>
    <row r="521" ht="14.5" spans="1:12">
      <c r="A521" s="24"/>
      <c r="B521" s="24"/>
      <c r="C521" s="24"/>
      <c r="D521" s="24"/>
      <c r="E521" s="24"/>
      <c r="F521" s="24"/>
      <c r="G521" s="24"/>
      <c r="H521" s="24"/>
      <c r="I521" s="24"/>
      <c r="J521" s="24"/>
      <c r="K521" s="24"/>
      <c r="L521" s="24"/>
    </row>
    <row r="522" ht="14.5" spans="1:12">
      <c r="A522" s="24"/>
      <c r="B522" s="24"/>
      <c r="C522" s="24"/>
      <c r="D522" s="24"/>
      <c r="E522" s="24"/>
      <c r="F522" s="24"/>
      <c r="G522" s="24"/>
      <c r="H522" s="24"/>
      <c r="I522" s="24"/>
      <c r="J522" s="24"/>
      <c r="K522" s="24"/>
      <c r="L522" s="24"/>
    </row>
    <row r="523" ht="14.5" spans="1:12">
      <c r="A523" s="24"/>
      <c r="B523" s="24"/>
      <c r="C523" s="24"/>
      <c r="D523" s="24"/>
      <c r="E523" s="24"/>
      <c r="F523" s="24"/>
      <c r="G523" s="24"/>
      <c r="H523" s="24"/>
      <c r="I523" s="24"/>
      <c r="J523" s="24"/>
      <c r="K523" s="24"/>
      <c r="L523" s="24"/>
    </row>
    <row r="524" ht="14.5" spans="1:12">
      <c r="A524" s="24"/>
      <c r="B524" s="24"/>
      <c r="C524" s="24"/>
      <c r="D524" s="24"/>
      <c r="E524" s="24"/>
      <c r="F524" s="24"/>
      <c r="G524" s="24"/>
      <c r="H524" s="24"/>
      <c r="I524" s="24"/>
      <c r="J524" s="24"/>
      <c r="K524" s="24"/>
      <c r="L524" s="24"/>
    </row>
    <row r="525" ht="14.5" spans="1:12">
      <c r="A525" s="24"/>
      <c r="B525" s="24"/>
      <c r="C525" s="24"/>
      <c r="D525" s="24"/>
      <c r="E525" s="24"/>
      <c r="F525" s="24"/>
      <c r="G525" s="24"/>
      <c r="H525" s="24"/>
      <c r="I525" s="24"/>
      <c r="J525" s="24"/>
      <c r="K525" s="24"/>
      <c r="L525" s="24"/>
    </row>
    <row r="526" ht="14.5" spans="1:12">
      <c r="A526" s="24"/>
      <c r="B526" s="24"/>
      <c r="C526" s="24"/>
      <c r="D526" s="24"/>
      <c r="E526" s="24"/>
      <c r="F526" s="24"/>
      <c r="G526" s="24"/>
      <c r="H526" s="24"/>
      <c r="I526" s="24"/>
      <c r="J526" s="24"/>
      <c r="K526" s="24"/>
      <c r="L526" s="24"/>
    </row>
    <row r="527" ht="14.5" spans="1:12">
      <c r="A527" s="24"/>
      <c r="B527" s="24"/>
      <c r="C527" s="24"/>
      <c r="D527" s="24"/>
      <c r="E527" s="24"/>
      <c r="F527" s="24"/>
      <c r="G527" s="24"/>
      <c r="H527" s="24"/>
      <c r="I527" s="24"/>
      <c r="J527" s="24"/>
      <c r="K527" s="24"/>
      <c r="L527" s="24"/>
    </row>
    <row r="528" ht="14.5" spans="1:12">
      <c r="A528" s="24"/>
      <c r="B528" s="24"/>
      <c r="C528" s="24"/>
      <c r="D528" s="24"/>
      <c r="E528" s="24"/>
      <c r="F528" s="24"/>
      <c r="G528" s="24"/>
      <c r="H528" s="24"/>
      <c r="I528" s="24"/>
      <c r="J528" s="24"/>
      <c r="K528" s="24"/>
      <c r="L528" s="24"/>
    </row>
    <row r="529" ht="14.5" spans="1:12">
      <c r="A529" s="24"/>
      <c r="B529" s="24"/>
      <c r="C529" s="24"/>
      <c r="D529" s="24"/>
      <c r="E529" s="24"/>
      <c r="F529" s="24"/>
      <c r="G529" s="24"/>
      <c r="H529" s="24"/>
      <c r="I529" s="24"/>
      <c r="J529" s="24"/>
      <c r="K529" s="24"/>
      <c r="L529" s="24"/>
    </row>
    <row r="530" ht="14.5" spans="1:12">
      <c r="A530" s="24"/>
      <c r="B530" s="24"/>
      <c r="C530" s="24"/>
      <c r="D530" s="24"/>
      <c r="E530" s="24"/>
      <c r="F530" s="24"/>
      <c r="G530" s="24"/>
      <c r="H530" s="24"/>
      <c r="I530" s="24"/>
      <c r="J530" s="24"/>
      <c r="K530" s="24"/>
      <c r="L530" s="24"/>
    </row>
    <row r="531" ht="14.5" spans="1:12">
      <c r="A531" s="24"/>
      <c r="B531" s="24"/>
      <c r="C531" s="24"/>
      <c r="D531" s="24"/>
      <c r="E531" s="24"/>
      <c r="F531" s="24"/>
      <c r="G531" s="24"/>
      <c r="H531" s="24"/>
      <c r="I531" s="24"/>
      <c r="J531" s="24"/>
      <c r="K531" s="24"/>
      <c r="L531" s="24"/>
    </row>
    <row r="532" ht="14.5" spans="1:12">
      <c r="A532" s="24"/>
      <c r="B532" s="24"/>
      <c r="C532" s="24"/>
      <c r="D532" s="24"/>
      <c r="E532" s="24"/>
      <c r="F532" s="24"/>
      <c r="G532" s="24"/>
      <c r="H532" s="24"/>
      <c r="I532" s="24"/>
      <c r="J532" s="24"/>
      <c r="K532" s="24"/>
      <c r="L532" s="24"/>
    </row>
    <row r="533" ht="14.5" spans="1:12">
      <c r="A533" s="24"/>
      <c r="B533" s="24"/>
      <c r="C533" s="24"/>
      <c r="D533" s="24"/>
      <c r="E533" s="24"/>
      <c r="F533" s="24"/>
      <c r="G533" s="24"/>
      <c r="H533" s="24"/>
      <c r="I533" s="24"/>
      <c r="J533" s="24"/>
      <c r="K533" s="24"/>
      <c r="L533" s="24"/>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90"/>
  <sheetViews>
    <sheetView zoomScale="115" zoomScaleNormal="115" topLeftCell="H47" workbookViewId="0">
      <selection activeCell="O67" sqref="O67"/>
    </sheetView>
  </sheetViews>
  <sheetFormatPr defaultColWidth="9" defaultRowHeight="12.5"/>
  <cols>
    <col min="1" max="1" width="25.1818181818182" customWidth="1"/>
    <col min="3" max="3" width="15.8181818181818" customWidth="1"/>
    <col min="5" max="5" width="17.1818181818182" customWidth="1"/>
    <col min="15" max="15" width="12.1818181818182" customWidth="1"/>
    <col min="17" max="17" width="14.1818181818182" customWidth="1"/>
  </cols>
  <sheetData>
    <row r="1" ht="14.5" spans="1:14">
      <c r="A1" s="24"/>
      <c r="B1" s="24"/>
      <c r="C1" s="24"/>
      <c r="D1" s="24"/>
      <c r="E1" s="24"/>
      <c r="F1" s="24"/>
      <c r="G1" s="24"/>
      <c r="H1" s="24"/>
      <c r="I1" s="24"/>
      <c r="J1" s="24"/>
      <c r="K1" s="24"/>
      <c r="L1" s="26"/>
      <c r="M1" s="24"/>
      <c r="N1" s="24"/>
    </row>
    <row r="2" ht="14.5" spans="1:16">
      <c r="A2" s="24"/>
      <c r="B2" s="24"/>
      <c r="C2" s="24"/>
      <c r="D2" s="24"/>
      <c r="E2" s="71" t="s">
        <v>388</v>
      </c>
      <c r="F2" s="24"/>
      <c r="G2" s="24"/>
      <c r="H2" s="24"/>
      <c r="I2" s="24"/>
      <c r="J2" s="24"/>
      <c r="K2" s="24"/>
      <c r="L2" s="24"/>
      <c r="M2" s="24"/>
      <c r="N2" s="24"/>
      <c r="O2" s="24"/>
      <c r="P2" s="24"/>
    </row>
    <row r="3" ht="15.25" spans="1:16">
      <c r="A3" s="24"/>
      <c r="B3" s="24"/>
      <c r="C3" s="72" t="s">
        <v>15</v>
      </c>
      <c r="D3" s="72" t="s">
        <v>390</v>
      </c>
      <c r="E3" s="72" t="s">
        <v>391</v>
      </c>
      <c r="F3" s="25" t="s">
        <v>392</v>
      </c>
      <c r="G3" s="25" t="s">
        <v>393</v>
      </c>
      <c r="H3" s="25" t="s">
        <v>394</v>
      </c>
      <c r="I3" s="25" t="s">
        <v>395</v>
      </c>
      <c r="J3" s="25" t="s">
        <v>396</v>
      </c>
      <c r="K3" s="25" t="s">
        <v>397</v>
      </c>
      <c r="L3" s="25" t="s">
        <v>398</v>
      </c>
      <c r="M3" s="24"/>
      <c r="N3" s="24"/>
      <c r="O3" s="24"/>
      <c r="P3" s="24"/>
    </row>
    <row r="4" ht="14.5" spans="1:24">
      <c r="A4" s="33" t="s">
        <v>37</v>
      </c>
      <c r="B4" s="24"/>
      <c r="C4" s="24" t="s">
        <v>296</v>
      </c>
      <c r="D4" s="24" t="s">
        <v>220</v>
      </c>
      <c r="E4" s="24" t="s">
        <v>179</v>
      </c>
      <c r="F4" s="26">
        <f t="shared" ref="F4:F23" si="0">R4*R29/F54/F79</f>
        <v>0.0951173113506658</v>
      </c>
      <c r="G4" s="26">
        <f t="shared" ref="G4:G23" si="1">S4*S29/G54/G79</f>
        <v>0.15852885225111</v>
      </c>
      <c r="H4" s="26">
        <f t="shared" ref="H4:H23" si="2">T4*T29/H54/H79</f>
        <v>0.538998097653773</v>
      </c>
      <c r="I4" s="26">
        <f t="shared" ref="I4:I23" si="3">U4*U29/I54/I79</f>
        <v>0.0317057704502219</v>
      </c>
      <c r="J4" s="26">
        <f t="shared" ref="J4:J23" si="4">V4*V29/J54/J79</f>
        <v>0</v>
      </c>
      <c r="K4" s="26">
        <f t="shared" ref="K4:K23" si="5">W4*W29/K54/K79</f>
        <v>0.0317057704502219</v>
      </c>
      <c r="L4" s="26">
        <f t="shared" ref="L4:L23" si="6">X4*X29/L54/L79</f>
        <v>0.0634115409004439</v>
      </c>
      <c r="M4" s="73"/>
      <c r="N4" s="73" t="s">
        <v>399</v>
      </c>
      <c r="O4" s="73"/>
      <c r="P4" s="73"/>
      <c r="R4" s="26">
        <v>1</v>
      </c>
      <c r="S4" s="26">
        <v>1</v>
      </c>
      <c r="T4" s="26">
        <v>1</v>
      </c>
      <c r="U4" s="26">
        <v>1</v>
      </c>
      <c r="V4" s="26">
        <v>1</v>
      </c>
      <c r="W4" s="26">
        <v>1</v>
      </c>
      <c r="X4" s="26">
        <v>1</v>
      </c>
    </row>
    <row r="5" ht="14.5" spans="1:24">
      <c r="A5" s="33" t="s">
        <v>115</v>
      </c>
      <c r="B5" s="24"/>
      <c r="C5" s="24" t="s">
        <v>297</v>
      </c>
      <c r="D5" s="24" t="s">
        <v>224</v>
      </c>
      <c r="E5" s="24" t="s">
        <v>179</v>
      </c>
      <c r="F5" s="26">
        <f t="shared" si="0"/>
        <v>0</v>
      </c>
      <c r="G5" s="26">
        <f t="shared" si="1"/>
        <v>0</v>
      </c>
      <c r="H5" s="26">
        <f t="shared" si="2"/>
        <v>1</v>
      </c>
      <c r="I5" s="26">
        <f t="shared" si="3"/>
        <v>0</v>
      </c>
      <c r="J5" s="26">
        <f t="shared" si="4"/>
        <v>0</v>
      </c>
      <c r="K5" s="26">
        <f t="shared" si="5"/>
        <v>0</v>
      </c>
      <c r="L5" s="26">
        <f t="shared" si="6"/>
        <v>0</v>
      </c>
      <c r="M5" s="73"/>
      <c r="N5" s="73"/>
      <c r="O5" s="73"/>
      <c r="P5" s="73"/>
      <c r="R5" s="26">
        <v>1</v>
      </c>
      <c r="S5" s="26">
        <v>1</v>
      </c>
      <c r="T5" s="26">
        <v>1</v>
      </c>
      <c r="U5" s="26">
        <v>1</v>
      </c>
      <c r="V5" s="26">
        <v>1</v>
      </c>
      <c r="W5" s="26">
        <v>1</v>
      </c>
      <c r="X5" s="26">
        <v>1</v>
      </c>
    </row>
    <row r="6" ht="14.5" spans="1:24">
      <c r="A6" s="33" t="s">
        <v>37</v>
      </c>
      <c r="B6" s="24"/>
      <c r="C6" s="24" t="s">
        <v>298</v>
      </c>
      <c r="D6" s="24" t="s">
        <v>220</v>
      </c>
      <c r="E6" s="24" t="s">
        <v>181</v>
      </c>
      <c r="F6" s="26">
        <f t="shared" si="0"/>
        <v>0.285351934051997</v>
      </c>
      <c r="G6" s="26">
        <f t="shared" si="1"/>
        <v>0.475586556753329</v>
      </c>
      <c r="H6" s="26">
        <f t="shared" si="2"/>
        <v>1.49017121116043</v>
      </c>
      <c r="I6" s="26">
        <f t="shared" si="3"/>
        <v>0.0634115409004439</v>
      </c>
      <c r="J6" s="26">
        <f t="shared" si="4"/>
        <v>0.0317057704502219</v>
      </c>
      <c r="K6" s="26">
        <f t="shared" si="5"/>
        <v>0.0634115409004439</v>
      </c>
      <c r="L6" s="26">
        <f t="shared" si="6"/>
        <v>0.190234622701332</v>
      </c>
      <c r="M6" s="73"/>
      <c r="N6" s="73" t="s">
        <v>400</v>
      </c>
      <c r="O6" s="73"/>
      <c r="P6" s="73"/>
      <c r="R6" s="26">
        <v>1</v>
      </c>
      <c r="S6" s="26">
        <v>1</v>
      </c>
      <c r="T6" s="26">
        <v>1</v>
      </c>
      <c r="U6" s="26">
        <v>1</v>
      </c>
      <c r="V6" s="26">
        <v>1</v>
      </c>
      <c r="W6" s="26">
        <v>1</v>
      </c>
      <c r="X6" s="26">
        <v>1</v>
      </c>
    </row>
    <row r="7" ht="14.5" spans="1:24">
      <c r="A7" s="33" t="s">
        <v>115</v>
      </c>
      <c r="B7" s="24"/>
      <c r="C7" s="24" t="s">
        <v>299</v>
      </c>
      <c r="D7" s="24" t="s">
        <v>224</v>
      </c>
      <c r="E7" s="24" t="s">
        <v>181</v>
      </c>
      <c r="F7" s="26">
        <f t="shared" si="0"/>
        <v>0</v>
      </c>
      <c r="G7" s="26">
        <f t="shared" si="1"/>
        <v>1</v>
      </c>
      <c r="H7" s="26">
        <f t="shared" si="2"/>
        <v>3</v>
      </c>
      <c r="I7" s="26">
        <f t="shared" si="3"/>
        <v>0</v>
      </c>
      <c r="J7" s="26">
        <f t="shared" si="4"/>
        <v>0</v>
      </c>
      <c r="K7" s="26">
        <f t="shared" si="5"/>
        <v>0</v>
      </c>
      <c r="L7" s="26">
        <f t="shared" si="6"/>
        <v>0</v>
      </c>
      <c r="M7" s="73"/>
      <c r="N7" s="73"/>
      <c r="O7" s="73"/>
      <c r="P7" s="73"/>
      <c r="R7" s="26">
        <v>1</v>
      </c>
      <c r="S7" s="26">
        <v>1</v>
      </c>
      <c r="T7" s="26">
        <v>1</v>
      </c>
      <c r="U7" s="26">
        <v>1</v>
      </c>
      <c r="V7" s="26">
        <v>1</v>
      </c>
      <c r="W7" s="26">
        <v>1</v>
      </c>
      <c r="X7" s="26">
        <v>1</v>
      </c>
    </row>
    <row r="8" ht="14.5" spans="1:24">
      <c r="A8" s="33" t="s">
        <v>37</v>
      </c>
      <c r="B8" s="24"/>
      <c r="C8" s="24" t="s">
        <v>300</v>
      </c>
      <c r="D8" s="24" t="s">
        <v>220</v>
      </c>
      <c r="E8" s="24" t="s">
        <v>183</v>
      </c>
      <c r="F8" s="26">
        <f t="shared" si="0"/>
        <v>0.0634115409004439</v>
      </c>
      <c r="G8" s="26">
        <f t="shared" si="1"/>
        <v>0.0951173113506658</v>
      </c>
      <c r="H8" s="26">
        <f t="shared" si="2"/>
        <v>0.253646163601775</v>
      </c>
      <c r="I8" s="26">
        <f t="shared" si="3"/>
        <v>0</v>
      </c>
      <c r="J8" s="26">
        <f t="shared" si="4"/>
        <v>0</v>
      </c>
      <c r="K8" s="26">
        <f t="shared" si="5"/>
        <v>0</v>
      </c>
      <c r="L8" s="26">
        <f t="shared" si="6"/>
        <v>0.0317057704502219</v>
      </c>
      <c r="M8" s="73"/>
      <c r="N8" s="27" t="s">
        <v>401</v>
      </c>
      <c r="O8" s="73"/>
      <c r="P8" s="73"/>
      <c r="R8" s="26">
        <v>1</v>
      </c>
      <c r="S8" s="26">
        <v>1</v>
      </c>
      <c r="T8" s="26">
        <v>1</v>
      </c>
      <c r="U8" s="26">
        <v>1</v>
      </c>
      <c r="V8" s="26">
        <v>1</v>
      </c>
      <c r="W8" s="26">
        <v>1</v>
      </c>
      <c r="X8" s="26">
        <v>1</v>
      </c>
    </row>
    <row r="9" ht="14.5" spans="1:24">
      <c r="A9" s="33" t="s">
        <v>115</v>
      </c>
      <c r="B9" s="24"/>
      <c r="C9" s="24" t="s">
        <v>301</v>
      </c>
      <c r="D9" s="24" t="s">
        <v>224</v>
      </c>
      <c r="E9" s="24" t="s">
        <v>183</v>
      </c>
      <c r="F9" s="26">
        <f t="shared" si="0"/>
        <v>0</v>
      </c>
      <c r="G9" s="26">
        <f t="shared" si="1"/>
        <v>0</v>
      </c>
      <c r="H9" s="26">
        <f t="shared" si="2"/>
        <v>1</v>
      </c>
      <c r="I9" s="26">
        <f t="shared" si="3"/>
        <v>0</v>
      </c>
      <c r="J9" s="26">
        <f t="shared" si="4"/>
        <v>0</v>
      </c>
      <c r="K9" s="26">
        <f t="shared" si="5"/>
        <v>0</v>
      </c>
      <c r="L9" s="26">
        <f t="shared" si="6"/>
        <v>0</v>
      </c>
      <c r="M9" s="73"/>
      <c r="N9" s="73"/>
      <c r="O9" s="73"/>
      <c r="P9" s="73"/>
      <c r="R9" s="26">
        <v>1</v>
      </c>
      <c r="S9" s="26">
        <v>1</v>
      </c>
      <c r="T9" s="26">
        <v>1</v>
      </c>
      <c r="U9" s="26">
        <v>1</v>
      </c>
      <c r="V9" s="26">
        <v>1</v>
      </c>
      <c r="W9" s="26">
        <v>1</v>
      </c>
      <c r="X9" s="26">
        <v>1</v>
      </c>
    </row>
    <row r="10" ht="14.5" spans="1:24">
      <c r="A10" s="33" t="s">
        <v>37</v>
      </c>
      <c r="B10" s="24"/>
      <c r="C10" s="24" t="s">
        <v>302</v>
      </c>
      <c r="D10" s="24" t="s">
        <v>220</v>
      </c>
      <c r="E10" s="24" t="s">
        <v>185</v>
      </c>
      <c r="F10" s="26">
        <f t="shared" si="0"/>
        <v>0.0317057704502219</v>
      </c>
      <c r="G10" s="26">
        <f t="shared" si="1"/>
        <v>0.0951173113506658</v>
      </c>
      <c r="H10" s="26">
        <f t="shared" si="2"/>
        <v>0.190234622701332</v>
      </c>
      <c r="I10" s="26">
        <f t="shared" si="3"/>
        <v>0</v>
      </c>
      <c r="J10" s="26">
        <f t="shared" si="4"/>
        <v>0</v>
      </c>
      <c r="K10" s="26">
        <f t="shared" si="5"/>
        <v>0</v>
      </c>
      <c r="L10" s="26">
        <f t="shared" si="6"/>
        <v>0.0317057704502219</v>
      </c>
      <c r="M10" s="73"/>
      <c r="N10" s="27" t="s">
        <v>402</v>
      </c>
      <c r="O10" s="73"/>
      <c r="P10" s="73"/>
      <c r="R10" s="26">
        <v>1</v>
      </c>
      <c r="S10" s="26">
        <v>1</v>
      </c>
      <c r="T10" s="26">
        <v>1</v>
      </c>
      <c r="U10" s="26">
        <v>1</v>
      </c>
      <c r="V10" s="26">
        <v>1</v>
      </c>
      <c r="W10" s="26">
        <v>1</v>
      </c>
      <c r="X10" s="26">
        <v>1</v>
      </c>
    </row>
    <row r="11" ht="14.5" spans="1:24">
      <c r="A11" s="33" t="s">
        <v>115</v>
      </c>
      <c r="B11" s="24"/>
      <c r="C11" s="24" t="s">
        <v>303</v>
      </c>
      <c r="D11" s="24" t="s">
        <v>224</v>
      </c>
      <c r="E11" s="24" t="s">
        <v>185</v>
      </c>
      <c r="F11" s="26">
        <f t="shared" si="0"/>
        <v>0</v>
      </c>
      <c r="G11" s="26">
        <f t="shared" si="1"/>
        <v>0</v>
      </c>
      <c r="H11" s="26">
        <f t="shared" si="2"/>
        <v>0</v>
      </c>
      <c r="I11" s="26">
        <f t="shared" si="3"/>
        <v>0</v>
      </c>
      <c r="J11" s="26">
        <f t="shared" si="4"/>
        <v>0</v>
      </c>
      <c r="K11" s="26">
        <f t="shared" si="5"/>
        <v>0</v>
      </c>
      <c r="L11" s="26">
        <f t="shared" si="6"/>
        <v>0</v>
      </c>
      <c r="M11" s="73"/>
      <c r="N11" s="73"/>
      <c r="O11" s="73"/>
      <c r="P11" s="73"/>
      <c r="R11" s="26">
        <v>1</v>
      </c>
      <c r="S11" s="26">
        <v>1</v>
      </c>
      <c r="T11" s="26">
        <v>1</v>
      </c>
      <c r="U11" s="26">
        <v>1</v>
      </c>
      <c r="V11" s="26">
        <v>1</v>
      </c>
      <c r="W11" s="26">
        <v>1</v>
      </c>
      <c r="X11" s="26">
        <v>1</v>
      </c>
    </row>
    <row r="12" ht="14.5" spans="1:24">
      <c r="A12" s="33" t="s">
        <v>37</v>
      </c>
      <c r="B12" s="24"/>
      <c r="C12" s="24" t="s">
        <v>304</v>
      </c>
      <c r="D12" s="24" t="s">
        <v>220</v>
      </c>
      <c r="E12" s="24" t="s">
        <v>187</v>
      </c>
      <c r="F12" s="26">
        <f t="shared" si="0"/>
        <v>0.443880786303107</v>
      </c>
      <c r="G12" s="26">
        <f t="shared" si="1"/>
        <v>1.2999365884591</v>
      </c>
      <c r="H12" s="26">
        <f t="shared" si="2"/>
        <v>2.98034242232086</v>
      </c>
      <c r="I12" s="26">
        <f t="shared" si="3"/>
        <v>0.0951173113506658</v>
      </c>
      <c r="J12" s="26">
        <f t="shared" si="4"/>
        <v>0.0634115409004439</v>
      </c>
      <c r="K12" s="26">
        <f t="shared" si="5"/>
        <v>0.15852885225111</v>
      </c>
      <c r="L12" s="26">
        <f t="shared" si="6"/>
        <v>0.82435003170577</v>
      </c>
      <c r="M12" s="73"/>
      <c r="N12" s="27" t="s">
        <v>403</v>
      </c>
      <c r="O12" s="24"/>
      <c r="P12" s="24"/>
      <c r="R12" s="26">
        <v>1</v>
      </c>
      <c r="S12" s="26">
        <v>1</v>
      </c>
      <c r="T12" s="26">
        <v>1</v>
      </c>
      <c r="U12" s="26">
        <v>1</v>
      </c>
      <c r="V12" s="26">
        <v>1</v>
      </c>
      <c r="W12" s="26">
        <v>1</v>
      </c>
      <c r="X12" s="26">
        <v>1</v>
      </c>
    </row>
    <row r="13" ht="14.5" spans="1:24">
      <c r="A13" s="33" t="s">
        <v>115</v>
      </c>
      <c r="B13" s="24"/>
      <c r="C13" s="24" t="s">
        <v>305</v>
      </c>
      <c r="D13" s="24" t="s">
        <v>224</v>
      </c>
      <c r="E13" s="24" t="s">
        <v>187</v>
      </c>
      <c r="F13" s="26">
        <f t="shared" si="0"/>
        <v>0</v>
      </c>
      <c r="G13" s="26">
        <f t="shared" si="1"/>
        <v>3</v>
      </c>
      <c r="H13" s="26">
        <f t="shared" si="2"/>
        <v>6</v>
      </c>
      <c r="I13" s="26">
        <f t="shared" si="3"/>
        <v>0</v>
      </c>
      <c r="J13" s="26">
        <f t="shared" si="4"/>
        <v>0</v>
      </c>
      <c r="K13" s="26">
        <f t="shared" si="5"/>
        <v>1</v>
      </c>
      <c r="L13" s="26">
        <f t="shared" si="6"/>
        <v>2</v>
      </c>
      <c r="M13" s="73"/>
      <c r="N13" s="73"/>
      <c r="O13" s="24"/>
      <c r="P13" s="24"/>
      <c r="R13" s="26">
        <v>1</v>
      </c>
      <c r="S13" s="26">
        <v>1</v>
      </c>
      <c r="T13" s="26">
        <v>1</v>
      </c>
      <c r="U13" s="26">
        <v>1</v>
      </c>
      <c r="V13" s="26">
        <v>1</v>
      </c>
      <c r="W13" s="26">
        <v>1</v>
      </c>
      <c r="X13" s="26">
        <v>1</v>
      </c>
    </row>
    <row r="14" ht="14.5" spans="1:24">
      <c r="A14" s="33" t="s">
        <v>37</v>
      </c>
      <c r="B14" s="24"/>
      <c r="C14" s="24" t="s">
        <v>306</v>
      </c>
      <c r="D14" s="24" t="s">
        <v>220</v>
      </c>
      <c r="E14" s="24" t="s">
        <v>189</v>
      </c>
      <c r="F14" s="26">
        <f t="shared" si="0"/>
        <v>0.253646163601775</v>
      </c>
      <c r="G14" s="26">
        <f t="shared" si="1"/>
        <v>0.475586556753329</v>
      </c>
      <c r="H14" s="26">
        <f t="shared" si="2"/>
        <v>1.14140773620799</v>
      </c>
      <c r="I14" s="26">
        <f t="shared" si="3"/>
        <v>0.0317057704502219</v>
      </c>
      <c r="J14" s="26">
        <f t="shared" si="4"/>
        <v>0.0317057704502219</v>
      </c>
      <c r="K14" s="26">
        <f t="shared" si="5"/>
        <v>0.0317057704502219</v>
      </c>
      <c r="L14" s="26">
        <f t="shared" si="6"/>
        <v>0.190234622701332</v>
      </c>
      <c r="M14" s="73"/>
      <c r="N14" s="27" t="s">
        <v>404</v>
      </c>
      <c r="R14" s="26">
        <v>1</v>
      </c>
      <c r="S14" s="26">
        <v>1</v>
      </c>
      <c r="T14" s="26">
        <v>1</v>
      </c>
      <c r="U14" s="26">
        <v>1</v>
      </c>
      <c r="V14" s="26">
        <v>1</v>
      </c>
      <c r="W14" s="26">
        <v>1</v>
      </c>
      <c r="X14" s="26">
        <v>1</v>
      </c>
    </row>
    <row r="15" ht="14.5" spans="1:24">
      <c r="A15" s="33" t="s">
        <v>115</v>
      </c>
      <c r="B15" s="24"/>
      <c r="C15" s="24" t="s">
        <v>307</v>
      </c>
      <c r="D15" s="24" t="s">
        <v>224</v>
      </c>
      <c r="E15" s="24" t="s">
        <v>189</v>
      </c>
      <c r="F15" s="26">
        <f t="shared" si="0"/>
        <v>0</v>
      </c>
      <c r="G15" s="26">
        <f t="shared" si="1"/>
        <v>1</v>
      </c>
      <c r="H15" s="26">
        <f t="shared" si="2"/>
        <v>2</v>
      </c>
      <c r="I15" s="26">
        <f t="shared" si="3"/>
        <v>0</v>
      </c>
      <c r="J15" s="26">
        <f t="shared" si="4"/>
        <v>0</v>
      </c>
      <c r="K15" s="26">
        <f t="shared" si="5"/>
        <v>0</v>
      </c>
      <c r="L15" s="26">
        <f t="shared" si="6"/>
        <v>0</v>
      </c>
      <c r="M15" s="73"/>
      <c r="N15" s="73"/>
      <c r="R15" s="26">
        <v>1</v>
      </c>
      <c r="S15" s="26">
        <v>1</v>
      </c>
      <c r="T15" s="26">
        <v>1</v>
      </c>
      <c r="U15" s="26">
        <v>1</v>
      </c>
      <c r="V15" s="26">
        <v>1</v>
      </c>
      <c r="W15" s="26">
        <v>1</v>
      </c>
      <c r="X15" s="26">
        <v>1</v>
      </c>
    </row>
    <row r="16" ht="14.5" spans="1:24">
      <c r="A16" s="33" t="s">
        <v>37</v>
      </c>
      <c r="B16" s="24"/>
      <c r="C16" s="24" t="s">
        <v>308</v>
      </c>
      <c r="D16" s="24" t="s">
        <v>220</v>
      </c>
      <c r="E16" s="24" t="s">
        <v>191</v>
      </c>
      <c r="F16" s="26">
        <f t="shared" si="0"/>
        <v>0.253646163601775</v>
      </c>
      <c r="G16" s="26">
        <f t="shared" si="1"/>
        <v>0.538998097653773</v>
      </c>
      <c r="H16" s="26">
        <f t="shared" si="2"/>
        <v>1.07799619530755</v>
      </c>
      <c r="I16" s="26">
        <f t="shared" si="3"/>
        <v>0.0317057704502219</v>
      </c>
      <c r="J16" s="26">
        <f t="shared" si="4"/>
        <v>0.0317057704502219</v>
      </c>
      <c r="K16" s="26">
        <f t="shared" si="5"/>
        <v>0.0634115409004439</v>
      </c>
      <c r="L16" s="26">
        <f t="shared" si="6"/>
        <v>0.221940393151554</v>
      </c>
      <c r="M16" s="73"/>
      <c r="N16" s="27" t="s">
        <v>405</v>
      </c>
      <c r="R16" s="26">
        <v>1</v>
      </c>
      <c r="S16" s="26">
        <v>1</v>
      </c>
      <c r="T16" s="26">
        <v>1</v>
      </c>
      <c r="U16" s="26">
        <v>1</v>
      </c>
      <c r="V16" s="26">
        <v>1</v>
      </c>
      <c r="W16" s="26">
        <v>1</v>
      </c>
      <c r="X16" s="26">
        <v>1</v>
      </c>
    </row>
    <row r="17" ht="14.5" spans="1:24">
      <c r="A17" s="33" t="s">
        <v>115</v>
      </c>
      <c r="B17" s="24"/>
      <c r="C17" s="24" t="s">
        <v>309</v>
      </c>
      <c r="D17" s="24" t="s">
        <v>224</v>
      </c>
      <c r="E17" s="24" t="s">
        <v>191</v>
      </c>
      <c r="F17" s="26">
        <f t="shared" si="0"/>
        <v>0</v>
      </c>
      <c r="G17" s="26">
        <f t="shared" si="1"/>
        <v>1</v>
      </c>
      <c r="H17" s="26">
        <f t="shared" si="2"/>
        <v>2</v>
      </c>
      <c r="I17" s="26">
        <f t="shared" si="3"/>
        <v>0</v>
      </c>
      <c r="J17" s="26">
        <f t="shared" si="4"/>
        <v>0</v>
      </c>
      <c r="K17" s="26">
        <f t="shared" si="5"/>
        <v>0</v>
      </c>
      <c r="L17" s="26">
        <f t="shared" si="6"/>
        <v>0</v>
      </c>
      <c r="M17" s="73"/>
      <c r="N17" s="73"/>
      <c r="R17" s="26">
        <v>1</v>
      </c>
      <c r="S17" s="26">
        <v>1</v>
      </c>
      <c r="T17" s="26">
        <v>1</v>
      </c>
      <c r="U17" s="26">
        <v>1</v>
      </c>
      <c r="V17" s="26">
        <v>1</v>
      </c>
      <c r="W17" s="26">
        <v>1</v>
      </c>
      <c r="X17" s="26">
        <v>1</v>
      </c>
    </row>
    <row r="18" ht="14.5" spans="1:24">
      <c r="A18" s="33" t="s">
        <v>37</v>
      </c>
      <c r="B18" s="24"/>
      <c r="C18" s="24" t="s">
        <v>310</v>
      </c>
      <c r="D18" s="24" t="s">
        <v>220</v>
      </c>
      <c r="E18" s="24" t="s">
        <v>193</v>
      </c>
      <c r="F18" s="26">
        <f t="shared" si="0"/>
        <v>0.0317057704502219</v>
      </c>
      <c r="G18" s="26">
        <f t="shared" si="1"/>
        <v>0.0951173113506658</v>
      </c>
      <c r="H18" s="26">
        <f t="shared" si="2"/>
        <v>0.190234622701332</v>
      </c>
      <c r="I18" s="26">
        <f t="shared" si="3"/>
        <v>0</v>
      </c>
      <c r="J18" s="26">
        <f t="shared" si="4"/>
        <v>0</v>
      </c>
      <c r="K18" s="26">
        <f t="shared" si="5"/>
        <v>0</v>
      </c>
      <c r="L18" s="26">
        <f t="shared" si="6"/>
        <v>0.0317057704502219</v>
      </c>
      <c r="M18" s="73"/>
      <c r="N18" s="27" t="s">
        <v>406</v>
      </c>
      <c r="R18" s="26">
        <v>1</v>
      </c>
      <c r="S18" s="26">
        <v>1</v>
      </c>
      <c r="T18" s="26">
        <v>1</v>
      </c>
      <c r="U18" s="26">
        <v>1</v>
      </c>
      <c r="V18" s="26">
        <v>1</v>
      </c>
      <c r="W18" s="26">
        <v>1</v>
      </c>
      <c r="X18" s="26">
        <v>1</v>
      </c>
    </row>
    <row r="19" ht="14.5" spans="1:24">
      <c r="A19" s="33" t="s">
        <v>115</v>
      </c>
      <c r="B19" s="24"/>
      <c r="C19" s="24" t="s">
        <v>311</v>
      </c>
      <c r="D19" s="24" t="s">
        <v>224</v>
      </c>
      <c r="E19" s="24" t="s">
        <v>193</v>
      </c>
      <c r="F19" s="26">
        <f t="shared" si="0"/>
        <v>0</v>
      </c>
      <c r="G19" s="26">
        <f t="shared" si="1"/>
        <v>0</v>
      </c>
      <c r="H19" s="26">
        <f t="shared" si="2"/>
        <v>0</v>
      </c>
      <c r="I19" s="26">
        <f t="shared" si="3"/>
        <v>0</v>
      </c>
      <c r="J19" s="26">
        <f t="shared" si="4"/>
        <v>0</v>
      </c>
      <c r="K19" s="26">
        <f t="shared" si="5"/>
        <v>0</v>
      </c>
      <c r="L19" s="26">
        <f t="shared" si="6"/>
        <v>0</v>
      </c>
      <c r="M19" s="73"/>
      <c r="N19" s="73"/>
      <c r="R19" s="26">
        <v>1</v>
      </c>
      <c r="S19" s="26">
        <v>1</v>
      </c>
      <c r="T19" s="26">
        <v>1</v>
      </c>
      <c r="U19" s="26">
        <v>1</v>
      </c>
      <c r="V19" s="26">
        <v>1</v>
      </c>
      <c r="W19" s="26">
        <v>1</v>
      </c>
      <c r="X19" s="26">
        <v>1</v>
      </c>
    </row>
    <row r="20" ht="14.5" spans="1:24">
      <c r="A20" s="33" t="s">
        <v>37</v>
      </c>
      <c r="B20" s="24"/>
      <c r="C20" s="24" t="s">
        <v>312</v>
      </c>
      <c r="D20" s="24" t="s">
        <v>220</v>
      </c>
      <c r="E20" s="24" t="s">
        <v>195</v>
      </c>
      <c r="F20" s="26">
        <f t="shared" si="0"/>
        <v>0.15852885225111</v>
      </c>
      <c r="G20" s="26">
        <f t="shared" si="1"/>
        <v>0.190234622701332</v>
      </c>
      <c r="H20" s="26">
        <f t="shared" si="2"/>
        <v>0.602409638554217</v>
      </c>
      <c r="I20" s="26">
        <f t="shared" si="3"/>
        <v>0.0317057704502219</v>
      </c>
      <c r="J20" s="26">
        <f t="shared" si="4"/>
        <v>0</v>
      </c>
      <c r="K20" s="26">
        <f t="shared" si="5"/>
        <v>0.0317057704502219</v>
      </c>
      <c r="L20" s="26">
        <f t="shared" si="6"/>
        <v>0.15852885225111</v>
      </c>
      <c r="M20" s="73"/>
      <c r="N20" s="27" t="s">
        <v>407</v>
      </c>
      <c r="R20" s="26">
        <v>1</v>
      </c>
      <c r="S20" s="26">
        <v>1</v>
      </c>
      <c r="T20" s="26">
        <v>1</v>
      </c>
      <c r="U20" s="26">
        <v>1</v>
      </c>
      <c r="V20" s="26">
        <v>1</v>
      </c>
      <c r="W20" s="26">
        <v>1</v>
      </c>
      <c r="X20" s="26">
        <v>1</v>
      </c>
    </row>
    <row r="21" ht="14.5" spans="1:24">
      <c r="A21" s="33" t="s">
        <v>115</v>
      </c>
      <c r="B21" s="24"/>
      <c r="C21" s="24" t="s">
        <v>313</v>
      </c>
      <c r="D21" s="24" t="s">
        <v>224</v>
      </c>
      <c r="E21" s="24" t="s">
        <v>195</v>
      </c>
      <c r="F21" s="26">
        <f t="shared" si="0"/>
        <v>0</v>
      </c>
      <c r="G21" s="26">
        <f t="shared" si="1"/>
        <v>0</v>
      </c>
      <c r="H21" s="26">
        <f t="shared" si="2"/>
        <v>1</v>
      </c>
      <c r="I21" s="26">
        <f t="shared" si="3"/>
        <v>0</v>
      </c>
      <c r="J21" s="26">
        <f t="shared" si="4"/>
        <v>0</v>
      </c>
      <c r="K21" s="26">
        <f t="shared" si="5"/>
        <v>0</v>
      </c>
      <c r="L21" s="26">
        <f t="shared" si="6"/>
        <v>0</v>
      </c>
      <c r="M21" s="73"/>
      <c r="N21" s="73"/>
      <c r="R21" s="26">
        <v>1</v>
      </c>
      <c r="S21" s="26">
        <v>1</v>
      </c>
      <c r="T21" s="26">
        <v>1</v>
      </c>
      <c r="U21" s="26">
        <v>1</v>
      </c>
      <c r="V21" s="26">
        <v>1</v>
      </c>
      <c r="W21" s="26">
        <v>1</v>
      </c>
      <c r="X21" s="26">
        <v>1</v>
      </c>
    </row>
    <row r="22" ht="14.5" spans="1:24">
      <c r="A22" s="33" t="s">
        <v>37</v>
      </c>
      <c r="B22" s="24"/>
      <c r="C22" s="24" t="s">
        <v>314</v>
      </c>
      <c r="D22" s="24" t="s">
        <v>220</v>
      </c>
      <c r="E22" s="24" t="s">
        <v>197</v>
      </c>
      <c r="F22" s="26">
        <f t="shared" si="0"/>
        <v>0.0317057704502219</v>
      </c>
      <c r="G22" s="26">
        <f t="shared" si="1"/>
        <v>0.0317057704502219</v>
      </c>
      <c r="H22" s="26">
        <f t="shared" si="2"/>
        <v>0.15852885225111</v>
      </c>
      <c r="I22" s="26">
        <f t="shared" si="3"/>
        <v>0</v>
      </c>
      <c r="J22" s="26">
        <f t="shared" si="4"/>
        <v>0</v>
      </c>
      <c r="K22" s="26">
        <f t="shared" si="5"/>
        <v>0</v>
      </c>
      <c r="L22" s="26">
        <f t="shared" si="6"/>
        <v>0</v>
      </c>
      <c r="M22" s="73"/>
      <c r="N22" s="73" t="s">
        <v>408</v>
      </c>
      <c r="R22" s="26">
        <v>1</v>
      </c>
      <c r="S22" s="26">
        <v>1</v>
      </c>
      <c r="T22" s="26">
        <v>1</v>
      </c>
      <c r="U22" s="26">
        <v>1</v>
      </c>
      <c r="V22" s="26">
        <v>1</v>
      </c>
      <c r="W22" s="26">
        <v>1</v>
      </c>
      <c r="X22" s="26">
        <v>1</v>
      </c>
    </row>
    <row r="23" ht="14.5" spans="1:24">
      <c r="A23" s="33" t="s">
        <v>115</v>
      </c>
      <c r="B23" s="24"/>
      <c r="C23" s="24" t="s">
        <v>315</v>
      </c>
      <c r="D23" s="24" t="s">
        <v>224</v>
      </c>
      <c r="E23" s="24" t="s">
        <v>197</v>
      </c>
      <c r="F23" s="26">
        <f t="shared" si="0"/>
        <v>0</v>
      </c>
      <c r="G23" s="26">
        <f t="shared" si="1"/>
        <v>0</v>
      </c>
      <c r="H23" s="26">
        <f t="shared" si="2"/>
        <v>0</v>
      </c>
      <c r="I23" s="26">
        <f t="shared" si="3"/>
        <v>0</v>
      </c>
      <c r="J23" s="26">
        <f t="shared" si="4"/>
        <v>0</v>
      </c>
      <c r="K23" s="26">
        <f t="shared" si="5"/>
        <v>0</v>
      </c>
      <c r="L23" s="26">
        <f t="shared" si="6"/>
        <v>0</v>
      </c>
      <c r="M23" s="73"/>
      <c r="N23" s="73"/>
      <c r="R23" s="26">
        <v>1</v>
      </c>
      <c r="S23" s="26">
        <v>1</v>
      </c>
      <c r="T23" s="26">
        <v>1</v>
      </c>
      <c r="U23" s="26">
        <v>1</v>
      </c>
      <c r="V23" s="26">
        <v>1</v>
      </c>
      <c r="W23" s="26">
        <v>1</v>
      </c>
      <c r="X23" s="26">
        <v>1</v>
      </c>
    </row>
    <row r="25" ht="14.5" spans="1:14">
      <c r="A25" s="24"/>
      <c r="B25" s="24"/>
      <c r="C25" s="24"/>
      <c r="D25" s="24"/>
      <c r="E25" s="24"/>
      <c r="F25" s="73"/>
      <c r="G25" s="73"/>
      <c r="H25" s="73"/>
      <c r="I25" s="73"/>
      <c r="J25" s="73"/>
      <c r="K25" s="73"/>
      <c r="L25" s="73"/>
      <c r="M25" s="73"/>
      <c r="N25" s="73"/>
    </row>
    <row r="26" ht="14.5" spans="1:14">
      <c r="A26" s="24"/>
      <c r="B26" s="24"/>
      <c r="C26" s="24"/>
      <c r="D26" s="24"/>
      <c r="E26" s="24"/>
      <c r="F26" s="73"/>
      <c r="G26" s="73"/>
      <c r="H26" s="73"/>
      <c r="I26" s="73"/>
      <c r="J26" s="73"/>
      <c r="K26" s="73"/>
      <c r="L26" s="73"/>
      <c r="M26" s="73"/>
      <c r="N26" s="73"/>
    </row>
    <row r="27" ht="14.5" spans="1:14">
      <c r="A27" s="24"/>
      <c r="B27" s="24"/>
      <c r="C27" s="24"/>
      <c r="D27" s="24"/>
      <c r="E27" s="71" t="s">
        <v>410</v>
      </c>
      <c r="F27" s="24"/>
      <c r="G27" s="24"/>
      <c r="H27" s="24"/>
      <c r="I27" s="24"/>
      <c r="J27" s="24"/>
      <c r="K27" s="24"/>
      <c r="L27" s="24"/>
      <c r="M27" s="73"/>
      <c r="N27" s="73"/>
    </row>
    <row r="28" ht="15.25" spans="1:24">
      <c r="A28" s="24"/>
      <c r="B28" s="24"/>
      <c r="C28" s="72" t="s">
        <v>15</v>
      </c>
      <c r="D28" s="72" t="s">
        <v>390</v>
      </c>
      <c r="E28" s="72" t="s">
        <v>7</v>
      </c>
      <c r="F28" s="25" t="s">
        <v>392</v>
      </c>
      <c r="G28" s="25" t="s">
        <v>393</v>
      </c>
      <c r="H28" s="25" t="s">
        <v>394</v>
      </c>
      <c r="I28" s="25" t="s">
        <v>395</v>
      </c>
      <c r="J28" s="25" t="s">
        <v>396</v>
      </c>
      <c r="K28" s="25" t="s">
        <v>397</v>
      </c>
      <c r="L28" s="25" t="s">
        <v>398</v>
      </c>
      <c r="M28" s="73"/>
      <c r="N28" s="73"/>
      <c r="R28" s="25" t="s">
        <v>392</v>
      </c>
      <c r="S28" s="25" t="s">
        <v>393</v>
      </c>
      <c r="T28" s="25" t="s">
        <v>394</v>
      </c>
      <c r="U28" s="25" t="s">
        <v>395</v>
      </c>
      <c r="V28" s="25" t="s">
        <v>396</v>
      </c>
      <c r="W28" s="25" t="s">
        <v>397</v>
      </c>
      <c r="X28" s="25" t="s">
        <v>398</v>
      </c>
    </row>
    <row r="29" ht="14.5" spans="1:24">
      <c r="A29" s="33" t="s">
        <v>37</v>
      </c>
      <c r="B29" s="24"/>
      <c r="C29" s="24" t="s">
        <v>296</v>
      </c>
      <c r="D29" s="24" t="s">
        <v>220</v>
      </c>
      <c r="E29" s="24" t="s">
        <v>179</v>
      </c>
      <c r="F29" s="74">
        <v>1</v>
      </c>
      <c r="G29" s="74">
        <v>1</v>
      </c>
      <c r="H29" s="74">
        <v>1</v>
      </c>
      <c r="I29" s="74">
        <v>1</v>
      </c>
      <c r="J29" s="74">
        <v>1</v>
      </c>
      <c r="K29" s="74">
        <v>1</v>
      </c>
      <c r="L29" s="74">
        <v>1</v>
      </c>
      <c r="M29" s="75"/>
      <c r="N29" s="73"/>
      <c r="R29" s="81">
        <f>ENERGY_CONSUME_SPLIT!E60</f>
        <v>0.3</v>
      </c>
      <c r="S29" s="81">
        <f>ENERGY_CONSUME_SPLIT!F60</f>
        <v>0.5</v>
      </c>
      <c r="T29" s="81">
        <f>ENERGY_CONSUME_SPLIT!G60</f>
        <v>1.7</v>
      </c>
      <c r="U29" s="81">
        <f>ENERGY_CONSUME_SPLIT!H60</f>
        <v>0.1</v>
      </c>
      <c r="V29" s="81">
        <f>ENERGY_CONSUME_SPLIT!I60</f>
        <v>0</v>
      </c>
      <c r="W29" s="81">
        <f>ENERGY_CONSUME_SPLIT!J60</f>
        <v>0.1</v>
      </c>
      <c r="X29" s="81">
        <f>ENERGY_CONSUME_SPLIT!K60</f>
        <v>0.2</v>
      </c>
    </row>
    <row r="30" ht="14.5" spans="1:24">
      <c r="A30" s="33" t="s">
        <v>115</v>
      </c>
      <c r="B30" s="24"/>
      <c r="C30" s="24" t="s">
        <v>297</v>
      </c>
      <c r="D30" s="24" t="s">
        <v>224</v>
      </c>
      <c r="E30" s="24" t="s">
        <v>179</v>
      </c>
      <c r="F30" s="74">
        <v>1</v>
      </c>
      <c r="G30" s="74">
        <v>1</v>
      </c>
      <c r="H30" s="74">
        <v>1</v>
      </c>
      <c r="I30" s="74">
        <v>1</v>
      </c>
      <c r="J30" s="74">
        <v>1</v>
      </c>
      <c r="K30" s="74">
        <v>1</v>
      </c>
      <c r="L30" s="74">
        <v>1</v>
      </c>
      <c r="M30" s="75"/>
      <c r="N30" s="73"/>
      <c r="R30" s="81">
        <f>ENERGY_CONSUME_SPLIT!E61</f>
        <v>0</v>
      </c>
      <c r="S30" s="81">
        <f>ENERGY_CONSUME_SPLIT!F61</f>
        <v>0</v>
      </c>
      <c r="T30" s="81">
        <f>ENERGY_CONSUME_SPLIT!G61</f>
        <v>0.1</v>
      </c>
      <c r="U30" s="81">
        <f>ENERGY_CONSUME_SPLIT!H61</f>
        <v>0</v>
      </c>
      <c r="V30" s="81">
        <f>ENERGY_CONSUME_SPLIT!I61</f>
        <v>0</v>
      </c>
      <c r="W30" s="81">
        <f>ENERGY_CONSUME_SPLIT!J61</f>
        <v>0</v>
      </c>
      <c r="X30" s="81">
        <f>ENERGY_CONSUME_SPLIT!K61</f>
        <v>0</v>
      </c>
    </row>
    <row r="31" ht="14.5" spans="1:24">
      <c r="A31" s="33" t="s">
        <v>37</v>
      </c>
      <c r="B31" s="24"/>
      <c r="C31" s="24" t="s">
        <v>298</v>
      </c>
      <c r="D31" s="24" t="s">
        <v>220</v>
      </c>
      <c r="E31" s="24" t="s">
        <v>181</v>
      </c>
      <c r="F31" s="74">
        <v>1</v>
      </c>
      <c r="G31" s="74">
        <v>1</v>
      </c>
      <c r="H31" s="74">
        <v>1</v>
      </c>
      <c r="I31" s="74">
        <v>1</v>
      </c>
      <c r="J31" s="74">
        <v>1</v>
      </c>
      <c r="K31" s="74">
        <v>1</v>
      </c>
      <c r="L31" s="74">
        <v>1</v>
      </c>
      <c r="M31" s="75"/>
      <c r="N31" s="73"/>
      <c r="R31" s="81">
        <f>ENERGY_CONSUME_SPLIT!Q60</f>
        <v>0.9</v>
      </c>
      <c r="S31" s="81">
        <f>ENERGY_CONSUME_SPLIT!R60</f>
        <v>1.5</v>
      </c>
      <c r="T31" s="81">
        <f>ENERGY_CONSUME_SPLIT!S60</f>
        <v>4.7</v>
      </c>
      <c r="U31" s="81">
        <f>ENERGY_CONSUME_SPLIT!T60</f>
        <v>0.2</v>
      </c>
      <c r="V31" s="81">
        <f>ENERGY_CONSUME_SPLIT!U60</f>
        <v>0.1</v>
      </c>
      <c r="W31" s="81">
        <f>ENERGY_CONSUME_SPLIT!V60</f>
        <v>0.2</v>
      </c>
      <c r="X31" s="81">
        <f>ENERGY_CONSUME_SPLIT!W60</f>
        <v>0.6</v>
      </c>
    </row>
    <row r="32" ht="14.5" spans="1:24">
      <c r="A32" s="33" t="s">
        <v>115</v>
      </c>
      <c r="B32" s="24"/>
      <c r="C32" s="24" t="s">
        <v>299</v>
      </c>
      <c r="D32" s="24" t="s">
        <v>224</v>
      </c>
      <c r="E32" s="24" t="s">
        <v>181</v>
      </c>
      <c r="F32" s="74">
        <v>1</v>
      </c>
      <c r="G32" s="74">
        <v>1</v>
      </c>
      <c r="H32" s="74">
        <v>1</v>
      </c>
      <c r="I32" s="74">
        <v>1</v>
      </c>
      <c r="J32" s="74">
        <v>1</v>
      </c>
      <c r="K32" s="74">
        <v>1</v>
      </c>
      <c r="L32" s="74">
        <v>1</v>
      </c>
      <c r="M32" s="75"/>
      <c r="N32" s="73"/>
      <c r="R32" s="81">
        <f>ENERGY_CONSUME_SPLIT!Q61</f>
        <v>0</v>
      </c>
      <c r="S32" s="81">
        <f>ENERGY_CONSUME_SPLIT!R61</f>
        <v>0.1</v>
      </c>
      <c r="T32" s="81">
        <f>ENERGY_CONSUME_SPLIT!S61</f>
        <v>0.3</v>
      </c>
      <c r="U32" s="81">
        <f>ENERGY_CONSUME_SPLIT!T61</f>
        <v>0</v>
      </c>
      <c r="V32" s="81">
        <f>ENERGY_CONSUME_SPLIT!U61</f>
        <v>0</v>
      </c>
      <c r="W32" s="81">
        <f>ENERGY_CONSUME_SPLIT!V61</f>
        <v>0</v>
      </c>
      <c r="X32" s="81">
        <f>ENERGY_CONSUME_SPLIT!W61</f>
        <v>0</v>
      </c>
    </row>
    <row r="33" ht="14.5" spans="1:24">
      <c r="A33" s="33" t="s">
        <v>37</v>
      </c>
      <c r="B33" s="24"/>
      <c r="C33" s="24" t="s">
        <v>300</v>
      </c>
      <c r="D33" s="24" t="s">
        <v>220</v>
      </c>
      <c r="E33" s="24" t="s">
        <v>183</v>
      </c>
      <c r="F33" s="74">
        <v>1</v>
      </c>
      <c r="G33" s="74">
        <v>1</v>
      </c>
      <c r="H33" s="74">
        <v>1</v>
      </c>
      <c r="I33" s="74">
        <v>1</v>
      </c>
      <c r="J33" s="74">
        <v>1</v>
      </c>
      <c r="K33" s="74">
        <v>1</v>
      </c>
      <c r="L33" s="74">
        <v>1</v>
      </c>
      <c r="M33" s="76"/>
      <c r="N33" s="24"/>
      <c r="R33" s="81">
        <f>ENERGY_CONSUME_SPLIT!AC60</f>
        <v>0.2</v>
      </c>
      <c r="S33" s="81">
        <f>ENERGY_CONSUME_SPLIT!AD60</f>
        <v>0.3</v>
      </c>
      <c r="T33" s="81">
        <f>ENERGY_CONSUME_SPLIT!AE60</f>
        <v>0.8</v>
      </c>
      <c r="U33" s="81">
        <f>ENERGY_CONSUME_SPLIT!AF60</f>
        <v>0</v>
      </c>
      <c r="V33" s="81">
        <f>ENERGY_CONSUME_SPLIT!AG60</f>
        <v>0</v>
      </c>
      <c r="W33" s="81">
        <f>ENERGY_CONSUME_SPLIT!AH60</f>
        <v>0</v>
      </c>
      <c r="X33" s="81">
        <f>ENERGY_CONSUME_SPLIT!AI60</f>
        <v>0.1</v>
      </c>
    </row>
    <row r="34" ht="14.5" spans="1:24">
      <c r="A34" s="33" t="s">
        <v>115</v>
      </c>
      <c r="B34" s="24"/>
      <c r="C34" s="24" t="s">
        <v>301</v>
      </c>
      <c r="D34" s="24" t="s">
        <v>224</v>
      </c>
      <c r="E34" s="24" t="s">
        <v>183</v>
      </c>
      <c r="F34" s="74">
        <v>1</v>
      </c>
      <c r="G34" s="74">
        <v>1</v>
      </c>
      <c r="H34" s="74">
        <v>1</v>
      </c>
      <c r="I34" s="74">
        <v>1</v>
      </c>
      <c r="J34" s="74">
        <v>1</v>
      </c>
      <c r="K34" s="74">
        <v>1</v>
      </c>
      <c r="L34" s="74">
        <v>1</v>
      </c>
      <c r="M34" s="76"/>
      <c r="N34" s="24"/>
      <c r="R34" s="81">
        <f>ENERGY_CONSUME_SPLIT!AC61</f>
        <v>0</v>
      </c>
      <c r="S34" s="81">
        <f>ENERGY_CONSUME_SPLIT!AD61</f>
        <v>0</v>
      </c>
      <c r="T34" s="81">
        <f>ENERGY_CONSUME_SPLIT!AE61</f>
        <v>0.1</v>
      </c>
      <c r="U34" s="81">
        <f>ENERGY_CONSUME_SPLIT!AF61</f>
        <v>0</v>
      </c>
      <c r="V34" s="81">
        <f>ENERGY_CONSUME_SPLIT!AG61</f>
        <v>0</v>
      </c>
      <c r="W34" s="81">
        <f>ENERGY_CONSUME_SPLIT!AH61</f>
        <v>0</v>
      </c>
      <c r="X34" s="81">
        <f>ENERGY_CONSUME_SPLIT!AI61</f>
        <v>0</v>
      </c>
    </row>
    <row r="35" ht="14.5" spans="1:24">
      <c r="A35" s="33" t="s">
        <v>37</v>
      </c>
      <c r="B35" s="24"/>
      <c r="C35" s="24" t="s">
        <v>302</v>
      </c>
      <c r="D35" s="24" t="s">
        <v>220</v>
      </c>
      <c r="E35" s="24" t="s">
        <v>185</v>
      </c>
      <c r="F35" s="74">
        <v>1</v>
      </c>
      <c r="G35" s="74">
        <v>1</v>
      </c>
      <c r="H35" s="74">
        <v>1</v>
      </c>
      <c r="I35" s="74">
        <v>1</v>
      </c>
      <c r="J35" s="74">
        <v>1</v>
      </c>
      <c r="K35" s="74">
        <v>1</v>
      </c>
      <c r="L35" s="74">
        <v>1</v>
      </c>
      <c r="M35" s="76"/>
      <c r="N35" s="24"/>
      <c r="R35" s="81">
        <f>ENERGY_CONSUME_SPLIT!AO60</f>
        <v>0.1</v>
      </c>
      <c r="S35" s="81">
        <f>ENERGY_CONSUME_SPLIT!AP60</f>
        <v>0.3</v>
      </c>
      <c r="T35" s="81">
        <f>ENERGY_CONSUME_SPLIT!AQ60</f>
        <v>0.6</v>
      </c>
      <c r="U35" s="81">
        <f>ENERGY_CONSUME_SPLIT!AR60</f>
        <v>0</v>
      </c>
      <c r="V35" s="81">
        <f>ENERGY_CONSUME_SPLIT!AS60</f>
        <v>0</v>
      </c>
      <c r="W35" s="81">
        <f>ENERGY_CONSUME_SPLIT!AT60</f>
        <v>0</v>
      </c>
      <c r="X35" s="81">
        <f>ENERGY_CONSUME_SPLIT!AU60</f>
        <v>0.1</v>
      </c>
    </row>
    <row r="36" ht="14.5" spans="1:24">
      <c r="A36" s="33" t="s">
        <v>115</v>
      </c>
      <c r="B36" s="24"/>
      <c r="C36" s="24" t="s">
        <v>303</v>
      </c>
      <c r="D36" s="24" t="s">
        <v>224</v>
      </c>
      <c r="E36" s="24" t="s">
        <v>185</v>
      </c>
      <c r="F36" s="74">
        <v>1</v>
      </c>
      <c r="G36" s="74">
        <v>1</v>
      </c>
      <c r="H36" s="74">
        <v>1</v>
      </c>
      <c r="I36" s="74">
        <v>1</v>
      </c>
      <c r="J36" s="74">
        <v>1</v>
      </c>
      <c r="K36" s="74">
        <v>1</v>
      </c>
      <c r="L36" s="74">
        <v>1</v>
      </c>
      <c r="M36" s="76"/>
      <c r="N36" s="24"/>
      <c r="R36" s="81">
        <f>ENERGY_CONSUME_SPLIT!AO61</f>
        <v>0</v>
      </c>
      <c r="S36" s="81">
        <f>ENERGY_CONSUME_SPLIT!AP61</f>
        <v>0</v>
      </c>
      <c r="T36" s="81">
        <f>ENERGY_CONSUME_SPLIT!AQ61</f>
        <v>0</v>
      </c>
      <c r="U36" s="81">
        <f>ENERGY_CONSUME_SPLIT!AR61</f>
        <v>0</v>
      </c>
      <c r="V36" s="81">
        <f>ENERGY_CONSUME_SPLIT!AS61</f>
        <v>0</v>
      </c>
      <c r="W36" s="81">
        <f>ENERGY_CONSUME_SPLIT!AT61</f>
        <v>0</v>
      </c>
      <c r="X36" s="81">
        <f>ENERGY_CONSUME_SPLIT!AU61</f>
        <v>0</v>
      </c>
    </row>
    <row r="37" ht="14.5" spans="1:24">
      <c r="A37" s="33" t="s">
        <v>37</v>
      </c>
      <c r="B37" s="24"/>
      <c r="C37" s="24" t="s">
        <v>304</v>
      </c>
      <c r="D37" s="24" t="s">
        <v>220</v>
      </c>
      <c r="E37" s="24" t="s">
        <v>187</v>
      </c>
      <c r="F37" s="74">
        <v>1</v>
      </c>
      <c r="G37" s="74">
        <v>1</v>
      </c>
      <c r="H37" s="74">
        <v>1</v>
      </c>
      <c r="I37" s="74">
        <v>1</v>
      </c>
      <c r="J37" s="74">
        <v>1</v>
      </c>
      <c r="K37" s="74">
        <v>1</v>
      </c>
      <c r="L37" s="74">
        <v>1</v>
      </c>
      <c r="M37" s="76"/>
      <c r="N37" s="24"/>
      <c r="R37" s="81">
        <f>ENERGY_CONSUME_SPLIT!BA60</f>
        <v>1.4</v>
      </c>
      <c r="S37" s="81">
        <f>ENERGY_CONSUME_SPLIT!BB60</f>
        <v>4.1</v>
      </c>
      <c r="T37" s="81">
        <f>ENERGY_CONSUME_SPLIT!BC60</f>
        <v>9.4</v>
      </c>
      <c r="U37" s="81">
        <f>ENERGY_CONSUME_SPLIT!BD60</f>
        <v>0.3</v>
      </c>
      <c r="V37" s="81">
        <f>ENERGY_CONSUME_SPLIT!BE60</f>
        <v>0.2</v>
      </c>
      <c r="W37" s="81">
        <f>ENERGY_CONSUME_SPLIT!BF60</f>
        <v>0.5</v>
      </c>
      <c r="X37" s="81">
        <f>ENERGY_CONSUME_SPLIT!BG60</f>
        <v>2.6</v>
      </c>
    </row>
    <row r="38" ht="14.5" spans="1:24">
      <c r="A38" s="33" t="s">
        <v>115</v>
      </c>
      <c r="B38" s="24"/>
      <c r="C38" s="24" t="s">
        <v>305</v>
      </c>
      <c r="D38" s="24" t="s">
        <v>224</v>
      </c>
      <c r="E38" s="24" t="s">
        <v>187</v>
      </c>
      <c r="F38" s="74">
        <v>1</v>
      </c>
      <c r="G38" s="74">
        <v>1</v>
      </c>
      <c r="H38" s="74">
        <v>1</v>
      </c>
      <c r="I38" s="74">
        <v>1</v>
      </c>
      <c r="J38" s="74">
        <v>1</v>
      </c>
      <c r="K38" s="74">
        <v>1</v>
      </c>
      <c r="L38" s="74">
        <v>1</v>
      </c>
      <c r="M38" s="76"/>
      <c r="N38" s="24"/>
      <c r="R38" s="81">
        <f>ENERGY_CONSUME_SPLIT!BA61</f>
        <v>0</v>
      </c>
      <c r="S38" s="81">
        <f>ENERGY_CONSUME_SPLIT!BB61</f>
        <v>0.3</v>
      </c>
      <c r="T38" s="81">
        <f>ENERGY_CONSUME_SPLIT!BC61</f>
        <v>0.6</v>
      </c>
      <c r="U38" s="81">
        <f>ENERGY_CONSUME_SPLIT!BD61</f>
        <v>0</v>
      </c>
      <c r="V38" s="81">
        <f>ENERGY_CONSUME_SPLIT!BE61</f>
        <v>0</v>
      </c>
      <c r="W38" s="81">
        <f>ENERGY_CONSUME_SPLIT!BF61</f>
        <v>0.1</v>
      </c>
      <c r="X38" s="81">
        <f>ENERGY_CONSUME_SPLIT!BG61</f>
        <v>0.2</v>
      </c>
    </row>
    <row r="39" ht="14.5" spans="1:24">
      <c r="A39" s="33" t="s">
        <v>37</v>
      </c>
      <c r="B39" s="24"/>
      <c r="C39" s="24" t="s">
        <v>306</v>
      </c>
      <c r="D39" s="24" t="s">
        <v>220</v>
      </c>
      <c r="E39" s="24" t="s">
        <v>189</v>
      </c>
      <c r="F39" s="74">
        <v>1</v>
      </c>
      <c r="G39" s="74">
        <v>1</v>
      </c>
      <c r="H39" s="74">
        <v>1</v>
      </c>
      <c r="I39" s="74">
        <v>1</v>
      </c>
      <c r="J39" s="74">
        <v>1</v>
      </c>
      <c r="K39" s="74">
        <v>1</v>
      </c>
      <c r="L39" s="74">
        <v>1</v>
      </c>
      <c r="M39" s="76"/>
      <c r="N39" s="24"/>
      <c r="R39" s="81">
        <f>ENERGY_CONSUME_SPLIT!BM60</f>
        <v>0.8</v>
      </c>
      <c r="S39" s="81">
        <f>ENERGY_CONSUME_SPLIT!BN60</f>
        <v>1.5</v>
      </c>
      <c r="T39" s="81">
        <f>ENERGY_CONSUME_SPLIT!BO60</f>
        <v>3.6</v>
      </c>
      <c r="U39" s="81">
        <f>ENERGY_CONSUME_SPLIT!BP60</f>
        <v>0.1</v>
      </c>
      <c r="V39" s="81">
        <f>ENERGY_CONSUME_SPLIT!BQ60</f>
        <v>0.1</v>
      </c>
      <c r="W39" s="81">
        <f>ENERGY_CONSUME_SPLIT!BR60</f>
        <v>0.1</v>
      </c>
      <c r="X39" s="81">
        <f>ENERGY_CONSUME_SPLIT!BS60</f>
        <v>0.6</v>
      </c>
    </row>
    <row r="40" ht="14.5" spans="1:24">
      <c r="A40" s="33" t="s">
        <v>115</v>
      </c>
      <c r="B40" s="24"/>
      <c r="C40" s="24" t="s">
        <v>307</v>
      </c>
      <c r="D40" s="24" t="s">
        <v>224</v>
      </c>
      <c r="E40" s="24" t="s">
        <v>189</v>
      </c>
      <c r="F40" s="74">
        <v>1</v>
      </c>
      <c r="G40" s="74">
        <v>1</v>
      </c>
      <c r="H40" s="74">
        <v>1</v>
      </c>
      <c r="I40" s="74">
        <v>1</v>
      </c>
      <c r="J40" s="74">
        <v>1</v>
      </c>
      <c r="K40" s="74">
        <v>1</v>
      </c>
      <c r="L40" s="74">
        <v>1</v>
      </c>
      <c r="M40" s="76"/>
      <c r="N40" s="24"/>
      <c r="R40" s="81">
        <f>ENERGY_CONSUME_SPLIT!BM61</f>
        <v>0</v>
      </c>
      <c r="S40" s="81">
        <f>ENERGY_CONSUME_SPLIT!BN61</f>
        <v>0.1</v>
      </c>
      <c r="T40" s="81">
        <f>ENERGY_CONSUME_SPLIT!BO61</f>
        <v>0.2</v>
      </c>
      <c r="U40" s="81">
        <f>ENERGY_CONSUME_SPLIT!BP61</f>
        <v>0</v>
      </c>
      <c r="V40" s="81">
        <f>ENERGY_CONSUME_SPLIT!BQ61</f>
        <v>0</v>
      </c>
      <c r="W40" s="81">
        <f>ENERGY_CONSUME_SPLIT!BR61</f>
        <v>0</v>
      </c>
      <c r="X40" s="81">
        <f>ENERGY_CONSUME_SPLIT!BS61</f>
        <v>0</v>
      </c>
    </row>
    <row r="41" ht="14.5" spans="1:24">
      <c r="A41" s="33" t="s">
        <v>37</v>
      </c>
      <c r="B41" s="24"/>
      <c r="C41" s="24" t="s">
        <v>308</v>
      </c>
      <c r="D41" s="24" t="s">
        <v>220</v>
      </c>
      <c r="E41" s="24" t="s">
        <v>191</v>
      </c>
      <c r="F41" s="74">
        <v>1</v>
      </c>
      <c r="G41" s="74">
        <v>1</v>
      </c>
      <c r="H41" s="74">
        <v>1</v>
      </c>
      <c r="I41" s="74">
        <v>1</v>
      </c>
      <c r="J41" s="74">
        <v>1</v>
      </c>
      <c r="K41" s="74">
        <v>1</v>
      </c>
      <c r="L41" s="74">
        <v>1</v>
      </c>
      <c r="M41" s="76"/>
      <c r="R41" s="81">
        <f>ENERGY_CONSUME_SPLIT!BY60</f>
        <v>0.8</v>
      </c>
      <c r="S41" s="81">
        <f>ENERGY_CONSUME_SPLIT!BZ60</f>
        <v>1.7</v>
      </c>
      <c r="T41" s="81">
        <f>ENERGY_CONSUME_SPLIT!CA60</f>
        <v>3.4</v>
      </c>
      <c r="U41" s="81">
        <f>ENERGY_CONSUME_SPLIT!CB60</f>
        <v>0.1</v>
      </c>
      <c r="V41" s="81">
        <f>ENERGY_CONSUME_SPLIT!CC60</f>
        <v>0.1</v>
      </c>
      <c r="W41" s="81">
        <f>ENERGY_CONSUME_SPLIT!CD60</f>
        <v>0.2</v>
      </c>
      <c r="X41" s="81">
        <f>ENERGY_CONSUME_SPLIT!CE60</f>
        <v>0.7</v>
      </c>
    </row>
    <row r="42" ht="14.5" spans="1:24">
      <c r="A42" s="33" t="s">
        <v>115</v>
      </c>
      <c r="B42" s="24"/>
      <c r="C42" s="24" t="s">
        <v>309</v>
      </c>
      <c r="D42" s="24" t="s">
        <v>224</v>
      </c>
      <c r="E42" s="24" t="s">
        <v>191</v>
      </c>
      <c r="F42" s="74">
        <v>1</v>
      </c>
      <c r="G42" s="74">
        <v>1</v>
      </c>
      <c r="H42" s="74">
        <v>1</v>
      </c>
      <c r="I42" s="74">
        <v>1</v>
      </c>
      <c r="J42" s="74">
        <v>1</v>
      </c>
      <c r="K42" s="74">
        <v>1</v>
      </c>
      <c r="L42" s="74">
        <v>1</v>
      </c>
      <c r="R42" s="81">
        <f>ENERGY_CONSUME_SPLIT!BY61</f>
        <v>0</v>
      </c>
      <c r="S42" s="81">
        <f>ENERGY_CONSUME_SPLIT!BZ61</f>
        <v>0.1</v>
      </c>
      <c r="T42" s="81">
        <f>ENERGY_CONSUME_SPLIT!CA61</f>
        <v>0.2</v>
      </c>
      <c r="U42" s="81">
        <f>ENERGY_CONSUME_SPLIT!CB61</f>
        <v>0</v>
      </c>
      <c r="V42" s="81">
        <f>ENERGY_CONSUME_SPLIT!CC61</f>
        <v>0</v>
      </c>
      <c r="W42" s="81">
        <f>ENERGY_CONSUME_SPLIT!CD61</f>
        <v>0</v>
      </c>
      <c r="X42" s="81">
        <f>ENERGY_CONSUME_SPLIT!CE61</f>
        <v>0</v>
      </c>
    </row>
    <row r="43" ht="14.5" spans="1:24">
      <c r="A43" s="33" t="s">
        <v>37</v>
      </c>
      <c r="B43" s="24"/>
      <c r="C43" s="24" t="s">
        <v>310</v>
      </c>
      <c r="D43" s="24" t="s">
        <v>220</v>
      </c>
      <c r="E43" s="24" t="s">
        <v>193</v>
      </c>
      <c r="F43" s="74">
        <v>1</v>
      </c>
      <c r="G43" s="74">
        <v>1</v>
      </c>
      <c r="H43" s="74">
        <v>1</v>
      </c>
      <c r="I43" s="74">
        <v>1</v>
      </c>
      <c r="J43" s="74">
        <v>1</v>
      </c>
      <c r="K43" s="74">
        <v>1</v>
      </c>
      <c r="L43" s="74">
        <v>1</v>
      </c>
      <c r="R43" s="81">
        <f>ENERGY_CONSUME_SPLIT!CK60</f>
        <v>0.1</v>
      </c>
      <c r="S43" s="81">
        <f>ENERGY_CONSUME_SPLIT!CL60</f>
        <v>0.3</v>
      </c>
      <c r="T43" s="81">
        <f>ENERGY_CONSUME_SPLIT!CM60</f>
        <v>0.6</v>
      </c>
      <c r="U43" s="81">
        <f>ENERGY_CONSUME_SPLIT!CN60</f>
        <v>0</v>
      </c>
      <c r="V43" s="81">
        <f>ENERGY_CONSUME_SPLIT!CO60</f>
        <v>0</v>
      </c>
      <c r="W43" s="81">
        <f>ENERGY_CONSUME_SPLIT!CP60</f>
        <v>0</v>
      </c>
      <c r="X43" s="81">
        <f>ENERGY_CONSUME_SPLIT!CQ60</f>
        <v>0.1</v>
      </c>
    </row>
    <row r="44" ht="14.5" spans="1:24">
      <c r="A44" s="33" t="s">
        <v>115</v>
      </c>
      <c r="B44" s="24"/>
      <c r="C44" s="24" t="s">
        <v>311</v>
      </c>
      <c r="D44" s="24" t="s">
        <v>224</v>
      </c>
      <c r="E44" s="24" t="s">
        <v>193</v>
      </c>
      <c r="F44" s="74">
        <v>1</v>
      </c>
      <c r="G44" s="74">
        <v>1</v>
      </c>
      <c r="H44" s="74">
        <v>1</v>
      </c>
      <c r="I44" s="74">
        <v>1</v>
      </c>
      <c r="J44" s="74">
        <v>1</v>
      </c>
      <c r="K44" s="74">
        <v>1</v>
      </c>
      <c r="L44" s="74">
        <v>1</v>
      </c>
      <c r="M44" s="24"/>
      <c r="R44" s="81">
        <f>ENERGY_CONSUME_SPLIT!CK61</f>
        <v>0</v>
      </c>
      <c r="S44" s="81">
        <f>ENERGY_CONSUME_SPLIT!CL61</f>
        <v>0</v>
      </c>
      <c r="T44" s="81">
        <f>ENERGY_CONSUME_SPLIT!CM61</f>
        <v>0</v>
      </c>
      <c r="U44" s="81">
        <f>ENERGY_CONSUME_SPLIT!CN61</f>
        <v>0</v>
      </c>
      <c r="V44" s="81">
        <f>ENERGY_CONSUME_SPLIT!CO61</f>
        <v>0</v>
      </c>
      <c r="W44" s="81">
        <f>ENERGY_CONSUME_SPLIT!CP61</f>
        <v>0</v>
      </c>
      <c r="X44" s="81">
        <f>ENERGY_CONSUME_SPLIT!CQ61</f>
        <v>0</v>
      </c>
    </row>
    <row r="45" ht="14.5" spans="1:24">
      <c r="A45" s="33" t="s">
        <v>37</v>
      </c>
      <c r="B45" s="24"/>
      <c r="C45" s="24" t="s">
        <v>312</v>
      </c>
      <c r="D45" s="24" t="s">
        <v>220</v>
      </c>
      <c r="E45" s="24" t="s">
        <v>195</v>
      </c>
      <c r="F45" s="74">
        <v>1</v>
      </c>
      <c r="G45" s="74">
        <v>1</v>
      </c>
      <c r="H45" s="74">
        <v>1</v>
      </c>
      <c r="I45" s="74">
        <v>1</v>
      </c>
      <c r="J45" s="74">
        <v>1</v>
      </c>
      <c r="K45" s="74">
        <v>1</v>
      </c>
      <c r="L45" s="74">
        <v>1</v>
      </c>
      <c r="M45" s="24"/>
      <c r="R45" s="81">
        <f>ENERGY_CONSUME_SPLIT!CW60</f>
        <v>0.5</v>
      </c>
      <c r="S45" s="81">
        <f>ENERGY_CONSUME_SPLIT!CX60</f>
        <v>0.6</v>
      </c>
      <c r="T45" s="81">
        <f>ENERGY_CONSUME_SPLIT!CY60</f>
        <v>1.9</v>
      </c>
      <c r="U45" s="81">
        <f>ENERGY_CONSUME_SPLIT!CZ60</f>
        <v>0.1</v>
      </c>
      <c r="V45" s="81">
        <f>ENERGY_CONSUME_SPLIT!DA60</f>
        <v>0</v>
      </c>
      <c r="W45" s="81">
        <f>ENERGY_CONSUME_SPLIT!DB60</f>
        <v>0.1</v>
      </c>
      <c r="X45" s="81">
        <f>ENERGY_CONSUME_SPLIT!DC60</f>
        <v>0.5</v>
      </c>
    </row>
    <row r="46" ht="14.5" spans="1:24">
      <c r="A46" s="33" t="s">
        <v>115</v>
      </c>
      <c r="B46" s="24"/>
      <c r="C46" s="24" t="s">
        <v>313</v>
      </c>
      <c r="D46" s="24" t="s">
        <v>224</v>
      </c>
      <c r="E46" s="24" t="s">
        <v>195</v>
      </c>
      <c r="F46" s="74">
        <v>1</v>
      </c>
      <c r="G46" s="74">
        <v>1</v>
      </c>
      <c r="H46" s="74">
        <v>1</v>
      </c>
      <c r="I46" s="74">
        <v>1</v>
      </c>
      <c r="J46" s="74">
        <v>1</v>
      </c>
      <c r="K46" s="74">
        <v>1</v>
      </c>
      <c r="L46" s="74">
        <v>1</v>
      </c>
      <c r="M46" s="24"/>
      <c r="R46" s="81">
        <f>ENERGY_CONSUME_SPLIT!CW61</f>
        <v>0</v>
      </c>
      <c r="S46" s="81">
        <f>ENERGY_CONSUME_SPLIT!CX61</f>
        <v>0</v>
      </c>
      <c r="T46" s="81">
        <f>ENERGY_CONSUME_SPLIT!CY61</f>
        <v>0.1</v>
      </c>
      <c r="U46" s="81">
        <f>ENERGY_CONSUME_SPLIT!CZ61</f>
        <v>0</v>
      </c>
      <c r="V46" s="81">
        <f>ENERGY_CONSUME_SPLIT!DA61</f>
        <v>0</v>
      </c>
      <c r="W46" s="81">
        <f>ENERGY_CONSUME_SPLIT!DB61</f>
        <v>0</v>
      </c>
      <c r="X46" s="81">
        <f>ENERGY_CONSUME_SPLIT!DC61</f>
        <v>0</v>
      </c>
    </row>
    <row r="47" ht="14.5" spans="1:24">
      <c r="A47" s="33" t="s">
        <v>37</v>
      </c>
      <c r="B47" s="24"/>
      <c r="C47" s="24" t="s">
        <v>314</v>
      </c>
      <c r="D47" s="24" t="s">
        <v>220</v>
      </c>
      <c r="E47" s="24" t="s">
        <v>197</v>
      </c>
      <c r="F47" s="74">
        <v>1</v>
      </c>
      <c r="G47" s="74">
        <v>1</v>
      </c>
      <c r="H47" s="74">
        <v>1</v>
      </c>
      <c r="I47" s="74">
        <v>1</v>
      </c>
      <c r="J47" s="74">
        <v>1</v>
      </c>
      <c r="K47" s="74">
        <v>1</v>
      </c>
      <c r="L47" s="74">
        <v>1</v>
      </c>
      <c r="M47" s="24"/>
      <c r="R47" s="81">
        <f>ENERGY_CONSUME_SPLIT!DI60</f>
        <v>0.1</v>
      </c>
      <c r="S47" s="81">
        <f>ENERGY_CONSUME_SPLIT!DJ60</f>
        <v>0.1</v>
      </c>
      <c r="T47" s="81">
        <f>ENERGY_CONSUME_SPLIT!DK60</f>
        <v>0.5</v>
      </c>
      <c r="U47" s="81">
        <f>ENERGY_CONSUME_SPLIT!DL60</f>
        <v>0</v>
      </c>
      <c r="V47" s="81">
        <f>ENERGY_CONSUME_SPLIT!DM60</f>
        <v>0</v>
      </c>
      <c r="W47" s="81">
        <f>ENERGY_CONSUME_SPLIT!DN60</f>
        <v>0</v>
      </c>
      <c r="X47" s="81">
        <f>ENERGY_CONSUME_SPLIT!DO60</f>
        <v>0</v>
      </c>
    </row>
    <row r="48" ht="14.5" spans="1:24">
      <c r="A48" s="33" t="s">
        <v>115</v>
      </c>
      <c r="B48" s="24"/>
      <c r="C48" s="24" t="s">
        <v>315</v>
      </c>
      <c r="D48" s="24" t="s">
        <v>224</v>
      </c>
      <c r="E48" s="24" t="s">
        <v>197</v>
      </c>
      <c r="F48" s="74">
        <v>1</v>
      </c>
      <c r="G48" s="74">
        <v>1</v>
      </c>
      <c r="H48" s="74">
        <v>1</v>
      </c>
      <c r="I48" s="74">
        <v>1</v>
      </c>
      <c r="J48" s="74">
        <v>1</v>
      </c>
      <c r="K48" s="74">
        <v>1</v>
      </c>
      <c r="L48" s="74">
        <v>1</v>
      </c>
      <c r="M48" s="24"/>
      <c r="R48" s="81">
        <f>ENERGY_CONSUME_SPLIT!DI61</f>
        <v>0</v>
      </c>
      <c r="S48" s="81">
        <f>ENERGY_CONSUME_SPLIT!DJ61</f>
        <v>0</v>
      </c>
      <c r="T48" s="81">
        <f>ENERGY_CONSUME_SPLIT!DK61</f>
        <v>0</v>
      </c>
      <c r="U48" s="81">
        <f>ENERGY_CONSUME_SPLIT!DL61</f>
        <v>0</v>
      </c>
      <c r="V48" s="81">
        <f>ENERGY_CONSUME_SPLIT!DM61</f>
        <v>0</v>
      </c>
      <c r="W48" s="81">
        <f>ENERGY_CONSUME_SPLIT!DN61</f>
        <v>0</v>
      </c>
      <c r="X48" s="81">
        <f>ENERGY_CONSUME_SPLIT!DO61</f>
        <v>0</v>
      </c>
    </row>
    <row r="49" ht="14.5" spans="1:13">
      <c r="A49" s="33"/>
      <c r="B49" s="24"/>
      <c r="C49" s="24"/>
      <c r="D49" s="24"/>
      <c r="E49" s="24"/>
      <c r="F49" s="26"/>
      <c r="G49" s="26"/>
      <c r="H49" s="26"/>
      <c r="I49" s="26"/>
      <c r="J49" s="26"/>
      <c r="K49" s="26"/>
      <c r="L49" s="26"/>
      <c r="M49" s="24"/>
    </row>
    <row r="50" ht="14.5" spans="1:13">
      <c r="A50" s="33"/>
      <c r="B50" s="24"/>
      <c r="C50" s="24"/>
      <c r="D50" s="24"/>
      <c r="E50" s="24"/>
      <c r="F50" s="26"/>
      <c r="G50" s="26"/>
      <c r="H50" s="26"/>
      <c r="I50" s="26"/>
      <c r="J50" s="26"/>
      <c r="K50" s="26"/>
      <c r="L50" s="26"/>
      <c r="M50" s="24"/>
    </row>
    <row r="51" ht="14.5" spans="1:13">
      <c r="A51" s="33"/>
      <c r="B51" s="24"/>
      <c r="C51" s="24"/>
      <c r="D51" s="24"/>
      <c r="E51" s="24"/>
      <c r="F51" s="26"/>
      <c r="G51" s="26"/>
      <c r="H51" s="26"/>
      <c r="I51" s="26"/>
      <c r="J51" s="26"/>
      <c r="K51" s="26"/>
      <c r="L51" s="26"/>
      <c r="M51" s="24"/>
    </row>
    <row r="52" ht="14.5" spans="1:24">
      <c r="A52" s="24"/>
      <c r="B52" s="24"/>
      <c r="C52" s="24"/>
      <c r="D52" s="24"/>
      <c r="E52" s="71" t="s">
        <v>414</v>
      </c>
      <c r="F52" s="24"/>
      <c r="G52" s="24"/>
      <c r="H52" s="24"/>
      <c r="I52" s="24"/>
      <c r="J52" s="24"/>
      <c r="K52" s="24"/>
      <c r="L52" s="24"/>
      <c r="M52" s="73"/>
      <c r="N52" s="73"/>
      <c r="O52" s="77"/>
      <c r="P52" s="77"/>
      <c r="Q52" s="82" t="s">
        <v>412</v>
      </c>
      <c r="R52" s="77"/>
      <c r="S52" s="77"/>
      <c r="T52" s="77"/>
      <c r="U52" s="77"/>
      <c r="V52" s="77"/>
      <c r="W52" s="77"/>
      <c r="X52" s="77"/>
    </row>
    <row r="53" ht="15.25" spans="1:24">
      <c r="A53" s="24"/>
      <c r="B53" s="24"/>
      <c r="C53" s="72" t="s">
        <v>15</v>
      </c>
      <c r="D53" s="72" t="s">
        <v>390</v>
      </c>
      <c r="E53" s="72" t="s">
        <v>7</v>
      </c>
      <c r="F53" s="25" t="s">
        <v>392</v>
      </c>
      <c r="G53" s="25" t="s">
        <v>393</v>
      </c>
      <c r="H53" s="25" t="s">
        <v>394</v>
      </c>
      <c r="I53" s="25" t="s">
        <v>395</v>
      </c>
      <c r="J53" s="25" t="s">
        <v>396</v>
      </c>
      <c r="K53" s="25" t="s">
        <v>397</v>
      </c>
      <c r="L53" s="25" t="s">
        <v>398</v>
      </c>
      <c r="M53" s="73"/>
      <c r="N53" s="73"/>
      <c r="O53" s="78" t="s">
        <v>7</v>
      </c>
      <c r="P53" s="78" t="s">
        <v>413</v>
      </c>
      <c r="Q53" s="83">
        <v>2020</v>
      </c>
      <c r="R53" s="84" t="s">
        <v>392</v>
      </c>
      <c r="S53" s="84" t="s">
        <v>393</v>
      </c>
      <c r="T53" s="84" t="s">
        <v>394</v>
      </c>
      <c r="U53" s="84" t="s">
        <v>395</v>
      </c>
      <c r="V53" s="84" t="s">
        <v>396</v>
      </c>
      <c r="W53" s="84" t="s">
        <v>397</v>
      </c>
      <c r="X53" s="84" t="s">
        <v>398</v>
      </c>
    </row>
    <row r="54" ht="14.5" spans="1:24">
      <c r="A54" s="33" t="s">
        <v>37</v>
      </c>
      <c r="B54" s="24"/>
      <c r="C54" s="24" t="s">
        <v>296</v>
      </c>
      <c r="D54" s="24" t="s">
        <v>220</v>
      </c>
      <c r="E54" s="24" t="s">
        <v>179</v>
      </c>
      <c r="F54" s="26">
        <v>31.54</v>
      </c>
      <c r="G54" s="26">
        <v>31.54</v>
      </c>
      <c r="H54" s="26">
        <v>31.54</v>
      </c>
      <c r="I54" s="26">
        <v>31.54</v>
      </c>
      <c r="J54" s="26">
        <v>31.54</v>
      </c>
      <c r="K54" s="26">
        <v>31.54</v>
      </c>
      <c r="L54" s="26">
        <v>31.54</v>
      </c>
      <c r="M54" s="75"/>
      <c r="N54" s="73"/>
      <c r="O54" s="79" t="s">
        <v>179</v>
      </c>
      <c r="P54" s="80" t="s">
        <v>30</v>
      </c>
      <c r="Q54" s="77"/>
      <c r="R54" s="85">
        <f>ENERGY_CONSUME_SPLIT!E59</f>
        <v>0.3</v>
      </c>
      <c r="S54" s="85">
        <f>ENERGY_CONSUME_SPLIT!F59</f>
        <v>0.6</v>
      </c>
      <c r="T54" s="85">
        <f>ENERGY_CONSUME_SPLIT!G59</f>
        <v>1.8</v>
      </c>
      <c r="U54" s="85">
        <f>ENERGY_CONSUME_SPLIT!H59</f>
        <v>0.1</v>
      </c>
      <c r="V54" s="85">
        <f>ENERGY_CONSUME_SPLIT!I59</f>
        <v>0</v>
      </c>
      <c r="W54" s="85">
        <f>ENERGY_CONSUME_SPLIT!J59</f>
        <v>0.1</v>
      </c>
      <c r="X54" s="85">
        <f>ENERGY_CONSUME_SPLIT!K59</f>
        <v>0.2</v>
      </c>
    </row>
    <row r="55" ht="14.5" spans="1:24">
      <c r="A55" s="33" t="s">
        <v>115</v>
      </c>
      <c r="B55" s="24"/>
      <c r="C55" s="24" t="s">
        <v>297</v>
      </c>
      <c r="D55" s="24" t="s">
        <v>224</v>
      </c>
      <c r="E55" s="24" t="s">
        <v>179</v>
      </c>
      <c r="F55" s="26">
        <v>1</v>
      </c>
      <c r="G55" s="26">
        <v>1</v>
      </c>
      <c r="H55" s="26">
        <v>1</v>
      </c>
      <c r="I55" s="26">
        <v>1</v>
      </c>
      <c r="J55" s="26">
        <v>1</v>
      </c>
      <c r="K55" s="26">
        <v>1</v>
      </c>
      <c r="L55" s="26">
        <v>1</v>
      </c>
      <c r="M55" s="75"/>
      <c r="N55" s="73"/>
      <c r="O55" s="79" t="s">
        <v>181</v>
      </c>
      <c r="P55" s="80" t="s">
        <v>30</v>
      </c>
      <c r="Q55" s="77"/>
      <c r="R55" s="85">
        <f>ENERGY_CONSUME_SPLIT!Q59</f>
        <v>0.9</v>
      </c>
      <c r="S55" s="85">
        <f>ENERGY_CONSUME_SPLIT!R59</f>
        <v>1.6</v>
      </c>
      <c r="T55" s="85">
        <f>ENERGY_CONSUME_SPLIT!S59</f>
        <v>5</v>
      </c>
      <c r="U55" s="85">
        <f>ENERGY_CONSUME_SPLIT!T59</f>
        <v>0.2</v>
      </c>
      <c r="V55" s="85">
        <f>ENERGY_CONSUME_SPLIT!U59</f>
        <v>0.1</v>
      </c>
      <c r="W55" s="85">
        <f>ENERGY_CONSUME_SPLIT!V59</f>
        <v>0.3</v>
      </c>
      <c r="X55" s="85">
        <f>ENERGY_CONSUME_SPLIT!W59</f>
        <v>0.6</v>
      </c>
    </row>
    <row r="56" ht="14.5" spans="1:24">
      <c r="A56" s="33" t="s">
        <v>37</v>
      </c>
      <c r="B56" s="24"/>
      <c r="C56" s="24" t="s">
        <v>298</v>
      </c>
      <c r="D56" s="24" t="s">
        <v>220</v>
      </c>
      <c r="E56" s="24" t="s">
        <v>181</v>
      </c>
      <c r="F56" s="26">
        <v>31.54</v>
      </c>
      <c r="G56" s="26">
        <v>31.54</v>
      </c>
      <c r="H56" s="26">
        <v>31.54</v>
      </c>
      <c r="I56" s="26">
        <v>31.54</v>
      </c>
      <c r="J56" s="26">
        <v>31.54</v>
      </c>
      <c r="K56" s="26">
        <v>31.54</v>
      </c>
      <c r="L56" s="26">
        <v>31.54</v>
      </c>
      <c r="M56" s="75"/>
      <c r="N56" s="73"/>
      <c r="O56" s="79" t="s">
        <v>183</v>
      </c>
      <c r="P56" s="80" t="s">
        <v>30</v>
      </c>
      <c r="Q56" s="77"/>
      <c r="R56" s="85">
        <f>ENERGY_CONSUME_SPLIT!AC59</f>
        <v>0.2</v>
      </c>
      <c r="S56" s="85">
        <f>ENERGY_CONSUME_SPLIT!AD59</f>
        <v>0.3</v>
      </c>
      <c r="T56" s="85">
        <f>ENERGY_CONSUME_SPLIT!AE59</f>
        <v>0.9</v>
      </c>
      <c r="U56" s="85">
        <f>ENERGY_CONSUME_SPLIT!AF59</f>
        <v>0</v>
      </c>
      <c r="V56" s="85">
        <f>ENERGY_CONSUME_SPLIT!AG59</f>
        <v>0</v>
      </c>
      <c r="W56" s="85">
        <f>ENERGY_CONSUME_SPLIT!AH59</f>
        <v>0.1</v>
      </c>
      <c r="X56" s="85">
        <f>ENERGY_CONSUME_SPLIT!AI59</f>
        <v>0.1</v>
      </c>
    </row>
    <row r="57" ht="14.5" spans="1:24">
      <c r="A57" s="33" t="s">
        <v>115</v>
      </c>
      <c r="B57" s="24"/>
      <c r="C57" s="24" t="s">
        <v>299</v>
      </c>
      <c r="D57" s="24" t="s">
        <v>224</v>
      </c>
      <c r="E57" s="24" t="s">
        <v>181</v>
      </c>
      <c r="F57" s="26">
        <v>1</v>
      </c>
      <c r="G57" s="26">
        <v>1</v>
      </c>
      <c r="H57" s="26">
        <v>1</v>
      </c>
      <c r="I57" s="26">
        <v>1</v>
      </c>
      <c r="J57" s="26">
        <v>1</v>
      </c>
      <c r="K57" s="26">
        <v>1</v>
      </c>
      <c r="L57" s="26">
        <v>1</v>
      </c>
      <c r="M57" s="75"/>
      <c r="N57" s="73"/>
      <c r="O57" s="79" t="s">
        <v>185</v>
      </c>
      <c r="P57" s="80" t="s">
        <v>30</v>
      </c>
      <c r="Q57" s="77"/>
      <c r="R57" s="85">
        <f>ENERGY_CONSUME_SPLIT!AO59</f>
        <v>0.1</v>
      </c>
      <c r="S57" s="85">
        <f>ENERGY_CONSUME_SPLIT!AP59</f>
        <v>0.3</v>
      </c>
      <c r="T57" s="85">
        <f>ENERGY_CONSUME_SPLIT!AQ59</f>
        <v>0.6</v>
      </c>
      <c r="U57" s="85">
        <f>ENERGY_CONSUME_SPLIT!AR59</f>
        <v>0</v>
      </c>
      <c r="V57" s="85">
        <f>ENERGY_CONSUME_SPLIT!AS59</f>
        <v>0</v>
      </c>
      <c r="W57" s="85">
        <f>ENERGY_CONSUME_SPLIT!AT59</f>
        <v>0.1</v>
      </c>
      <c r="X57" s="85">
        <f>ENERGY_CONSUME_SPLIT!AU59</f>
        <v>0.1</v>
      </c>
    </row>
    <row r="58" ht="14.5" spans="1:24">
      <c r="A58" s="33" t="s">
        <v>37</v>
      </c>
      <c r="B58" s="24"/>
      <c r="C58" s="24" t="s">
        <v>300</v>
      </c>
      <c r="D58" s="24" t="s">
        <v>220</v>
      </c>
      <c r="E58" s="24" t="s">
        <v>183</v>
      </c>
      <c r="F58" s="26">
        <v>31.54</v>
      </c>
      <c r="G58" s="26">
        <v>31.54</v>
      </c>
      <c r="H58" s="26">
        <v>31.54</v>
      </c>
      <c r="I58" s="26">
        <v>31.54</v>
      </c>
      <c r="J58" s="26">
        <v>31.54</v>
      </c>
      <c r="K58" s="26">
        <v>31.54</v>
      </c>
      <c r="L58" s="26">
        <v>31.54</v>
      </c>
      <c r="M58" s="76"/>
      <c r="N58" s="24"/>
      <c r="O58" s="79" t="s">
        <v>187</v>
      </c>
      <c r="P58" s="80" t="s">
        <v>30</v>
      </c>
      <c r="Q58" s="77"/>
      <c r="R58" s="85">
        <f>ENERGY_CONSUME_SPLIT!BA59</f>
        <v>1.4</v>
      </c>
      <c r="S58" s="85">
        <f>ENERGY_CONSUME_SPLIT!BB59</f>
        <v>4.4</v>
      </c>
      <c r="T58" s="85">
        <f>ENERGY_CONSUME_SPLIT!BC59</f>
        <v>10</v>
      </c>
      <c r="U58" s="85">
        <f>ENERGY_CONSUME_SPLIT!BD59</f>
        <v>0.4</v>
      </c>
      <c r="V58" s="85">
        <f>ENERGY_CONSUME_SPLIT!BE59</f>
        <v>0.2</v>
      </c>
      <c r="W58" s="85">
        <f>ENERGY_CONSUME_SPLIT!BF59</f>
        <v>0.6</v>
      </c>
      <c r="X58" s="85">
        <f>ENERGY_CONSUME_SPLIT!BG59</f>
        <v>2.8</v>
      </c>
    </row>
    <row r="59" ht="14.5" spans="1:24">
      <c r="A59" s="33" t="s">
        <v>115</v>
      </c>
      <c r="B59" s="24"/>
      <c r="C59" s="24" t="s">
        <v>301</v>
      </c>
      <c r="D59" s="24" t="s">
        <v>224</v>
      </c>
      <c r="E59" s="24" t="s">
        <v>183</v>
      </c>
      <c r="F59" s="26">
        <v>1</v>
      </c>
      <c r="G59" s="26">
        <v>1</v>
      </c>
      <c r="H59" s="26">
        <v>1</v>
      </c>
      <c r="I59" s="26">
        <v>1</v>
      </c>
      <c r="J59" s="26">
        <v>1</v>
      </c>
      <c r="K59" s="26">
        <v>1</v>
      </c>
      <c r="L59" s="26">
        <v>1</v>
      </c>
      <c r="M59" s="76"/>
      <c r="N59" s="24"/>
      <c r="O59" s="79" t="s">
        <v>189</v>
      </c>
      <c r="P59" s="80" t="s">
        <v>30</v>
      </c>
      <c r="Q59" s="77"/>
      <c r="R59" s="85">
        <f>ENERGY_CONSUME_SPLIT!BM59</f>
        <v>0.8</v>
      </c>
      <c r="S59" s="85">
        <f>ENERGY_CONSUME_SPLIT!BN59</f>
        <v>1.6</v>
      </c>
      <c r="T59" s="85">
        <f>ENERGY_CONSUME_SPLIT!BO59</f>
        <v>3.8</v>
      </c>
      <c r="U59" s="85">
        <f>ENERGY_CONSUME_SPLIT!BP59</f>
        <v>0.2</v>
      </c>
      <c r="V59" s="85">
        <f>ENERGY_CONSUME_SPLIT!BQ59</f>
        <v>0.1</v>
      </c>
      <c r="W59" s="85">
        <f>ENERGY_CONSUME_SPLIT!BR59</f>
        <v>0.2</v>
      </c>
      <c r="X59" s="85">
        <f>ENERGY_CONSUME_SPLIT!BS59</f>
        <v>0.6</v>
      </c>
    </row>
    <row r="60" ht="14.5" spans="1:24">
      <c r="A60" s="33" t="s">
        <v>37</v>
      </c>
      <c r="B60" s="24"/>
      <c r="C60" s="24" t="s">
        <v>302</v>
      </c>
      <c r="D60" s="24" t="s">
        <v>220</v>
      </c>
      <c r="E60" s="24" t="s">
        <v>185</v>
      </c>
      <c r="F60" s="26">
        <v>31.54</v>
      </c>
      <c r="G60" s="26">
        <v>31.54</v>
      </c>
      <c r="H60" s="26">
        <v>31.54</v>
      </c>
      <c r="I60" s="26">
        <v>31.54</v>
      </c>
      <c r="J60" s="26">
        <v>31.54</v>
      </c>
      <c r="K60" s="26">
        <v>31.54</v>
      </c>
      <c r="L60" s="26">
        <v>31.54</v>
      </c>
      <c r="M60" s="76"/>
      <c r="N60" s="24"/>
      <c r="O60" s="79" t="s">
        <v>191</v>
      </c>
      <c r="P60" s="80" t="s">
        <v>30</v>
      </c>
      <c r="Q60" s="77"/>
      <c r="R60" s="85">
        <f>ENERGY_CONSUME_SPLIT!BY59</f>
        <v>0.8</v>
      </c>
      <c r="S60" s="85">
        <f>ENERGY_CONSUME_SPLIT!BZ59</f>
        <v>1.8</v>
      </c>
      <c r="T60" s="85">
        <f>ENERGY_CONSUME_SPLIT!CA59</f>
        <v>3.6</v>
      </c>
      <c r="U60" s="85">
        <f>ENERGY_CONSUME_SPLIT!CB59</f>
        <v>0.1</v>
      </c>
      <c r="V60" s="85">
        <f>ENERGY_CONSUME_SPLIT!CC59</f>
        <v>0.1</v>
      </c>
      <c r="W60" s="85">
        <f>ENERGY_CONSUME_SPLIT!CD59</f>
        <v>0.2</v>
      </c>
      <c r="X60" s="85">
        <f>ENERGY_CONSUME_SPLIT!CE59</f>
        <v>0.7</v>
      </c>
    </row>
    <row r="61" ht="14.5" spans="1:24">
      <c r="A61" s="33" t="s">
        <v>115</v>
      </c>
      <c r="B61" s="24"/>
      <c r="C61" s="24" t="s">
        <v>303</v>
      </c>
      <c r="D61" s="24" t="s">
        <v>224</v>
      </c>
      <c r="E61" s="24" t="s">
        <v>185</v>
      </c>
      <c r="F61" s="26">
        <v>1</v>
      </c>
      <c r="G61" s="26">
        <v>1</v>
      </c>
      <c r="H61" s="26">
        <v>1</v>
      </c>
      <c r="I61" s="26">
        <v>1</v>
      </c>
      <c r="J61" s="26">
        <v>1</v>
      </c>
      <c r="K61" s="26">
        <v>1</v>
      </c>
      <c r="L61" s="26">
        <v>1</v>
      </c>
      <c r="M61" s="76"/>
      <c r="N61" s="24"/>
      <c r="O61" s="79" t="s">
        <v>193</v>
      </c>
      <c r="P61" s="80" t="s">
        <v>30</v>
      </c>
      <c r="Q61" s="77"/>
      <c r="R61" s="85">
        <f>ENERGY_CONSUME_SPLIT!CK59</f>
        <v>0.1</v>
      </c>
      <c r="S61" s="85">
        <f>ENERGY_CONSUME_SPLIT!CL59</f>
        <v>0.3</v>
      </c>
      <c r="T61" s="85">
        <f>ENERGY_CONSUME_SPLIT!CM59</f>
        <v>0.7</v>
      </c>
      <c r="U61" s="85">
        <f>ENERGY_CONSUME_SPLIT!CN59</f>
        <v>0</v>
      </c>
      <c r="V61" s="85">
        <f>ENERGY_CONSUME_SPLIT!CO59</f>
        <v>0</v>
      </c>
      <c r="W61" s="85">
        <f>ENERGY_CONSUME_SPLIT!CP59</f>
        <v>0</v>
      </c>
      <c r="X61" s="85">
        <f>ENERGY_CONSUME_SPLIT!CQ59</f>
        <v>0.1</v>
      </c>
    </row>
    <row r="62" ht="14.5" spans="1:24">
      <c r="A62" s="33" t="s">
        <v>37</v>
      </c>
      <c r="B62" s="24"/>
      <c r="C62" s="24" t="s">
        <v>304</v>
      </c>
      <c r="D62" s="24" t="s">
        <v>220</v>
      </c>
      <c r="E62" s="24" t="s">
        <v>187</v>
      </c>
      <c r="F62" s="26">
        <v>31.54</v>
      </c>
      <c r="G62" s="26">
        <v>31.54</v>
      </c>
      <c r="H62" s="26">
        <v>31.54</v>
      </c>
      <c r="I62" s="26">
        <v>31.54</v>
      </c>
      <c r="J62" s="26">
        <v>31.54</v>
      </c>
      <c r="K62" s="26">
        <v>31.54</v>
      </c>
      <c r="L62" s="26">
        <v>31.54</v>
      </c>
      <c r="M62" s="76"/>
      <c r="N62" s="24"/>
      <c r="O62" s="79" t="s">
        <v>195</v>
      </c>
      <c r="P62" s="80" t="s">
        <v>30</v>
      </c>
      <c r="Q62" s="77"/>
      <c r="R62" s="85">
        <f>ENERGY_CONSUME_SPLIT!CW59</f>
        <v>0.5</v>
      </c>
      <c r="S62" s="85">
        <f>ENERGY_CONSUME_SPLIT!CX59</f>
        <v>0.7</v>
      </c>
      <c r="T62" s="85">
        <f>ENERGY_CONSUME_SPLIT!CY59</f>
        <v>2</v>
      </c>
      <c r="U62" s="85">
        <f>ENERGY_CONSUME_SPLIT!CZ59</f>
        <v>0.1</v>
      </c>
      <c r="V62" s="85">
        <f>ENERGY_CONSUME_SPLIT!DA59</f>
        <v>0</v>
      </c>
      <c r="W62" s="85">
        <f>ENERGY_CONSUME_SPLIT!DB59</f>
        <v>0.2</v>
      </c>
      <c r="X62" s="85">
        <f>ENERGY_CONSUME_SPLIT!DC59</f>
        <v>0.5</v>
      </c>
    </row>
    <row r="63" ht="14.5" spans="1:24">
      <c r="A63" s="33" t="s">
        <v>115</v>
      </c>
      <c r="B63" s="24"/>
      <c r="C63" s="24" t="s">
        <v>305</v>
      </c>
      <c r="D63" s="24" t="s">
        <v>224</v>
      </c>
      <c r="E63" s="24" t="s">
        <v>187</v>
      </c>
      <c r="F63" s="26">
        <v>1</v>
      </c>
      <c r="G63" s="26">
        <v>1</v>
      </c>
      <c r="H63" s="26">
        <v>1</v>
      </c>
      <c r="I63" s="26">
        <v>1</v>
      </c>
      <c r="J63" s="26">
        <v>1</v>
      </c>
      <c r="K63" s="26">
        <v>1</v>
      </c>
      <c r="L63" s="26">
        <v>1</v>
      </c>
      <c r="M63" s="76"/>
      <c r="N63" s="24"/>
      <c r="O63" s="79" t="s">
        <v>197</v>
      </c>
      <c r="P63" s="80" t="s">
        <v>30</v>
      </c>
      <c r="Q63" s="77"/>
      <c r="R63" s="85">
        <f>ENERGY_CONSUME_SPLIT!DI59</f>
        <v>0.1</v>
      </c>
      <c r="S63" s="85">
        <f>ENERGY_CONSUME_SPLIT!DJ59</f>
        <v>0.1</v>
      </c>
      <c r="T63" s="85">
        <f>ENERGY_CONSUME_SPLIT!DK59</f>
        <v>0.5</v>
      </c>
      <c r="U63" s="85">
        <f>ENERGY_CONSUME_SPLIT!DL59</f>
        <v>0</v>
      </c>
      <c r="V63" s="85">
        <f>ENERGY_CONSUME_SPLIT!DM59</f>
        <v>0</v>
      </c>
      <c r="W63" s="85">
        <f>ENERGY_CONSUME_SPLIT!DN59</f>
        <v>0</v>
      </c>
      <c r="X63" s="85">
        <f>ENERGY_CONSUME_SPLIT!DO59</f>
        <v>0</v>
      </c>
    </row>
    <row r="64" ht="14.5" spans="1:14">
      <c r="A64" s="33" t="s">
        <v>37</v>
      </c>
      <c r="B64" s="24"/>
      <c r="C64" s="24" t="s">
        <v>306</v>
      </c>
      <c r="D64" s="24" t="s">
        <v>220</v>
      </c>
      <c r="E64" s="24" t="s">
        <v>189</v>
      </c>
      <c r="F64" s="26">
        <v>31.54</v>
      </c>
      <c r="G64" s="26">
        <v>31.54</v>
      </c>
      <c r="H64" s="26">
        <v>31.54</v>
      </c>
      <c r="I64" s="26">
        <v>31.54</v>
      </c>
      <c r="J64" s="26">
        <v>31.54</v>
      </c>
      <c r="K64" s="26">
        <v>31.54</v>
      </c>
      <c r="L64" s="26">
        <v>31.54</v>
      </c>
      <c r="M64" s="76"/>
      <c r="N64" s="24"/>
    </row>
    <row r="65" ht="14.5" spans="1:14">
      <c r="A65" s="33" t="s">
        <v>115</v>
      </c>
      <c r="B65" s="24"/>
      <c r="C65" s="24" t="s">
        <v>307</v>
      </c>
      <c r="D65" s="24" t="s">
        <v>224</v>
      </c>
      <c r="E65" s="24" t="s">
        <v>189</v>
      </c>
      <c r="F65" s="26">
        <v>1</v>
      </c>
      <c r="G65" s="26">
        <v>1</v>
      </c>
      <c r="H65" s="26">
        <v>1</v>
      </c>
      <c r="I65" s="26">
        <v>1</v>
      </c>
      <c r="J65" s="26">
        <v>1</v>
      </c>
      <c r="K65" s="26">
        <v>1</v>
      </c>
      <c r="L65" s="26">
        <v>1</v>
      </c>
      <c r="M65" s="76"/>
      <c r="N65" s="24"/>
    </row>
    <row r="66" ht="14.5" spans="1:13">
      <c r="A66" s="33" t="s">
        <v>37</v>
      </c>
      <c r="B66" s="24"/>
      <c r="C66" s="24" t="s">
        <v>308</v>
      </c>
      <c r="D66" s="24" t="s">
        <v>220</v>
      </c>
      <c r="E66" s="24" t="s">
        <v>191</v>
      </c>
      <c r="F66" s="26">
        <v>31.54</v>
      </c>
      <c r="G66" s="26">
        <v>31.54</v>
      </c>
      <c r="H66" s="26">
        <v>31.54</v>
      </c>
      <c r="I66" s="26">
        <v>31.54</v>
      </c>
      <c r="J66" s="26">
        <v>31.54</v>
      </c>
      <c r="K66" s="26">
        <v>31.54</v>
      </c>
      <c r="L66" s="26">
        <v>31.54</v>
      </c>
      <c r="M66" s="76"/>
    </row>
    <row r="67" ht="14.5" spans="1:19">
      <c r="A67" s="33" t="s">
        <v>115</v>
      </c>
      <c r="B67" s="24"/>
      <c r="C67" s="24" t="s">
        <v>309</v>
      </c>
      <c r="D67" s="24" t="s">
        <v>224</v>
      </c>
      <c r="E67" s="24" t="s">
        <v>191</v>
      </c>
      <c r="F67" s="26">
        <v>1</v>
      </c>
      <c r="G67" s="26">
        <v>1</v>
      </c>
      <c r="H67" s="26">
        <v>1</v>
      </c>
      <c r="I67" s="26">
        <v>1</v>
      </c>
      <c r="J67" s="26">
        <v>1</v>
      </c>
      <c r="K67" s="26">
        <v>1</v>
      </c>
      <c r="L67" s="26">
        <v>1</v>
      </c>
      <c r="O67" s="86"/>
      <c r="P67" s="86"/>
      <c r="Q67" s="92" t="s">
        <v>415</v>
      </c>
      <c r="R67" s="86"/>
      <c r="S67" s="86"/>
    </row>
    <row r="68" ht="14.5" spans="1:19">
      <c r="A68" s="33" t="s">
        <v>37</v>
      </c>
      <c r="B68" s="24"/>
      <c r="C68" s="24" t="s">
        <v>310</v>
      </c>
      <c r="D68" s="24" t="s">
        <v>220</v>
      </c>
      <c r="E68" s="24" t="s">
        <v>193</v>
      </c>
      <c r="F68" s="26">
        <v>31.54</v>
      </c>
      <c r="G68" s="26">
        <v>31.54</v>
      </c>
      <c r="H68" s="26">
        <v>31.54</v>
      </c>
      <c r="I68" s="26">
        <v>31.54</v>
      </c>
      <c r="J68" s="26">
        <v>31.54</v>
      </c>
      <c r="K68" s="26">
        <v>31.54</v>
      </c>
      <c r="L68" s="26">
        <v>31.54</v>
      </c>
      <c r="O68" s="87" t="s">
        <v>416</v>
      </c>
      <c r="P68" s="87" t="s">
        <v>7</v>
      </c>
      <c r="Q68" s="87" t="s">
        <v>417</v>
      </c>
      <c r="R68" s="87">
        <v>2020</v>
      </c>
      <c r="S68" s="93" t="s">
        <v>6</v>
      </c>
    </row>
    <row r="69" ht="30" spans="1:19">
      <c r="A69" s="33" t="s">
        <v>115</v>
      </c>
      <c r="B69" s="24"/>
      <c r="C69" s="24" t="s">
        <v>311</v>
      </c>
      <c r="D69" s="24" t="s">
        <v>224</v>
      </c>
      <c r="E69" s="24" t="s">
        <v>193</v>
      </c>
      <c r="F69" s="26">
        <v>1</v>
      </c>
      <c r="G69" s="26">
        <v>1</v>
      </c>
      <c r="H69" s="26">
        <v>1</v>
      </c>
      <c r="I69" s="26">
        <v>1</v>
      </c>
      <c r="J69" s="26">
        <v>1</v>
      </c>
      <c r="K69" s="26">
        <v>1</v>
      </c>
      <c r="L69" s="26">
        <v>1</v>
      </c>
      <c r="M69" s="24"/>
      <c r="O69" s="88" t="s">
        <v>385</v>
      </c>
      <c r="P69" s="88" t="s">
        <v>418</v>
      </c>
      <c r="Q69" s="88"/>
      <c r="R69" s="88"/>
      <c r="S69" s="86"/>
    </row>
    <row r="70" ht="15.25" spans="1:19">
      <c r="A70" s="33" t="s">
        <v>37</v>
      </c>
      <c r="B70" s="24"/>
      <c r="C70" s="24" t="s">
        <v>312</v>
      </c>
      <c r="D70" s="24" t="s">
        <v>220</v>
      </c>
      <c r="E70" s="24" t="s">
        <v>195</v>
      </c>
      <c r="F70" s="26">
        <v>31.54</v>
      </c>
      <c r="G70" s="26">
        <v>31.54</v>
      </c>
      <c r="H70" s="26">
        <v>31.54</v>
      </c>
      <c r="I70" s="26">
        <v>31.54</v>
      </c>
      <c r="J70" s="26">
        <v>31.54</v>
      </c>
      <c r="K70" s="26">
        <v>31.54</v>
      </c>
      <c r="L70" s="26">
        <v>31.54</v>
      </c>
      <c r="M70" s="24"/>
      <c r="O70" s="89" t="s">
        <v>419</v>
      </c>
      <c r="P70" s="89"/>
      <c r="Q70" s="89"/>
      <c r="R70" s="89"/>
      <c r="S70" s="86"/>
    </row>
    <row r="71" ht="14.5" spans="1:19">
      <c r="A71" s="33" t="s">
        <v>115</v>
      </c>
      <c r="B71" s="24"/>
      <c r="C71" s="24" t="s">
        <v>313</v>
      </c>
      <c r="D71" s="24" t="s">
        <v>224</v>
      </c>
      <c r="E71" s="24" t="s">
        <v>195</v>
      </c>
      <c r="F71" s="26">
        <v>1</v>
      </c>
      <c r="G71" s="26">
        <v>1</v>
      </c>
      <c r="H71" s="26">
        <v>1</v>
      </c>
      <c r="I71" s="26">
        <v>1</v>
      </c>
      <c r="J71" s="26">
        <v>1</v>
      </c>
      <c r="K71" s="26">
        <v>1</v>
      </c>
      <c r="L71" s="26">
        <v>1</v>
      </c>
      <c r="M71" s="24"/>
      <c r="O71" s="86" t="s">
        <v>420</v>
      </c>
      <c r="P71" s="79" t="s">
        <v>199</v>
      </c>
      <c r="Q71" s="94" t="s">
        <v>421</v>
      </c>
      <c r="R71" s="94">
        <v>0.0941780821917808</v>
      </c>
      <c r="S71" s="86" t="s">
        <v>79</v>
      </c>
    </row>
    <row r="72" ht="14.5" spans="1:19">
      <c r="A72" s="33" t="s">
        <v>37</v>
      </c>
      <c r="B72" s="24"/>
      <c r="C72" s="24" t="s">
        <v>314</v>
      </c>
      <c r="D72" s="24" t="s">
        <v>220</v>
      </c>
      <c r="E72" s="24" t="s">
        <v>197</v>
      </c>
      <c r="F72" s="26">
        <v>31.54</v>
      </c>
      <c r="G72" s="26">
        <v>31.54</v>
      </c>
      <c r="H72" s="26">
        <v>31.54</v>
      </c>
      <c r="I72" s="26">
        <v>31.54</v>
      </c>
      <c r="J72" s="26">
        <v>31.54</v>
      </c>
      <c r="K72" s="26">
        <v>31.54</v>
      </c>
      <c r="L72" s="26">
        <v>31.54</v>
      </c>
      <c r="M72" s="24"/>
      <c r="O72" s="86" t="s">
        <v>420</v>
      </c>
      <c r="P72" s="79" t="s">
        <v>199</v>
      </c>
      <c r="Q72" s="94" t="s">
        <v>422</v>
      </c>
      <c r="R72" s="94">
        <v>0.102739726027397</v>
      </c>
      <c r="S72" s="86" t="s">
        <v>79</v>
      </c>
    </row>
    <row r="73" ht="14.5" spans="1:19">
      <c r="A73" s="33" t="s">
        <v>115</v>
      </c>
      <c r="B73" s="24"/>
      <c r="C73" s="24" t="s">
        <v>315</v>
      </c>
      <c r="D73" s="24" t="s">
        <v>224</v>
      </c>
      <c r="E73" s="24" t="s">
        <v>197</v>
      </c>
      <c r="F73" s="26">
        <v>1</v>
      </c>
      <c r="G73" s="26">
        <v>1</v>
      </c>
      <c r="H73" s="26">
        <v>1</v>
      </c>
      <c r="I73" s="26">
        <v>1</v>
      </c>
      <c r="J73" s="26">
        <v>1</v>
      </c>
      <c r="K73" s="26">
        <v>1</v>
      </c>
      <c r="L73" s="26">
        <v>1</v>
      </c>
      <c r="M73" s="24"/>
      <c r="O73" s="86" t="s">
        <v>420</v>
      </c>
      <c r="P73" s="79" t="s">
        <v>199</v>
      </c>
      <c r="Q73" s="94" t="s">
        <v>423</v>
      </c>
      <c r="R73" s="94">
        <v>0.00856164383561644</v>
      </c>
      <c r="S73" s="86" t="s">
        <v>79</v>
      </c>
    </row>
    <row r="74" ht="14.5" spans="1:19">
      <c r="A74" s="33"/>
      <c r="B74" s="24"/>
      <c r="C74" s="24"/>
      <c r="D74" s="24"/>
      <c r="E74" s="24"/>
      <c r="F74" s="26"/>
      <c r="G74" s="26"/>
      <c r="H74" s="26"/>
      <c r="I74" s="26"/>
      <c r="J74" s="26"/>
      <c r="K74" s="26"/>
      <c r="L74" s="26"/>
      <c r="M74" s="24"/>
      <c r="O74" s="90" t="s">
        <v>420</v>
      </c>
      <c r="P74" s="79" t="s">
        <v>199</v>
      </c>
      <c r="Q74" s="94" t="s">
        <v>424</v>
      </c>
      <c r="R74" s="94">
        <v>0.126826484018265</v>
      </c>
      <c r="S74" s="86" t="s">
        <v>79</v>
      </c>
    </row>
    <row r="75" ht="14.5" spans="1:19">
      <c r="A75" s="24"/>
      <c r="B75" s="24"/>
      <c r="C75" s="24"/>
      <c r="D75" s="24"/>
      <c r="E75" s="24"/>
      <c r="F75" s="26"/>
      <c r="G75" s="26"/>
      <c r="H75" s="26"/>
      <c r="I75" s="26"/>
      <c r="J75" s="26"/>
      <c r="K75" s="26"/>
      <c r="L75" s="26"/>
      <c r="M75" s="24"/>
      <c r="O75" s="86" t="s">
        <v>420</v>
      </c>
      <c r="P75" s="79" t="s">
        <v>199</v>
      </c>
      <c r="Q75" s="94" t="s">
        <v>425</v>
      </c>
      <c r="R75" s="94">
        <v>0.138356164383562</v>
      </c>
      <c r="S75" s="86" t="s">
        <v>79</v>
      </c>
    </row>
    <row r="76" ht="14.5" spans="1:19">
      <c r="A76" s="24"/>
      <c r="B76" s="24"/>
      <c r="C76" s="24"/>
      <c r="D76" s="24"/>
      <c r="E76" s="24"/>
      <c r="F76" s="26"/>
      <c r="G76" s="26"/>
      <c r="H76" s="26"/>
      <c r="I76" s="26"/>
      <c r="J76" s="26"/>
      <c r="K76" s="26"/>
      <c r="L76" s="26"/>
      <c r="M76" s="24"/>
      <c r="O76" s="86" t="s">
        <v>420</v>
      </c>
      <c r="P76" s="79" t="s">
        <v>199</v>
      </c>
      <c r="Q76" s="94" t="s">
        <v>427</v>
      </c>
      <c r="R76" s="94">
        <v>0.0115296803652968</v>
      </c>
      <c r="S76" s="86" t="s">
        <v>79</v>
      </c>
    </row>
    <row r="77" ht="14.5" spans="1:19">
      <c r="A77" s="24"/>
      <c r="B77" s="24"/>
      <c r="C77" s="24"/>
      <c r="D77" s="24"/>
      <c r="E77" s="71" t="s">
        <v>426</v>
      </c>
      <c r="F77" s="24"/>
      <c r="G77" s="24"/>
      <c r="H77" s="24"/>
      <c r="I77" s="24"/>
      <c r="J77" s="24"/>
      <c r="K77" s="24"/>
      <c r="L77" s="24"/>
      <c r="O77" s="86" t="s">
        <v>420</v>
      </c>
      <c r="P77" s="79" t="s">
        <v>199</v>
      </c>
      <c r="Q77" s="94" t="s">
        <v>428</v>
      </c>
      <c r="R77" s="94">
        <v>0.0992009132420091</v>
      </c>
      <c r="S77" s="86" t="s">
        <v>79</v>
      </c>
    </row>
    <row r="78" ht="15.25" spans="1:19">
      <c r="A78" s="24"/>
      <c r="B78" s="24"/>
      <c r="C78" s="72" t="s">
        <v>15</v>
      </c>
      <c r="D78" s="72" t="s">
        <v>390</v>
      </c>
      <c r="E78" s="72" t="s">
        <v>7</v>
      </c>
      <c r="F78" s="25" t="s">
        <v>392</v>
      </c>
      <c r="G78" s="25" t="s">
        <v>393</v>
      </c>
      <c r="H78" s="25" t="s">
        <v>394</v>
      </c>
      <c r="I78" s="25" t="s">
        <v>395</v>
      </c>
      <c r="J78" s="25" t="s">
        <v>396</v>
      </c>
      <c r="K78" s="25" t="s">
        <v>397</v>
      </c>
      <c r="L78" s="25" t="s">
        <v>398</v>
      </c>
      <c r="O78" s="90" t="s">
        <v>420</v>
      </c>
      <c r="P78" s="79" t="s">
        <v>199</v>
      </c>
      <c r="Q78" s="94" t="s">
        <v>429</v>
      </c>
      <c r="R78" s="94">
        <v>0.108219178082192</v>
      </c>
      <c r="S78" s="86" t="s">
        <v>79</v>
      </c>
    </row>
    <row r="79" ht="14.5" spans="1:19">
      <c r="A79" s="33" t="s">
        <v>37</v>
      </c>
      <c r="B79" s="24"/>
      <c r="C79" s="24" t="s">
        <v>296</v>
      </c>
      <c r="D79" s="24" t="s">
        <v>220</v>
      </c>
      <c r="E79" s="24" t="s">
        <v>179</v>
      </c>
      <c r="F79" s="26">
        <v>0.1</v>
      </c>
      <c r="G79" s="26">
        <v>0.1</v>
      </c>
      <c r="H79" s="26">
        <v>0.1</v>
      </c>
      <c r="I79" s="26">
        <v>0.1</v>
      </c>
      <c r="J79" s="26">
        <v>0.1</v>
      </c>
      <c r="K79" s="26">
        <v>0.1</v>
      </c>
      <c r="L79" s="26">
        <v>0.1</v>
      </c>
      <c r="M79" s="75"/>
      <c r="N79" s="73"/>
      <c r="O79" s="86" t="s">
        <v>420</v>
      </c>
      <c r="P79" s="79" t="s">
        <v>199</v>
      </c>
      <c r="Q79" s="94" t="s">
        <v>430</v>
      </c>
      <c r="R79" s="94">
        <v>0.00901826484018265</v>
      </c>
      <c r="S79" s="86" t="s">
        <v>79</v>
      </c>
    </row>
    <row r="80" ht="14.5" spans="1:19">
      <c r="A80" s="33" t="s">
        <v>115</v>
      </c>
      <c r="B80" s="24"/>
      <c r="C80" s="24" t="s">
        <v>297</v>
      </c>
      <c r="D80" s="24" t="s">
        <v>224</v>
      </c>
      <c r="E80" s="24" t="s">
        <v>179</v>
      </c>
      <c r="F80" s="26">
        <v>0.1</v>
      </c>
      <c r="G80" s="26">
        <v>0.1</v>
      </c>
      <c r="H80" s="26">
        <v>0.1</v>
      </c>
      <c r="I80" s="26">
        <v>0.1</v>
      </c>
      <c r="J80" s="26">
        <v>0.1</v>
      </c>
      <c r="K80" s="26">
        <v>0.1</v>
      </c>
      <c r="L80" s="26">
        <v>0.1</v>
      </c>
      <c r="M80" s="75"/>
      <c r="N80" s="73"/>
      <c r="O80" s="86" t="s">
        <v>420</v>
      </c>
      <c r="P80" s="79" t="s">
        <v>199</v>
      </c>
      <c r="Q80" s="94" t="s">
        <v>431</v>
      </c>
      <c r="R80" s="94">
        <v>0.138127853881279</v>
      </c>
      <c r="S80" s="86" t="s">
        <v>79</v>
      </c>
    </row>
    <row r="81" ht="14.5" spans="1:19">
      <c r="A81" s="33" t="s">
        <v>37</v>
      </c>
      <c r="B81" s="24"/>
      <c r="C81" s="24" t="s">
        <v>298</v>
      </c>
      <c r="D81" s="24" t="s">
        <v>220</v>
      </c>
      <c r="E81" s="24" t="s">
        <v>181</v>
      </c>
      <c r="F81" s="26">
        <v>0.1</v>
      </c>
      <c r="G81" s="26">
        <v>0.1</v>
      </c>
      <c r="H81" s="26">
        <v>0.1</v>
      </c>
      <c r="I81" s="26">
        <v>0.1</v>
      </c>
      <c r="J81" s="26">
        <v>0.1</v>
      </c>
      <c r="K81" s="26">
        <v>0.1</v>
      </c>
      <c r="L81" s="26">
        <v>0.1</v>
      </c>
      <c r="M81" s="75"/>
      <c r="N81" s="73"/>
      <c r="O81" s="86" t="s">
        <v>420</v>
      </c>
      <c r="P81" s="79" t="s">
        <v>199</v>
      </c>
      <c r="Q81" s="94" t="s">
        <v>432</v>
      </c>
      <c r="R81" s="94">
        <v>0.150684931506849</v>
      </c>
      <c r="S81" s="86" t="s">
        <v>79</v>
      </c>
    </row>
    <row r="82" ht="14.5" spans="1:19">
      <c r="A82" s="33" t="s">
        <v>115</v>
      </c>
      <c r="B82" s="24"/>
      <c r="C82" s="24" t="s">
        <v>299</v>
      </c>
      <c r="D82" s="24" t="s">
        <v>224</v>
      </c>
      <c r="E82" s="24" t="s">
        <v>181</v>
      </c>
      <c r="F82" s="26">
        <v>0.1</v>
      </c>
      <c r="G82" s="26">
        <v>0.1</v>
      </c>
      <c r="H82" s="26">
        <v>0.1</v>
      </c>
      <c r="I82" s="26">
        <v>0.1</v>
      </c>
      <c r="J82" s="26">
        <v>0.1</v>
      </c>
      <c r="K82" s="26">
        <v>0.1</v>
      </c>
      <c r="L82" s="26">
        <v>0.1</v>
      </c>
      <c r="M82" s="75"/>
      <c r="N82" s="73"/>
      <c r="O82" s="91" t="s">
        <v>420</v>
      </c>
      <c r="P82" s="79" t="s">
        <v>199</v>
      </c>
      <c r="Q82" s="95" t="s">
        <v>433</v>
      </c>
      <c r="R82" s="95">
        <v>0.0125570776255708</v>
      </c>
      <c r="S82" s="96" t="s">
        <v>79</v>
      </c>
    </row>
    <row r="83" ht="14.5" spans="1:19">
      <c r="A83" s="33" t="s">
        <v>37</v>
      </c>
      <c r="B83" s="24"/>
      <c r="C83" s="24" t="s">
        <v>300</v>
      </c>
      <c r="D83" s="24" t="s">
        <v>220</v>
      </c>
      <c r="E83" s="24" t="s">
        <v>183</v>
      </c>
      <c r="F83" s="26">
        <v>0.1</v>
      </c>
      <c r="G83" s="26">
        <v>0.1</v>
      </c>
      <c r="H83" s="26">
        <v>0.1</v>
      </c>
      <c r="I83" s="26">
        <v>0.1</v>
      </c>
      <c r="J83" s="26">
        <v>0.1</v>
      </c>
      <c r="K83" s="26">
        <v>0.1</v>
      </c>
      <c r="L83" s="26">
        <v>0.1</v>
      </c>
      <c r="M83" s="76"/>
      <c r="N83" s="24"/>
      <c r="O83" s="86" t="s">
        <v>420</v>
      </c>
      <c r="P83" s="79" t="s">
        <v>201</v>
      </c>
      <c r="Q83" s="94" t="s">
        <v>421</v>
      </c>
      <c r="R83" s="94">
        <v>0.0941780821917808</v>
      </c>
      <c r="S83" s="86" t="s">
        <v>79</v>
      </c>
    </row>
    <row r="84" ht="14.5" spans="1:19">
      <c r="A84" s="33" t="s">
        <v>115</v>
      </c>
      <c r="B84" s="24"/>
      <c r="C84" s="24" t="s">
        <v>301</v>
      </c>
      <c r="D84" s="24" t="s">
        <v>224</v>
      </c>
      <c r="E84" s="24" t="s">
        <v>183</v>
      </c>
      <c r="F84" s="26">
        <v>0.1</v>
      </c>
      <c r="G84" s="26">
        <v>0.1</v>
      </c>
      <c r="H84" s="26">
        <v>0.1</v>
      </c>
      <c r="I84" s="26">
        <v>0.1</v>
      </c>
      <c r="J84" s="26">
        <v>0.1</v>
      </c>
      <c r="K84" s="26">
        <v>0.1</v>
      </c>
      <c r="L84" s="26">
        <v>0.1</v>
      </c>
      <c r="M84" s="76"/>
      <c r="N84" s="24"/>
      <c r="O84" s="86" t="s">
        <v>420</v>
      </c>
      <c r="P84" s="79" t="s">
        <v>201</v>
      </c>
      <c r="Q84" s="94" t="s">
        <v>422</v>
      </c>
      <c r="R84" s="94">
        <v>0.102739726027397</v>
      </c>
      <c r="S84" s="86" t="s">
        <v>79</v>
      </c>
    </row>
    <row r="85" ht="14.5" spans="1:19">
      <c r="A85" s="33" t="s">
        <v>37</v>
      </c>
      <c r="B85" s="24"/>
      <c r="C85" s="24" t="s">
        <v>302</v>
      </c>
      <c r="D85" s="24" t="s">
        <v>220</v>
      </c>
      <c r="E85" s="24" t="s">
        <v>185</v>
      </c>
      <c r="F85" s="26">
        <v>0.1</v>
      </c>
      <c r="G85" s="26">
        <v>0.1</v>
      </c>
      <c r="H85" s="26">
        <v>0.1</v>
      </c>
      <c r="I85" s="26">
        <v>0.1</v>
      </c>
      <c r="J85" s="26">
        <v>0.1</v>
      </c>
      <c r="K85" s="26">
        <v>0.1</v>
      </c>
      <c r="L85" s="26">
        <v>0.1</v>
      </c>
      <c r="M85" s="76"/>
      <c r="N85" s="24"/>
      <c r="O85" s="86" t="s">
        <v>420</v>
      </c>
      <c r="P85" s="79" t="s">
        <v>201</v>
      </c>
      <c r="Q85" s="94" t="s">
        <v>423</v>
      </c>
      <c r="R85" s="94">
        <v>0.00856164383561644</v>
      </c>
      <c r="S85" s="86" t="s">
        <v>79</v>
      </c>
    </row>
    <row r="86" ht="14.5" spans="1:19">
      <c r="A86" s="33" t="s">
        <v>115</v>
      </c>
      <c r="B86" s="24"/>
      <c r="C86" s="24" t="s">
        <v>303</v>
      </c>
      <c r="D86" s="24" t="s">
        <v>224</v>
      </c>
      <c r="E86" s="24" t="s">
        <v>185</v>
      </c>
      <c r="F86" s="26">
        <v>0.1</v>
      </c>
      <c r="G86" s="26">
        <v>0.1</v>
      </c>
      <c r="H86" s="26">
        <v>0.1</v>
      </c>
      <c r="I86" s="26">
        <v>0.1</v>
      </c>
      <c r="J86" s="26">
        <v>0.1</v>
      </c>
      <c r="K86" s="26">
        <v>0.1</v>
      </c>
      <c r="L86" s="26">
        <v>0.1</v>
      </c>
      <c r="M86" s="76"/>
      <c r="N86" s="24"/>
      <c r="O86" s="90" t="s">
        <v>420</v>
      </c>
      <c r="P86" s="79" t="s">
        <v>201</v>
      </c>
      <c r="Q86" s="94" t="s">
        <v>424</v>
      </c>
      <c r="R86" s="94">
        <v>0.126826484018265</v>
      </c>
      <c r="S86" s="86" t="s">
        <v>79</v>
      </c>
    </row>
    <row r="87" ht="14.5" spans="1:19">
      <c r="A87" s="33" t="s">
        <v>37</v>
      </c>
      <c r="B87" s="24"/>
      <c r="C87" s="24" t="s">
        <v>304</v>
      </c>
      <c r="D87" s="24" t="s">
        <v>220</v>
      </c>
      <c r="E87" s="24" t="s">
        <v>187</v>
      </c>
      <c r="F87" s="26">
        <v>0.1</v>
      </c>
      <c r="G87" s="26">
        <v>0.1</v>
      </c>
      <c r="H87" s="26">
        <v>0.1</v>
      </c>
      <c r="I87" s="26">
        <v>0.1</v>
      </c>
      <c r="J87" s="26">
        <v>0.1</v>
      </c>
      <c r="K87" s="26">
        <v>0.1</v>
      </c>
      <c r="L87" s="26">
        <v>0.1</v>
      </c>
      <c r="M87" s="76"/>
      <c r="N87" s="24"/>
      <c r="O87" s="86" t="s">
        <v>420</v>
      </c>
      <c r="P87" s="79" t="s">
        <v>201</v>
      </c>
      <c r="Q87" s="94" t="s">
        <v>425</v>
      </c>
      <c r="R87" s="94">
        <v>0.138356164383562</v>
      </c>
      <c r="S87" s="86" t="s">
        <v>79</v>
      </c>
    </row>
    <row r="88" ht="14.5" spans="1:19">
      <c r="A88" s="33" t="s">
        <v>115</v>
      </c>
      <c r="B88" s="24"/>
      <c r="C88" s="24" t="s">
        <v>305</v>
      </c>
      <c r="D88" s="24" t="s">
        <v>224</v>
      </c>
      <c r="E88" s="24" t="s">
        <v>187</v>
      </c>
      <c r="F88" s="26">
        <v>0.1</v>
      </c>
      <c r="G88" s="26">
        <v>0.1</v>
      </c>
      <c r="H88" s="26">
        <v>0.1</v>
      </c>
      <c r="I88" s="26">
        <v>0.1</v>
      </c>
      <c r="J88" s="26">
        <v>0.1</v>
      </c>
      <c r="K88" s="26">
        <v>0.1</v>
      </c>
      <c r="L88" s="26">
        <v>0.1</v>
      </c>
      <c r="M88" s="76"/>
      <c r="N88" s="24"/>
      <c r="O88" s="86" t="s">
        <v>420</v>
      </c>
      <c r="P88" s="79" t="s">
        <v>201</v>
      </c>
      <c r="Q88" s="94" t="s">
        <v>427</v>
      </c>
      <c r="R88" s="94">
        <v>0.0115296803652968</v>
      </c>
      <c r="S88" s="86" t="s">
        <v>79</v>
      </c>
    </row>
    <row r="89" ht="14.5" spans="1:19">
      <c r="A89" s="33" t="s">
        <v>37</v>
      </c>
      <c r="B89" s="24"/>
      <c r="C89" s="24" t="s">
        <v>306</v>
      </c>
      <c r="D89" s="24" t="s">
        <v>220</v>
      </c>
      <c r="E89" s="24" t="s">
        <v>189</v>
      </c>
      <c r="F89" s="26">
        <v>0.1</v>
      </c>
      <c r="G89" s="26">
        <v>0.1</v>
      </c>
      <c r="H89" s="26">
        <v>0.1</v>
      </c>
      <c r="I89" s="26">
        <v>0.1</v>
      </c>
      <c r="J89" s="26">
        <v>0.1</v>
      </c>
      <c r="K89" s="26">
        <v>0.1</v>
      </c>
      <c r="L89" s="26">
        <v>0.1</v>
      </c>
      <c r="M89" s="76"/>
      <c r="N89" s="24"/>
      <c r="O89" s="86" t="s">
        <v>420</v>
      </c>
      <c r="P89" s="79" t="s">
        <v>201</v>
      </c>
      <c r="Q89" s="94" t="s">
        <v>428</v>
      </c>
      <c r="R89" s="94">
        <v>0.0992009132420091</v>
      </c>
      <c r="S89" s="86" t="s">
        <v>79</v>
      </c>
    </row>
    <row r="90" ht="14.5" spans="1:19">
      <c r="A90" s="33" t="s">
        <v>115</v>
      </c>
      <c r="B90" s="24"/>
      <c r="C90" s="24" t="s">
        <v>307</v>
      </c>
      <c r="D90" s="24" t="s">
        <v>224</v>
      </c>
      <c r="E90" s="24" t="s">
        <v>189</v>
      </c>
      <c r="F90" s="26">
        <v>0.1</v>
      </c>
      <c r="G90" s="26">
        <v>0.1</v>
      </c>
      <c r="H90" s="26">
        <v>0.1</v>
      </c>
      <c r="I90" s="26">
        <v>0.1</v>
      </c>
      <c r="J90" s="26">
        <v>0.1</v>
      </c>
      <c r="K90" s="26">
        <v>0.1</v>
      </c>
      <c r="L90" s="26">
        <v>0.1</v>
      </c>
      <c r="M90" s="76"/>
      <c r="N90" s="24"/>
      <c r="O90" s="90" t="s">
        <v>420</v>
      </c>
      <c r="P90" s="79" t="s">
        <v>201</v>
      </c>
      <c r="Q90" s="94" t="s">
        <v>429</v>
      </c>
      <c r="R90" s="94">
        <v>0.108219178082192</v>
      </c>
      <c r="S90" s="86" t="s">
        <v>79</v>
      </c>
    </row>
    <row r="91" ht="14.5" spans="1:19">
      <c r="A91" s="33" t="s">
        <v>37</v>
      </c>
      <c r="B91" s="24"/>
      <c r="C91" s="24" t="s">
        <v>308</v>
      </c>
      <c r="D91" s="24" t="s">
        <v>220</v>
      </c>
      <c r="E91" s="24" t="s">
        <v>191</v>
      </c>
      <c r="F91" s="26">
        <v>0.1</v>
      </c>
      <c r="G91" s="26">
        <v>0.1</v>
      </c>
      <c r="H91" s="26">
        <v>0.1</v>
      </c>
      <c r="I91" s="26">
        <v>0.1</v>
      </c>
      <c r="J91" s="26">
        <v>0.1</v>
      </c>
      <c r="K91" s="26">
        <v>0.1</v>
      </c>
      <c r="L91" s="26">
        <v>0.1</v>
      </c>
      <c r="M91" s="76"/>
      <c r="O91" s="86" t="s">
        <v>420</v>
      </c>
      <c r="P91" s="79" t="s">
        <v>201</v>
      </c>
      <c r="Q91" s="94" t="s">
        <v>430</v>
      </c>
      <c r="R91" s="94">
        <v>0.00901826484018265</v>
      </c>
      <c r="S91" s="86" t="s">
        <v>79</v>
      </c>
    </row>
    <row r="92" ht="14.5" spans="1:19">
      <c r="A92" s="33" t="s">
        <v>115</v>
      </c>
      <c r="B92" s="24"/>
      <c r="C92" s="24" t="s">
        <v>309</v>
      </c>
      <c r="D92" s="24" t="s">
        <v>224</v>
      </c>
      <c r="E92" s="24" t="s">
        <v>191</v>
      </c>
      <c r="F92" s="26">
        <v>0.1</v>
      </c>
      <c r="G92" s="26">
        <v>0.1</v>
      </c>
      <c r="H92" s="26">
        <v>0.1</v>
      </c>
      <c r="I92" s="26">
        <v>0.1</v>
      </c>
      <c r="J92" s="26">
        <v>0.1</v>
      </c>
      <c r="K92" s="26">
        <v>0.1</v>
      </c>
      <c r="L92" s="26">
        <v>0.1</v>
      </c>
      <c r="O92" s="86" t="s">
        <v>420</v>
      </c>
      <c r="P92" s="79" t="s">
        <v>201</v>
      </c>
      <c r="Q92" s="94" t="s">
        <v>431</v>
      </c>
      <c r="R92" s="94">
        <v>0.138127853881279</v>
      </c>
      <c r="S92" s="86" t="s">
        <v>79</v>
      </c>
    </row>
    <row r="93" ht="14.5" spans="1:19">
      <c r="A93" s="33" t="s">
        <v>37</v>
      </c>
      <c r="B93" s="24"/>
      <c r="C93" s="24" t="s">
        <v>310</v>
      </c>
      <c r="D93" s="24" t="s">
        <v>220</v>
      </c>
      <c r="E93" s="24" t="s">
        <v>193</v>
      </c>
      <c r="F93" s="26">
        <v>0.1</v>
      </c>
      <c r="G93" s="26">
        <v>0.1</v>
      </c>
      <c r="H93" s="26">
        <v>0.1</v>
      </c>
      <c r="I93" s="26">
        <v>0.1</v>
      </c>
      <c r="J93" s="26">
        <v>0.1</v>
      </c>
      <c r="K93" s="26">
        <v>0.1</v>
      </c>
      <c r="L93" s="26">
        <v>0.1</v>
      </c>
      <c r="O93" s="86" t="s">
        <v>420</v>
      </c>
      <c r="P93" s="79" t="s">
        <v>201</v>
      </c>
      <c r="Q93" s="94" t="s">
        <v>432</v>
      </c>
      <c r="R93" s="94">
        <v>0.150684931506849</v>
      </c>
      <c r="S93" s="86" t="s">
        <v>79</v>
      </c>
    </row>
    <row r="94" ht="14.5" spans="1:19">
      <c r="A94" s="33" t="s">
        <v>115</v>
      </c>
      <c r="B94" s="24"/>
      <c r="C94" s="24" t="s">
        <v>311</v>
      </c>
      <c r="D94" s="24" t="s">
        <v>224</v>
      </c>
      <c r="E94" s="24" t="s">
        <v>193</v>
      </c>
      <c r="F94" s="26">
        <v>0.1</v>
      </c>
      <c r="G94" s="26">
        <v>0.1</v>
      </c>
      <c r="H94" s="26">
        <v>0.1</v>
      </c>
      <c r="I94" s="26">
        <v>0.1</v>
      </c>
      <c r="J94" s="26">
        <v>0.1</v>
      </c>
      <c r="K94" s="26">
        <v>0.1</v>
      </c>
      <c r="L94" s="26">
        <v>0.1</v>
      </c>
      <c r="M94" s="24"/>
      <c r="O94" s="91" t="s">
        <v>420</v>
      </c>
      <c r="P94" s="79" t="s">
        <v>201</v>
      </c>
      <c r="Q94" s="95" t="s">
        <v>433</v>
      </c>
      <c r="R94" s="95">
        <v>0.0125570776255708</v>
      </c>
      <c r="S94" s="96" t="s">
        <v>79</v>
      </c>
    </row>
    <row r="95" ht="14.5" spans="1:19">
      <c r="A95" s="33" t="s">
        <v>37</v>
      </c>
      <c r="B95" s="24"/>
      <c r="C95" s="24" t="s">
        <v>312</v>
      </c>
      <c r="D95" s="24" t="s">
        <v>220</v>
      </c>
      <c r="E95" s="24" t="s">
        <v>195</v>
      </c>
      <c r="F95" s="26">
        <v>0.1</v>
      </c>
      <c r="G95" s="26">
        <v>0.1</v>
      </c>
      <c r="H95" s="26">
        <v>0.1</v>
      </c>
      <c r="I95" s="26">
        <v>0.1</v>
      </c>
      <c r="J95" s="26">
        <v>0.1</v>
      </c>
      <c r="K95" s="26">
        <v>0.1</v>
      </c>
      <c r="L95" s="26">
        <v>0.1</v>
      </c>
      <c r="M95" s="24"/>
      <c r="O95" s="86" t="s">
        <v>420</v>
      </c>
      <c r="P95" s="79" t="s">
        <v>203</v>
      </c>
      <c r="Q95" s="94" t="s">
        <v>421</v>
      </c>
      <c r="R95" s="94">
        <v>0.0941780821917808</v>
      </c>
      <c r="S95" s="86" t="s">
        <v>79</v>
      </c>
    </row>
    <row r="96" ht="14.5" spans="1:19">
      <c r="A96" s="33" t="s">
        <v>115</v>
      </c>
      <c r="B96" s="24"/>
      <c r="C96" s="24" t="s">
        <v>313</v>
      </c>
      <c r="D96" s="24" t="s">
        <v>224</v>
      </c>
      <c r="E96" s="24" t="s">
        <v>195</v>
      </c>
      <c r="F96" s="26">
        <v>0.1</v>
      </c>
      <c r="G96" s="26">
        <v>0.1</v>
      </c>
      <c r="H96" s="26">
        <v>0.1</v>
      </c>
      <c r="I96" s="26">
        <v>0.1</v>
      </c>
      <c r="J96" s="26">
        <v>0.1</v>
      </c>
      <c r="K96" s="26">
        <v>0.1</v>
      </c>
      <c r="L96" s="26">
        <v>0.1</v>
      </c>
      <c r="M96" s="24"/>
      <c r="O96" s="86" t="s">
        <v>420</v>
      </c>
      <c r="P96" s="79" t="s">
        <v>203</v>
      </c>
      <c r="Q96" s="94" t="s">
        <v>422</v>
      </c>
      <c r="R96" s="94">
        <v>0.102739726027397</v>
      </c>
      <c r="S96" s="86" t="s">
        <v>79</v>
      </c>
    </row>
    <row r="97" ht="14.5" spans="1:19">
      <c r="A97" s="33" t="s">
        <v>37</v>
      </c>
      <c r="B97" s="24"/>
      <c r="C97" s="24" t="s">
        <v>314</v>
      </c>
      <c r="D97" s="24" t="s">
        <v>220</v>
      </c>
      <c r="E97" s="24" t="s">
        <v>197</v>
      </c>
      <c r="F97" s="26">
        <v>0.1</v>
      </c>
      <c r="G97" s="26">
        <v>0.1</v>
      </c>
      <c r="H97" s="26">
        <v>0.1</v>
      </c>
      <c r="I97" s="26">
        <v>0.1</v>
      </c>
      <c r="J97" s="26">
        <v>0.1</v>
      </c>
      <c r="K97" s="26">
        <v>0.1</v>
      </c>
      <c r="L97" s="26">
        <v>0.1</v>
      </c>
      <c r="M97" s="24"/>
      <c r="O97" s="86" t="s">
        <v>420</v>
      </c>
      <c r="P97" s="79" t="s">
        <v>203</v>
      </c>
      <c r="Q97" s="94" t="s">
        <v>423</v>
      </c>
      <c r="R97" s="94">
        <v>0.00856164383561644</v>
      </c>
      <c r="S97" s="86" t="s">
        <v>79</v>
      </c>
    </row>
    <row r="98" ht="14.5" spans="1:19">
      <c r="A98" s="33" t="s">
        <v>115</v>
      </c>
      <c r="B98" s="24"/>
      <c r="C98" s="24" t="s">
        <v>315</v>
      </c>
      <c r="D98" s="24" t="s">
        <v>224</v>
      </c>
      <c r="E98" s="24" t="s">
        <v>197</v>
      </c>
      <c r="F98" s="26">
        <v>0.1</v>
      </c>
      <c r="G98" s="26">
        <v>0.1</v>
      </c>
      <c r="H98" s="26">
        <v>0.1</v>
      </c>
      <c r="I98" s="26">
        <v>0.1</v>
      </c>
      <c r="J98" s="26">
        <v>0.1</v>
      </c>
      <c r="K98" s="26">
        <v>0.1</v>
      </c>
      <c r="L98" s="26">
        <v>0.1</v>
      </c>
      <c r="M98" s="24"/>
      <c r="O98" s="90" t="s">
        <v>420</v>
      </c>
      <c r="P98" s="79" t="s">
        <v>203</v>
      </c>
      <c r="Q98" s="94" t="s">
        <v>424</v>
      </c>
      <c r="R98" s="94">
        <v>0.126826484018265</v>
      </c>
      <c r="S98" s="86" t="s">
        <v>79</v>
      </c>
    </row>
    <row r="99" ht="14.5" spans="1:19">
      <c r="A99" s="24"/>
      <c r="B99" s="24"/>
      <c r="C99" s="24"/>
      <c r="D99" s="24"/>
      <c r="E99" s="24"/>
      <c r="F99" s="26"/>
      <c r="G99" s="26"/>
      <c r="H99" s="26"/>
      <c r="I99" s="26"/>
      <c r="J99" s="26"/>
      <c r="K99" s="26"/>
      <c r="L99" s="26"/>
      <c r="O99" s="86" t="s">
        <v>420</v>
      </c>
      <c r="P99" s="79" t="s">
        <v>203</v>
      </c>
      <c r="Q99" s="94" t="s">
        <v>425</v>
      </c>
      <c r="R99" s="94">
        <v>0.138356164383562</v>
      </c>
      <c r="S99" s="86" t="s">
        <v>79</v>
      </c>
    </row>
    <row r="100" ht="14.5" spans="1:19">
      <c r="A100" s="24"/>
      <c r="B100" s="24"/>
      <c r="C100" s="24"/>
      <c r="D100" s="24"/>
      <c r="E100" s="24"/>
      <c r="F100" s="26"/>
      <c r="G100" s="26"/>
      <c r="H100" s="26"/>
      <c r="I100" s="26"/>
      <c r="J100" s="26"/>
      <c r="K100" s="26"/>
      <c r="L100" s="26"/>
      <c r="O100" s="86" t="s">
        <v>420</v>
      </c>
      <c r="P100" s="79" t="s">
        <v>203</v>
      </c>
      <c r="Q100" s="94" t="s">
        <v>427</v>
      </c>
      <c r="R100" s="94">
        <v>0.0115296803652968</v>
      </c>
      <c r="S100" s="86" t="s">
        <v>79</v>
      </c>
    </row>
    <row r="101" ht="14.5" spans="1:19">
      <c r="A101" s="24"/>
      <c r="B101" s="24"/>
      <c r="C101" s="24"/>
      <c r="D101" s="24"/>
      <c r="E101" s="24"/>
      <c r="F101" s="26"/>
      <c r="G101" s="26"/>
      <c r="H101" s="26"/>
      <c r="I101" s="26"/>
      <c r="J101" s="26"/>
      <c r="K101" s="26"/>
      <c r="L101" s="26"/>
      <c r="O101" s="86" t="s">
        <v>420</v>
      </c>
      <c r="P101" s="79" t="s">
        <v>203</v>
      </c>
      <c r="Q101" s="94" t="s">
        <v>428</v>
      </c>
      <c r="R101" s="94">
        <v>0.0992009132420091</v>
      </c>
      <c r="S101" s="86" t="s">
        <v>79</v>
      </c>
    </row>
    <row r="102" ht="14.5" spans="1:19">
      <c r="A102" s="24"/>
      <c r="B102" s="24"/>
      <c r="C102" s="24"/>
      <c r="D102" s="24"/>
      <c r="E102" s="71" t="s">
        <v>434</v>
      </c>
      <c r="F102" s="24"/>
      <c r="G102" s="24"/>
      <c r="H102" s="24"/>
      <c r="I102" s="24"/>
      <c r="J102" s="24"/>
      <c r="K102" s="24"/>
      <c r="L102" s="24"/>
      <c r="O102" s="90" t="s">
        <v>420</v>
      </c>
      <c r="P102" s="79" t="s">
        <v>203</v>
      </c>
      <c r="Q102" s="94" t="s">
        <v>429</v>
      </c>
      <c r="R102" s="94">
        <v>0.108219178082192</v>
      </c>
      <c r="S102" s="86" t="s">
        <v>79</v>
      </c>
    </row>
    <row r="103" ht="15.25" spans="1:19">
      <c r="A103" s="24"/>
      <c r="B103" s="24"/>
      <c r="C103" s="72" t="s">
        <v>15</v>
      </c>
      <c r="D103" s="72" t="s">
        <v>390</v>
      </c>
      <c r="E103" s="72" t="s">
        <v>7</v>
      </c>
      <c r="F103" s="25" t="s">
        <v>392</v>
      </c>
      <c r="G103" s="25" t="s">
        <v>393</v>
      </c>
      <c r="H103" s="25" t="s">
        <v>394</v>
      </c>
      <c r="I103" s="25" t="s">
        <v>395</v>
      </c>
      <c r="J103" s="25" t="s">
        <v>396</v>
      </c>
      <c r="K103" s="25" t="s">
        <v>397</v>
      </c>
      <c r="L103" s="25" t="s">
        <v>398</v>
      </c>
      <c r="O103" s="86" t="s">
        <v>420</v>
      </c>
      <c r="P103" s="79" t="s">
        <v>203</v>
      </c>
      <c r="Q103" s="94" t="s">
        <v>430</v>
      </c>
      <c r="R103" s="94">
        <v>0.00901826484018265</v>
      </c>
      <c r="S103" s="86" t="s">
        <v>79</v>
      </c>
    </row>
    <row r="104" ht="14.5" spans="1:19">
      <c r="A104" s="33" t="s">
        <v>37</v>
      </c>
      <c r="B104" s="24"/>
      <c r="C104" s="24" t="s">
        <v>296</v>
      </c>
      <c r="D104" s="24" t="s">
        <v>220</v>
      </c>
      <c r="E104" s="24" t="s">
        <v>179</v>
      </c>
      <c r="F104" s="73">
        <v>10</v>
      </c>
      <c r="G104" s="73">
        <v>10</v>
      </c>
      <c r="H104" s="73">
        <v>10</v>
      </c>
      <c r="I104" s="73">
        <v>10</v>
      </c>
      <c r="J104" s="73">
        <v>10</v>
      </c>
      <c r="K104" s="73">
        <v>10</v>
      </c>
      <c r="L104" s="73">
        <v>10</v>
      </c>
      <c r="M104" s="75"/>
      <c r="N104" s="73"/>
      <c r="O104" s="86" t="s">
        <v>420</v>
      </c>
      <c r="P104" s="79" t="s">
        <v>203</v>
      </c>
      <c r="Q104" s="94" t="s">
        <v>431</v>
      </c>
      <c r="R104" s="94">
        <v>0.138127853881279</v>
      </c>
      <c r="S104" s="86" t="s">
        <v>79</v>
      </c>
    </row>
    <row r="105" ht="14.5" spans="1:19">
      <c r="A105" s="33" t="s">
        <v>115</v>
      </c>
      <c r="B105" s="24"/>
      <c r="C105" s="24" t="s">
        <v>297</v>
      </c>
      <c r="D105" s="24" t="s">
        <v>224</v>
      </c>
      <c r="E105" s="24" t="s">
        <v>179</v>
      </c>
      <c r="F105" s="73">
        <v>10</v>
      </c>
      <c r="G105" s="73">
        <v>10</v>
      </c>
      <c r="H105" s="73">
        <v>10</v>
      </c>
      <c r="I105" s="73">
        <v>10</v>
      </c>
      <c r="J105" s="73">
        <v>10</v>
      </c>
      <c r="K105" s="73">
        <v>10</v>
      </c>
      <c r="L105" s="73">
        <v>10</v>
      </c>
      <c r="M105" s="75"/>
      <c r="N105" s="73"/>
      <c r="O105" s="86" t="s">
        <v>420</v>
      </c>
      <c r="P105" s="79" t="s">
        <v>203</v>
      </c>
      <c r="Q105" s="94" t="s">
        <v>432</v>
      </c>
      <c r="R105" s="94">
        <v>0.150684931506849</v>
      </c>
      <c r="S105" s="86" t="s">
        <v>79</v>
      </c>
    </row>
    <row r="106" ht="14.5" spans="1:19">
      <c r="A106" s="33" t="s">
        <v>37</v>
      </c>
      <c r="B106" s="24"/>
      <c r="C106" s="24" t="s">
        <v>298</v>
      </c>
      <c r="D106" s="24" t="s">
        <v>220</v>
      </c>
      <c r="E106" s="24" t="s">
        <v>181</v>
      </c>
      <c r="F106" s="73">
        <v>10</v>
      </c>
      <c r="G106" s="73">
        <v>10</v>
      </c>
      <c r="H106" s="73">
        <v>10</v>
      </c>
      <c r="I106" s="73">
        <v>10</v>
      </c>
      <c r="J106" s="73">
        <v>10</v>
      </c>
      <c r="K106" s="73">
        <v>10</v>
      </c>
      <c r="L106" s="73">
        <v>10</v>
      </c>
      <c r="M106" s="75"/>
      <c r="N106" s="73"/>
      <c r="O106" s="91" t="s">
        <v>420</v>
      </c>
      <c r="P106" s="79" t="s">
        <v>203</v>
      </c>
      <c r="Q106" s="95" t="s">
        <v>433</v>
      </c>
      <c r="R106" s="95">
        <v>0.0125570776255708</v>
      </c>
      <c r="S106" s="96" t="s">
        <v>79</v>
      </c>
    </row>
    <row r="107" ht="14.5" spans="1:19">
      <c r="A107" s="33" t="s">
        <v>115</v>
      </c>
      <c r="B107" s="24"/>
      <c r="C107" s="24" t="s">
        <v>299</v>
      </c>
      <c r="D107" s="24" t="s">
        <v>224</v>
      </c>
      <c r="E107" s="24" t="s">
        <v>181</v>
      </c>
      <c r="F107" s="73">
        <v>10</v>
      </c>
      <c r="G107" s="73">
        <v>10</v>
      </c>
      <c r="H107" s="73">
        <v>10</v>
      </c>
      <c r="I107" s="73">
        <v>10</v>
      </c>
      <c r="J107" s="73">
        <v>10</v>
      </c>
      <c r="K107" s="73">
        <v>10</v>
      </c>
      <c r="L107" s="73">
        <v>10</v>
      </c>
      <c r="M107" s="75"/>
      <c r="N107" s="73"/>
      <c r="O107" s="86" t="s">
        <v>420</v>
      </c>
      <c r="P107" s="79" t="s">
        <v>205</v>
      </c>
      <c r="Q107" s="94" t="s">
        <v>421</v>
      </c>
      <c r="R107" s="94">
        <v>0.0941780821917808</v>
      </c>
      <c r="S107" s="86" t="s">
        <v>79</v>
      </c>
    </row>
    <row r="108" ht="14.5" spans="1:19">
      <c r="A108" s="33" t="s">
        <v>37</v>
      </c>
      <c r="B108" s="24"/>
      <c r="C108" s="24" t="s">
        <v>300</v>
      </c>
      <c r="D108" s="24" t="s">
        <v>220</v>
      </c>
      <c r="E108" s="24" t="s">
        <v>183</v>
      </c>
      <c r="F108" s="73">
        <v>10</v>
      </c>
      <c r="G108" s="73">
        <v>10</v>
      </c>
      <c r="H108" s="73">
        <v>10</v>
      </c>
      <c r="I108" s="73">
        <v>10</v>
      </c>
      <c r="J108" s="73">
        <v>10</v>
      </c>
      <c r="K108" s="73">
        <v>10</v>
      </c>
      <c r="L108" s="73">
        <v>10</v>
      </c>
      <c r="M108" s="76"/>
      <c r="N108" s="24"/>
      <c r="O108" s="86" t="s">
        <v>420</v>
      </c>
      <c r="P108" s="79" t="s">
        <v>205</v>
      </c>
      <c r="Q108" s="94" t="s">
        <v>422</v>
      </c>
      <c r="R108" s="94">
        <v>0.102739726027397</v>
      </c>
      <c r="S108" s="86" t="s">
        <v>79</v>
      </c>
    </row>
    <row r="109" ht="14.5" spans="1:19">
      <c r="A109" s="33" t="s">
        <v>115</v>
      </c>
      <c r="B109" s="24"/>
      <c r="C109" s="24" t="s">
        <v>301</v>
      </c>
      <c r="D109" s="24" t="s">
        <v>224</v>
      </c>
      <c r="E109" s="24" t="s">
        <v>183</v>
      </c>
      <c r="F109" s="73">
        <v>10</v>
      </c>
      <c r="G109" s="73">
        <v>10</v>
      </c>
      <c r="H109" s="73">
        <v>10</v>
      </c>
      <c r="I109" s="73">
        <v>10</v>
      </c>
      <c r="J109" s="73">
        <v>10</v>
      </c>
      <c r="K109" s="73">
        <v>10</v>
      </c>
      <c r="L109" s="73">
        <v>10</v>
      </c>
      <c r="M109" s="76"/>
      <c r="N109" s="24"/>
      <c r="O109" s="86" t="s">
        <v>420</v>
      </c>
      <c r="P109" s="79" t="s">
        <v>205</v>
      </c>
      <c r="Q109" s="94" t="s">
        <v>423</v>
      </c>
      <c r="R109" s="94">
        <v>0.00856164383561644</v>
      </c>
      <c r="S109" s="86" t="s">
        <v>79</v>
      </c>
    </row>
    <row r="110" ht="14.5" spans="1:19">
      <c r="A110" s="33" t="s">
        <v>37</v>
      </c>
      <c r="B110" s="24"/>
      <c r="C110" s="24" t="s">
        <v>302</v>
      </c>
      <c r="D110" s="24" t="s">
        <v>220</v>
      </c>
      <c r="E110" s="24" t="s">
        <v>185</v>
      </c>
      <c r="F110" s="73">
        <v>10</v>
      </c>
      <c r="G110" s="73">
        <v>10</v>
      </c>
      <c r="H110" s="73">
        <v>10</v>
      </c>
      <c r="I110" s="73">
        <v>10</v>
      </c>
      <c r="J110" s="73">
        <v>10</v>
      </c>
      <c r="K110" s="73">
        <v>10</v>
      </c>
      <c r="L110" s="73">
        <v>10</v>
      </c>
      <c r="M110" s="76"/>
      <c r="N110" s="24"/>
      <c r="O110" s="90" t="s">
        <v>420</v>
      </c>
      <c r="P110" s="79" t="s">
        <v>205</v>
      </c>
      <c r="Q110" s="94" t="s">
        <v>424</v>
      </c>
      <c r="R110" s="94">
        <v>0.126826484018265</v>
      </c>
      <c r="S110" s="86" t="s">
        <v>79</v>
      </c>
    </row>
    <row r="111" ht="14.5" spans="1:19">
      <c r="A111" s="33" t="s">
        <v>115</v>
      </c>
      <c r="B111" s="24"/>
      <c r="C111" s="24" t="s">
        <v>303</v>
      </c>
      <c r="D111" s="24" t="s">
        <v>224</v>
      </c>
      <c r="E111" s="24" t="s">
        <v>185</v>
      </c>
      <c r="F111" s="73">
        <v>10</v>
      </c>
      <c r="G111" s="73">
        <v>10</v>
      </c>
      <c r="H111" s="73">
        <v>10</v>
      </c>
      <c r="I111" s="73">
        <v>10</v>
      </c>
      <c r="J111" s="73">
        <v>10</v>
      </c>
      <c r="K111" s="73">
        <v>10</v>
      </c>
      <c r="L111" s="73">
        <v>10</v>
      </c>
      <c r="M111" s="76"/>
      <c r="N111" s="24"/>
      <c r="O111" s="86" t="s">
        <v>420</v>
      </c>
      <c r="P111" s="79" t="s">
        <v>205</v>
      </c>
      <c r="Q111" s="94" t="s">
        <v>425</v>
      </c>
      <c r="R111" s="94">
        <v>0.138356164383562</v>
      </c>
      <c r="S111" s="86" t="s">
        <v>79</v>
      </c>
    </row>
    <row r="112" ht="14.5" spans="1:19">
      <c r="A112" s="33" t="s">
        <v>37</v>
      </c>
      <c r="B112" s="24"/>
      <c r="C112" s="24" t="s">
        <v>304</v>
      </c>
      <c r="D112" s="24" t="s">
        <v>220</v>
      </c>
      <c r="E112" s="24" t="s">
        <v>187</v>
      </c>
      <c r="F112" s="73">
        <v>10</v>
      </c>
      <c r="G112" s="73">
        <v>10</v>
      </c>
      <c r="H112" s="73">
        <v>10</v>
      </c>
      <c r="I112" s="73">
        <v>10</v>
      </c>
      <c r="J112" s="73">
        <v>10</v>
      </c>
      <c r="K112" s="73">
        <v>10</v>
      </c>
      <c r="L112" s="73">
        <v>10</v>
      </c>
      <c r="M112" s="76"/>
      <c r="N112" s="24"/>
      <c r="O112" s="86" t="s">
        <v>420</v>
      </c>
      <c r="P112" s="79" t="s">
        <v>205</v>
      </c>
      <c r="Q112" s="94" t="s">
        <v>427</v>
      </c>
      <c r="R112" s="94">
        <v>0.0115296803652968</v>
      </c>
      <c r="S112" s="86" t="s">
        <v>79</v>
      </c>
    </row>
    <row r="113" ht="14.5" spans="1:19">
      <c r="A113" s="33" t="s">
        <v>115</v>
      </c>
      <c r="B113" s="24"/>
      <c r="C113" s="24" t="s">
        <v>305</v>
      </c>
      <c r="D113" s="24" t="s">
        <v>224</v>
      </c>
      <c r="E113" s="24" t="s">
        <v>187</v>
      </c>
      <c r="F113" s="73">
        <v>10</v>
      </c>
      <c r="G113" s="73">
        <v>10</v>
      </c>
      <c r="H113" s="73">
        <v>10</v>
      </c>
      <c r="I113" s="73">
        <v>10</v>
      </c>
      <c r="J113" s="73">
        <v>10</v>
      </c>
      <c r="K113" s="73">
        <v>10</v>
      </c>
      <c r="L113" s="73">
        <v>10</v>
      </c>
      <c r="M113" s="76"/>
      <c r="N113" s="24"/>
      <c r="O113" s="86" t="s">
        <v>420</v>
      </c>
      <c r="P113" s="79" t="s">
        <v>205</v>
      </c>
      <c r="Q113" s="94" t="s">
        <v>428</v>
      </c>
      <c r="R113" s="94">
        <v>0.0992009132420091</v>
      </c>
      <c r="S113" s="86" t="s">
        <v>79</v>
      </c>
    </row>
    <row r="114" ht="14.5" spans="1:19">
      <c r="A114" s="33" t="s">
        <v>37</v>
      </c>
      <c r="B114" s="24"/>
      <c r="C114" s="24" t="s">
        <v>306</v>
      </c>
      <c r="D114" s="24" t="s">
        <v>220</v>
      </c>
      <c r="E114" s="24" t="s">
        <v>189</v>
      </c>
      <c r="F114" s="73">
        <v>10</v>
      </c>
      <c r="G114" s="73">
        <v>10</v>
      </c>
      <c r="H114" s="73">
        <v>10</v>
      </c>
      <c r="I114" s="73">
        <v>10</v>
      </c>
      <c r="J114" s="73">
        <v>10</v>
      </c>
      <c r="K114" s="73">
        <v>10</v>
      </c>
      <c r="L114" s="73">
        <v>10</v>
      </c>
      <c r="M114" s="76"/>
      <c r="N114" s="24"/>
      <c r="O114" s="90" t="s">
        <v>420</v>
      </c>
      <c r="P114" s="79" t="s">
        <v>205</v>
      </c>
      <c r="Q114" s="94" t="s">
        <v>429</v>
      </c>
      <c r="R114" s="94">
        <v>0.108219178082192</v>
      </c>
      <c r="S114" s="86" t="s">
        <v>79</v>
      </c>
    </row>
    <row r="115" ht="14.5" spans="1:19">
      <c r="A115" s="33" t="s">
        <v>115</v>
      </c>
      <c r="B115" s="24"/>
      <c r="C115" s="24" t="s">
        <v>307</v>
      </c>
      <c r="D115" s="24" t="s">
        <v>224</v>
      </c>
      <c r="E115" s="24" t="s">
        <v>189</v>
      </c>
      <c r="F115" s="73">
        <v>10</v>
      </c>
      <c r="G115" s="73">
        <v>10</v>
      </c>
      <c r="H115" s="73">
        <v>10</v>
      </c>
      <c r="I115" s="73">
        <v>10</v>
      </c>
      <c r="J115" s="73">
        <v>10</v>
      </c>
      <c r="K115" s="73">
        <v>10</v>
      </c>
      <c r="L115" s="73">
        <v>10</v>
      </c>
      <c r="M115" s="76"/>
      <c r="N115" s="24"/>
      <c r="O115" s="86" t="s">
        <v>420</v>
      </c>
      <c r="P115" s="79" t="s">
        <v>205</v>
      </c>
      <c r="Q115" s="94" t="s">
        <v>430</v>
      </c>
      <c r="R115" s="94">
        <v>0.00901826484018265</v>
      </c>
      <c r="S115" s="86" t="s">
        <v>79</v>
      </c>
    </row>
    <row r="116" ht="14.5" spans="1:19">
      <c r="A116" s="33" t="s">
        <v>37</v>
      </c>
      <c r="B116" s="24"/>
      <c r="C116" s="24" t="s">
        <v>308</v>
      </c>
      <c r="D116" s="24" t="s">
        <v>220</v>
      </c>
      <c r="E116" s="24" t="s">
        <v>191</v>
      </c>
      <c r="F116" s="73">
        <v>10</v>
      </c>
      <c r="G116" s="73">
        <v>10</v>
      </c>
      <c r="H116" s="73">
        <v>10</v>
      </c>
      <c r="I116" s="73">
        <v>10</v>
      </c>
      <c r="J116" s="73">
        <v>10</v>
      </c>
      <c r="K116" s="73">
        <v>10</v>
      </c>
      <c r="L116" s="73">
        <v>10</v>
      </c>
      <c r="M116" s="76"/>
      <c r="O116" s="86" t="s">
        <v>420</v>
      </c>
      <c r="P116" s="79" t="s">
        <v>205</v>
      </c>
      <c r="Q116" s="94" t="s">
        <v>431</v>
      </c>
      <c r="R116" s="94">
        <v>0.138127853881279</v>
      </c>
      <c r="S116" s="86" t="s">
        <v>79</v>
      </c>
    </row>
    <row r="117" ht="14.5" spans="1:19">
      <c r="A117" s="33" t="s">
        <v>115</v>
      </c>
      <c r="B117" s="24"/>
      <c r="C117" s="24" t="s">
        <v>309</v>
      </c>
      <c r="D117" s="24" t="s">
        <v>224</v>
      </c>
      <c r="E117" s="24" t="s">
        <v>191</v>
      </c>
      <c r="F117" s="73">
        <v>10</v>
      </c>
      <c r="G117" s="73">
        <v>10</v>
      </c>
      <c r="H117" s="73">
        <v>10</v>
      </c>
      <c r="I117" s="73">
        <v>10</v>
      </c>
      <c r="J117" s="73">
        <v>10</v>
      </c>
      <c r="K117" s="73">
        <v>10</v>
      </c>
      <c r="L117" s="73">
        <v>10</v>
      </c>
      <c r="O117" s="86" t="s">
        <v>420</v>
      </c>
      <c r="P117" s="79" t="s">
        <v>205</v>
      </c>
      <c r="Q117" s="94" t="s">
        <v>432</v>
      </c>
      <c r="R117" s="94">
        <v>0.150684931506849</v>
      </c>
      <c r="S117" s="86" t="s">
        <v>79</v>
      </c>
    </row>
    <row r="118" ht="14.5" spans="1:19">
      <c r="A118" s="33" t="s">
        <v>37</v>
      </c>
      <c r="B118" s="24"/>
      <c r="C118" s="24" t="s">
        <v>310</v>
      </c>
      <c r="D118" s="24" t="s">
        <v>220</v>
      </c>
      <c r="E118" s="24" t="s">
        <v>193</v>
      </c>
      <c r="F118" s="73">
        <v>10</v>
      </c>
      <c r="G118" s="73">
        <v>10</v>
      </c>
      <c r="H118" s="73">
        <v>10</v>
      </c>
      <c r="I118" s="73">
        <v>10</v>
      </c>
      <c r="J118" s="73">
        <v>10</v>
      </c>
      <c r="K118" s="73">
        <v>10</v>
      </c>
      <c r="L118" s="73">
        <v>10</v>
      </c>
      <c r="O118" s="91" t="s">
        <v>420</v>
      </c>
      <c r="P118" s="79" t="s">
        <v>205</v>
      </c>
      <c r="Q118" s="95" t="s">
        <v>433</v>
      </c>
      <c r="R118" s="95">
        <v>0.0125570776255708</v>
      </c>
      <c r="S118" s="96" t="s">
        <v>79</v>
      </c>
    </row>
    <row r="119" ht="14.5" spans="1:19">
      <c r="A119" s="33" t="s">
        <v>115</v>
      </c>
      <c r="B119" s="24"/>
      <c r="C119" s="24" t="s">
        <v>311</v>
      </c>
      <c r="D119" s="24" t="s">
        <v>224</v>
      </c>
      <c r="E119" s="24" t="s">
        <v>193</v>
      </c>
      <c r="F119" s="73">
        <v>10</v>
      </c>
      <c r="G119" s="73">
        <v>10</v>
      </c>
      <c r="H119" s="73">
        <v>10</v>
      </c>
      <c r="I119" s="73">
        <v>10</v>
      </c>
      <c r="J119" s="73">
        <v>10</v>
      </c>
      <c r="K119" s="73">
        <v>10</v>
      </c>
      <c r="L119" s="73">
        <v>10</v>
      </c>
      <c r="M119" s="24"/>
      <c r="O119" s="86" t="s">
        <v>420</v>
      </c>
      <c r="P119" s="79" t="s">
        <v>207</v>
      </c>
      <c r="Q119" s="94" t="s">
        <v>421</v>
      </c>
      <c r="R119" s="94">
        <v>0.0941780821917808</v>
      </c>
      <c r="S119" s="86" t="s">
        <v>79</v>
      </c>
    </row>
    <row r="120" ht="14.5" spans="1:19">
      <c r="A120" s="33" t="s">
        <v>37</v>
      </c>
      <c r="B120" s="24"/>
      <c r="C120" s="24" t="s">
        <v>312</v>
      </c>
      <c r="D120" s="24" t="s">
        <v>220</v>
      </c>
      <c r="E120" s="24" t="s">
        <v>195</v>
      </c>
      <c r="F120" s="73">
        <v>10</v>
      </c>
      <c r="G120" s="73">
        <v>10</v>
      </c>
      <c r="H120" s="73">
        <v>10</v>
      </c>
      <c r="I120" s="73">
        <v>10</v>
      </c>
      <c r="J120" s="73">
        <v>10</v>
      </c>
      <c r="K120" s="73">
        <v>10</v>
      </c>
      <c r="L120" s="73">
        <v>10</v>
      </c>
      <c r="M120" s="24"/>
      <c r="O120" s="86" t="s">
        <v>420</v>
      </c>
      <c r="P120" s="79" t="s">
        <v>207</v>
      </c>
      <c r="Q120" s="94" t="s">
        <v>422</v>
      </c>
      <c r="R120" s="94">
        <v>0.102739726027397</v>
      </c>
      <c r="S120" s="86" t="s">
        <v>79</v>
      </c>
    </row>
    <row r="121" ht="14.5" spans="1:19">
      <c r="A121" s="33" t="s">
        <v>115</v>
      </c>
      <c r="B121" s="24"/>
      <c r="C121" s="24" t="s">
        <v>313</v>
      </c>
      <c r="D121" s="24" t="s">
        <v>224</v>
      </c>
      <c r="E121" s="24" t="s">
        <v>195</v>
      </c>
      <c r="F121" s="73">
        <v>10</v>
      </c>
      <c r="G121" s="73">
        <v>10</v>
      </c>
      <c r="H121" s="73">
        <v>10</v>
      </c>
      <c r="I121" s="73">
        <v>10</v>
      </c>
      <c r="J121" s="73">
        <v>10</v>
      </c>
      <c r="K121" s="73">
        <v>10</v>
      </c>
      <c r="L121" s="73">
        <v>10</v>
      </c>
      <c r="M121" s="24"/>
      <c r="O121" s="86" t="s">
        <v>420</v>
      </c>
      <c r="P121" s="79" t="s">
        <v>207</v>
      </c>
      <c r="Q121" s="94" t="s">
        <v>423</v>
      </c>
      <c r="R121" s="94">
        <v>0.00856164383561644</v>
      </c>
      <c r="S121" s="86" t="s">
        <v>79</v>
      </c>
    </row>
    <row r="122" ht="14.5" spans="1:19">
      <c r="A122" s="33" t="s">
        <v>37</v>
      </c>
      <c r="B122" s="24"/>
      <c r="C122" s="24" t="s">
        <v>314</v>
      </c>
      <c r="D122" s="24" t="s">
        <v>220</v>
      </c>
      <c r="E122" s="24" t="s">
        <v>197</v>
      </c>
      <c r="F122" s="73">
        <v>10</v>
      </c>
      <c r="G122" s="73">
        <v>10</v>
      </c>
      <c r="H122" s="73">
        <v>10</v>
      </c>
      <c r="I122" s="73">
        <v>10</v>
      </c>
      <c r="J122" s="73">
        <v>10</v>
      </c>
      <c r="K122" s="73">
        <v>10</v>
      </c>
      <c r="L122" s="73">
        <v>10</v>
      </c>
      <c r="M122" s="24"/>
      <c r="O122" s="90" t="s">
        <v>420</v>
      </c>
      <c r="P122" s="79" t="s">
        <v>207</v>
      </c>
      <c r="Q122" s="94" t="s">
        <v>424</v>
      </c>
      <c r="R122" s="94">
        <v>0.126826484018265</v>
      </c>
      <c r="S122" s="86" t="s">
        <v>79</v>
      </c>
    </row>
    <row r="123" ht="14.5" spans="1:19">
      <c r="A123" s="33" t="s">
        <v>115</v>
      </c>
      <c r="B123" s="24"/>
      <c r="C123" s="24" t="s">
        <v>315</v>
      </c>
      <c r="D123" s="24" t="s">
        <v>224</v>
      </c>
      <c r="E123" s="24" t="s">
        <v>197</v>
      </c>
      <c r="F123" s="73">
        <v>10</v>
      </c>
      <c r="G123" s="73">
        <v>10</v>
      </c>
      <c r="H123" s="73">
        <v>10</v>
      </c>
      <c r="I123" s="73">
        <v>10</v>
      </c>
      <c r="J123" s="73">
        <v>10</v>
      </c>
      <c r="K123" s="73">
        <v>10</v>
      </c>
      <c r="L123" s="73">
        <v>10</v>
      </c>
      <c r="M123" s="24"/>
      <c r="O123" s="86" t="s">
        <v>420</v>
      </c>
      <c r="P123" s="79" t="s">
        <v>207</v>
      </c>
      <c r="Q123" s="94" t="s">
        <v>425</v>
      </c>
      <c r="R123" s="94">
        <v>0.138356164383562</v>
      </c>
      <c r="S123" s="86" t="s">
        <v>79</v>
      </c>
    </row>
    <row r="124" ht="14.5" spans="15:19">
      <c r="O124" s="86" t="s">
        <v>420</v>
      </c>
      <c r="P124" s="79" t="s">
        <v>207</v>
      </c>
      <c r="Q124" s="94" t="s">
        <v>427</v>
      </c>
      <c r="R124" s="94">
        <v>0.0115296803652968</v>
      </c>
      <c r="S124" s="86" t="s">
        <v>79</v>
      </c>
    </row>
    <row r="125" ht="14.5" spans="15:19">
      <c r="O125" s="86" t="s">
        <v>420</v>
      </c>
      <c r="P125" s="79" t="s">
        <v>207</v>
      </c>
      <c r="Q125" s="94" t="s">
        <v>428</v>
      </c>
      <c r="R125" s="94">
        <v>0.0992009132420091</v>
      </c>
      <c r="S125" s="86" t="s">
        <v>79</v>
      </c>
    </row>
    <row r="126" ht="14.5" spans="15:19">
      <c r="O126" s="90" t="s">
        <v>420</v>
      </c>
      <c r="P126" s="79" t="s">
        <v>207</v>
      </c>
      <c r="Q126" s="94" t="s">
        <v>429</v>
      </c>
      <c r="R126" s="94">
        <v>0.108219178082192</v>
      </c>
      <c r="S126" s="86" t="s">
        <v>79</v>
      </c>
    </row>
    <row r="127" ht="14.5" spans="15:19">
      <c r="O127" s="86" t="s">
        <v>420</v>
      </c>
      <c r="P127" s="79" t="s">
        <v>207</v>
      </c>
      <c r="Q127" s="94" t="s">
        <v>430</v>
      </c>
      <c r="R127" s="94">
        <v>0.00901826484018265</v>
      </c>
      <c r="S127" s="86" t="s">
        <v>79</v>
      </c>
    </row>
    <row r="128" ht="14.5" spans="15:19">
      <c r="O128" s="86" t="s">
        <v>420</v>
      </c>
      <c r="P128" s="79" t="s">
        <v>207</v>
      </c>
      <c r="Q128" s="94" t="s">
        <v>431</v>
      </c>
      <c r="R128" s="94">
        <v>0.138127853881279</v>
      </c>
      <c r="S128" s="86" t="s">
        <v>79</v>
      </c>
    </row>
    <row r="129" ht="14.5" spans="15:19">
      <c r="O129" s="86" t="s">
        <v>420</v>
      </c>
      <c r="P129" s="79" t="s">
        <v>207</v>
      </c>
      <c r="Q129" s="94" t="s">
        <v>432</v>
      </c>
      <c r="R129" s="94">
        <v>0.150684931506849</v>
      </c>
      <c r="S129" s="86" t="s">
        <v>79</v>
      </c>
    </row>
    <row r="130" ht="14.5" spans="15:19">
      <c r="O130" s="91" t="s">
        <v>420</v>
      </c>
      <c r="P130" s="79" t="s">
        <v>207</v>
      </c>
      <c r="Q130" s="95" t="s">
        <v>433</v>
      </c>
      <c r="R130" s="95">
        <v>0.0125570776255708</v>
      </c>
      <c r="S130" s="96" t="s">
        <v>79</v>
      </c>
    </row>
    <row r="131" ht="14.5" spans="15:19">
      <c r="O131" s="86" t="s">
        <v>420</v>
      </c>
      <c r="P131" s="79" t="s">
        <v>209</v>
      </c>
      <c r="Q131" s="94" t="s">
        <v>421</v>
      </c>
      <c r="R131" s="94">
        <v>0.0941780821917808</v>
      </c>
      <c r="S131" s="86" t="s">
        <v>79</v>
      </c>
    </row>
    <row r="132" ht="14.5" spans="15:19">
      <c r="O132" s="86" t="s">
        <v>420</v>
      </c>
      <c r="P132" s="79" t="s">
        <v>209</v>
      </c>
      <c r="Q132" s="94" t="s">
        <v>422</v>
      </c>
      <c r="R132" s="94">
        <v>0.102739726027397</v>
      </c>
      <c r="S132" s="86" t="s">
        <v>79</v>
      </c>
    </row>
    <row r="133" ht="14.5" spans="15:19">
      <c r="O133" s="86" t="s">
        <v>420</v>
      </c>
      <c r="P133" s="79" t="s">
        <v>209</v>
      </c>
      <c r="Q133" s="94" t="s">
        <v>423</v>
      </c>
      <c r="R133" s="94">
        <v>0.00856164383561644</v>
      </c>
      <c r="S133" s="86" t="s">
        <v>79</v>
      </c>
    </row>
    <row r="134" ht="14.5" spans="15:19">
      <c r="O134" s="90" t="s">
        <v>420</v>
      </c>
      <c r="P134" s="79" t="s">
        <v>209</v>
      </c>
      <c r="Q134" s="94" t="s">
        <v>424</v>
      </c>
      <c r="R134" s="94">
        <v>0.126826484018265</v>
      </c>
      <c r="S134" s="86" t="s">
        <v>79</v>
      </c>
    </row>
    <row r="135" ht="14.5" spans="15:19">
      <c r="O135" s="86" t="s">
        <v>420</v>
      </c>
      <c r="P135" s="79" t="s">
        <v>209</v>
      </c>
      <c r="Q135" s="94" t="s">
        <v>425</v>
      </c>
      <c r="R135" s="94">
        <v>0.138356164383562</v>
      </c>
      <c r="S135" s="86" t="s">
        <v>79</v>
      </c>
    </row>
    <row r="136" ht="14.5" spans="15:19">
      <c r="O136" s="86" t="s">
        <v>420</v>
      </c>
      <c r="P136" s="79" t="s">
        <v>209</v>
      </c>
      <c r="Q136" s="94" t="s">
        <v>427</v>
      </c>
      <c r="R136" s="94">
        <v>0.0115296803652968</v>
      </c>
      <c r="S136" s="86" t="s">
        <v>79</v>
      </c>
    </row>
    <row r="137" ht="14.5" spans="15:19">
      <c r="O137" s="86" t="s">
        <v>420</v>
      </c>
      <c r="P137" s="79" t="s">
        <v>209</v>
      </c>
      <c r="Q137" s="94" t="s">
        <v>428</v>
      </c>
      <c r="R137" s="94">
        <v>0.0992009132420091</v>
      </c>
      <c r="S137" s="86" t="s">
        <v>79</v>
      </c>
    </row>
    <row r="138" ht="14.5" spans="15:19">
      <c r="O138" s="90" t="s">
        <v>420</v>
      </c>
      <c r="P138" s="79" t="s">
        <v>209</v>
      </c>
      <c r="Q138" s="94" t="s">
        <v>429</v>
      </c>
      <c r="R138" s="94">
        <v>0.108219178082192</v>
      </c>
      <c r="S138" s="86" t="s">
        <v>79</v>
      </c>
    </row>
    <row r="139" ht="14.5" spans="15:19">
      <c r="O139" s="86" t="s">
        <v>420</v>
      </c>
      <c r="P139" s="79" t="s">
        <v>209</v>
      </c>
      <c r="Q139" s="94" t="s">
        <v>430</v>
      </c>
      <c r="R139" s="94">
        <v>0.00901826484018265</v>
      </c>
      <c r="S139" s="86" t="s">
        <v>79</v>
      </c>
    </row>
    <row r="140" ht="14.5" spans="15:19">
      <c r="O140" s="86" t="s">
        <v>420</v>
      </c>
      <c r="P140" s="79" t="s">
        <v>209</v>
      </c>
      <c r="Q140" s="94" t="s">
        <v>431</v>
      </c>
      <c r="R140" s="94">
        <v>0.138127853881279</v>
      </c>
      <c r="S140" s="86" t="s">
        <v>79</v>
      </c>
    </row>
    <row r="141" ht="14.5" spans="15:19">
      <c r="O141" s="86" t="s">
        <v>420</v>
      </c>
      <c r="P141" s="79" t="s">
        <v>209</v>
      </c>
      <c r="Q141" s="94" t="s">
        <v>432</v>
      </c>
      <c r="R141" s="94">
        <v>0.150684931506849</v>
      </c>
      <c r="S141" s="86" t="s">
        <v>79</v>
      </c>
    </row>
    <row r="142" ht="14.5" spans="15:19">
      <c r="O142" s="91" t="s">
        <v>420</v>
      </c>
      <c r="P142" s="79" t="s">
        <v>209</v>
      </c>
      <c r="Q142" s="95" t="s">
        <v>433</v>
      </c>
      <c r="R142" s="95">
        <v>0.0125570776255708</v>
      </c>
      <c r="S142" s="96" t="s">
        <v>79</v>
      </c>
    </row>
    <row r="143" ht="14.5" spans="15:19">
      <c r="O143" s="86" t="s">
        <v>420</v>
      </c>
      <c r="P143" s="79" t="s">
        <v>211</v>
      </c>
      <c r="Q143" s="94" t="s">
        <v>421</v>
      </c>
      <c r="R143" s="94">
        <v>0.0941780821917808</v>
      </c>
      <c r="S143" s="86" t="s">
        <v>79</v>
      </c>
    </row>
    <row r="144" ht="14.5" spans="15:19">
      <c r="O144" s="86" t="s">
        <v>420</v>
      </c>
      <c r="P144" s="79" t="s">
        <v>211</v>
      </c>
      <c r="Q144" s="94" t="s">
        <v>422</v>
      </c>
      <c r="R144" s="94">
        <v>0.102739726027397</v>
      </c>
      <c r="S144" s="86" t="s">
        <v>79</v>
      </c>
    </row>
    <row r="145" ht="14.5" spans="15:19">
      <c r="O145" s="86" t="s">
        <v>420</v>
      </c>
      <c r="P145" s="79" t="s">
        <v>211</v>
      </c>
      <c r="Q145" s="94" t="s">
        <v>423</v>
      </c>
      <c r="R145" s="94">
        <v>0.00856164383561644</v>
      </c>
      <c r="S145" s="86" t="s">
        <v>79</v>
      </c>
    </row>
    <row r="146" ht="14.5" spans="15:19">
      <c r="O146" s="90" t="s">
        <v>420</v>
      </c>
      <c r="P146" s="79" t="s">
        <v>211</v>
      </c>
      <c r="Q146" s="94" t="s">
        <v>424</v>
      </c>
      <c r="R146" s="94">
        <v>0.126826484018265</v>
      </c>
      <c r="S146" s="86" t="s">
        <v>79</v>
      </c>
    </row>
    <row r="147" ht="14.5" spans="15:19">
      <c r="O147" s="86" t="s">
        <v>420</v>
      </c>
      <c r="P147" s="79" t="s">
        <v>211</v>
      </c>
      <c r="Q147" s="94" t="s">
        <v>425</v>
      </c>
      <c r="R147" s="94">
        <v>0.138356164383562</v>
      </c>
      <c r="S147" s="86" t="s">
        <v>79</v>
      </c>
    </row>
    <row r="148" ht="14.5" spans="15:19">
      <c r="O148" s="86" t="s">
        <v>420</v>
      </c>
      <c r="P148" s="79" t="s">
        <v>211</v>
      </c>
      <c r="Q148" s="94" t="s">
        <v>427</v>
      </c>
      <c r="R148" s="94">
        <v>0.0115296803652968</v>
      </c>
      <c r="S148" s="86" t="s">
        <v>79</v>
      </c>
    </row>
    <row r="149" ht="14.5" spans="15:19">
      <c r="O149" s="86" t="s">
        <v>420</v>
      </c>
      <c r="P149" s="79" t="s">
        <v>211</v>
      </c>
      <c r="Q149" s="94" t="s">
        <v>428</v>
      </c>
      <c r="R149" s="94">
        <v>0.0992009132420091</v>
      </c>
      <c r="S149" s="86" t="s">
        <v>79</v>
      </c>
    </row>
    <row r="150" ht="14.5" spans="15:19">
      <c r="O150" s="90" t="s">
        <v>420</v>
      </c>
      <c r="P150" s="79" t="s">
        <v>211</v>
      </c>
      <c r="Q150" s="94" t="s">
        <v>429</v>
      </c>
      <c r="R150" s="94">
        <v>0.108219178082192</v>
      </c>
      <c r="S150" s="86" t="s">
        <v>79</v>
      </c>
    </row>
    <row r="151" ht="14.5" spans="15:19">
      <c r="O151" s="86" t="s">
        <v>420</v>
      </c>
      <c r="P151" s="79" t="s">
        <v>211</v>
      </c>
      <c r="Q151" s="94" t="s">
        <v>430</v>
      </c>
      <c r="R151" s="94">
        <v>0.00901826484018265</v>
      </c>
      <c r="S151" s="86" t="s">
        <v>79</v>
      </c>
    </row>
    <row r="152" ht="14.5" spans="15:19">
      <c r="O152" s="86" t="s">
        <v>420</v>
      </c>
      <c r="P152" s="79" t="s">
        <v>211</v>
      </c>
      <c r="Q152" s="94" t="s">
        <v>431</v>
      </c>
      <c r="R152" s="94">
        <v>0.138127853881279</v>
      </c>
      <c r="S152" s="86" t="s">
        <v>79</v>
      </c>
    </row>
    <row r="153" ht="14.5" spans="15:19">
      <c r="O153" s="86" t="s">
        <v>420</v>
      </c>
      <c r="P153" s="79" t="s">
        <v>211</v>
      </c>
      <c r="Q153" s="94" t="s">
        <v>432</v>
      </c>
      <c r="R153" s="94">
        <v>0.150684931506849</v>
      </c>
      <c r="S153" s="86" t="s">
        <v>79</v>
      </c>
    </row>
    <row r="154" ht="14.5" spans="15:19">
      <c r="O154" s="91" t="s">
        <v>420</v>
      </c>
      <c r="P154" s="79" t="s">
        <v>211</v>
      </c>
      <c r="Q154" s="95" t="s">
        <v>433</v>
      </c>
      <c r="R154" s="95">
        <v>0.0125570776255708</v>
      </c>
      <c r="S154" s="96" t="s">
        <v>79</v>
      </c>
    </row>
    <row r="155" ht="14.5" spans="15:19">
      <c r="O155" s="86" t="s">
        <v>420</v>
      </c>
      <c r="P155" s="79" t="s">
        <v>213</v>
      </c>
      <c r="Q155" s="94" t="s">
        <v>421</v>
      </c>
      <c r="R155" s="94">
        <v>0.0941780821917808</v>
      </c>
      <c r="S155" s="86" t="s">
        <v>79</v>
      </c>
    </row>
    <row r="156" ht="14.5" spans="15:19">
      <c r="O156" s="86" t="s">
        <v>420</v>
      </c>
      <c r="P156" s="79" t="s">
        <v>213</v>
      </c>
      <c r="Q156" s="94" t="s">
        <v>422</v>
      </c>
      <c r="R156" s="94">
        <v>0.102739726027397</v>
      </c>
      <c r="S156" s="86" t="s">
        <v>79</v>
      </c>
    </row>
    <row r="157" ht="14.5" spans="15:19">
      <c r="O157" s="86" t="s">
        <v>420</v>
      </c>
      <c r="P157" s="79" t="s">
        <v>213</v>
      </c>
      <c r="Q157" s="94" t="s">
        <v>423</v>
      </c>
      <c r="R157" s="94">
        <v>0.00856164383561644</v>
      </c>
      <c r="S157" s="86" t="s">
        <v>79</v>
      </c>
    </row>
    <row r="158" ht="14.5" spans="15:19">
      <c r="O158" s="90" t="s">
        <v>420</v>
      </c>
      <c r="P158" s="79" t="s">
        <v>213</v>
      </c>
      <c r="Q158" s="94" t="s">
        <v>424</v>
      </c>
      <c r="R158" s="94">
        <v>0.126826484018265</v>
      </c>
      <c r="S158" s="86" t="s">
        <v>79</v>
      </c>
    </row>
    <row r="159" ht="14.5" spans="15:19">
      <c r="O159" s="86" t="s">
        <v>420</v>
      </c>
      <c r="P159" s="79" t="s">
        <v>213</v>
      </c>
      <c r="Q159" s="94" t="s">
        <v>425</v>
      </c>
      <c r="R159" s="94">
        <v>0.138356164383562</v>
      </c>
      <c r="S159" s="86" t="s">
        <v>79</v>
      </c>
    </row>
    <row r="160" ht="14.5" spans="15:19">
      <c r="O160" s="86" t="s">
        <v>420</v>
      </c>
      <c r="P160" s="79" t="s">
        <v>213</v>
      </c>
      <c r="Q160" s="94" t="s">
        <v>427</v>
      </c>
      <c r="R160" s="94">
        <v>0.0115296803652968</v>
      </c>
      <c r="S160" s="86" t="s">
        <v>79</v>
      </c>
    </row>
    <row r="161" ht="14.5" spans="15:19">
      <c r="O161" s="86" t="s">
        <v>420</v>
      </c>
      <c r="P161" s="79" t="s">
        <v>213</v>
      </c>
      <c r="Q161" s="94" t="s">
        <v>428</v>
      </c>
      <c r="R161" s="94">
        <v>0.0992009132420091</v>
      </c>
      <c r="S161" s="86" t="s">
        <v>79</v>
      </c>
    </row>
    <row r="162" ht="14.5" spans="15:19">
      <c r="O162" s="90" t="s">
        <v>420</v>
      </c>
      <c r="P162" s="79" t="s">
        <v>213</v>
      </c>
      <c r="Q162" s="94" t="s">
        <v>429</v>
      </c>
      <c r="R162" s="94">
        <v>0.108219178082192</v>
      </c>
      <c r="S162" s="86" t="s">
        <v>79</v>
      </c>
    </row>
    <row r="163" ht="14.5" spans="15:19">
      <c r="O163" s="86" t="s">
        <v>420</v>
      </c>
      <c r="P163" s="79" t="s">
        <v>213</v>
      </c>
      <c r="Q163" s="94" t="s">
        <v>430</v>
      </c>
      <c r="R163" s="94">
        <v>0.00901826484018265</v>
      </c>
      <c r="S163" s="86" t="s">
        <v>79</v>
      </c>
    </row>
    <row r="164" ht="14.5" spans="15:19">
      <c r="O164" s="86" t="s">
        <v>420</v>
      </c>
      <c r="P164" s="79" t="s">
        <v>213</v>
      </c>
      <c r="Q164" s="94" t="s">
        <v>431</v>
      </c>
      <c r="R164" s="94">
        <v>0.138127853881279</v>
      </c>
      <c r="S164" s="86" t="s">
        <v>79</v>
      </c>
    </row>
    <row r="165" ht="14.5" spans="15:19">
      <c r="O165" s="86" t="s">
        <v>420</v>
      </c>
      <c r="P165" s="79" t="s">
        <v>213</v>
      </c>
      <c r="Q165" s="94" t="s">
        <v>432</v>
      </c>
      <c r="R165" s="94">
        <v>0.150684931506849</v>
      </c>
      <c r="S165" s="86" t="s">
        <v>79</v>
      </c>
    </row>
    <row r="166" ht="14.5" spans="15:19">
      <c r="O166" s="91" t="s">
        <v>420</v>
      </c>
      <c r="P166" s="79" t="s">
        <v>213</v>
      </c>
      <c r="Q166" s="95" t="s">
        <v>433</v>
      </c>
      <c r="R166" s="95">
        <v>0.0125570776255708</v>
      </c>
      <c r="S166" s="96" t="s">
        <v>79</v>
      </c>
    </row>
    <row r="167" ht="14.5" spans="15:19">
      <c r="O167" s="86" t="s">
        <v>420</v>
      </c>
      <c r="P167" s="79" t="s">
        <v>215</v>
      </c>
      <c r="Q167" s="94" t="s">
        <v>421</v>
      </c>
      <c r="R167" s="94">
        <v>0.0941780821917808</v>
      </c>
      <c r="S167" s="86" t="s">
        <v>79</v>
      </c>
    </row>
    <row r="168" ht="14.5" spans="15:19">
      <c r="O168" s="86" t="s">
        <v>420</v>
      </c>
      <c r="P168" s="79" t="s">
        <v>215</v>
      </c>
      <c r="Q168" s="94" t="s">
        <v>422</v>
      </c>
      <c r="R168" s="94">
        <v>0.102739726027397</v>
      </c>
      <c r="S168" s="86" t="s">
        <v>79</v>
      </c>
    </row>
    <row r="169" ht="14.5" spans="15:19">
      <c r="O169" s="86" t="s">
        <v>420</v>
      </c>
      <c r="P169" s="79" t="s">
        <v>215</v>
      </c>
      <c r="Q169" s="94" t="s">
        <v>423</v>
      </c>
      <c r="R169" s="94">
        <v>0.00856164383561644</v>
      </c>
      <c r="S169" s="86" t="s">
        <v>79</v>
      </c>
    </row>
    <row r="170" ht="14.5" spans="15:19">
      <c r="O170" s="90" t="s">
        <v>420</v>
      </c>
      <c r="P170" s="79" t="s">
        <v>215</v>
      </c>
      <c r="Q170" s="94" t="s">
        <v>424</v>
      </c>
      <c r="R170" s="94">
        <v>0.126826484018265</v>
      </c>
      <c r="S170" s="86" t="s">
        <v>79</v>
      </c>
    </row>
    <row r="171" ht="14.5" spans="15:19">
      <c r="O171" s="86" t="s">
        <v>420</v>
      </c>
      <c r="P171" s="79" t="s">
        <v>215</v>
      </c>
      <c r="Q171" s="94" t="s">
        <v>425</v>
      </c>
      <c r="R171" s="94">
        <v>0.138356164383562</v>
      </c>
      <c r="S171" s="86" t="s">
        <v>79</v>
      </c>
    </row>
    <row r="172" ht="14.5" spans="15:19">
      <c r="O172" s="86" t="s">
        <v>420</v>
      </c>
      <c r="P172" s="79" t="s">
        <v>215</v>
      </c>
      <c r="Q172" s="94" t="s">
        <v>427</v>
      </c>
      <c r="R172" s="94">
        <v>0.0115296803652968</v>
      </c>
      <c r="S172" s="86" t="s">
        <v>79</v>
      </c>
    </row>
    <row r="173" ht="14.5" spans="15:19">
      <c r="O173" s="86" t="s">
        <v>420</v>
      </c>
      <c r="P173" s="79" t="s">
        <v>215</v>
      </c>
      <c r="Q173" s="94" t="s">
        <v>428</v>
      </c>
      <c r="R173" s="94">
        <v>0.0992009132420091</v>
      </c>
      <c r="S173" s="86" t="s">
        <v>79</v>
      </c>
    </row>
    <row r="174" ht="14.5" spans="15:19">
      <c r="O174" s="90" t="s">
        <v>420</v>
      </c>
      <c r="P174" s="79" t="s">
        <v>215</v>
      </c>
      <c r="Q174" s="94" t="s">
        <v>429</v>
      </c>
      <c r="R174" s="94">
        <v>0.108219178082192</v>
      </c>
      <c r="S174" s="86" t="s">
        <v>79</v>
      </c>
    </row>
    <row r="175" ht="14.5" spans="15:19">
      <c r="O175" s="86" t="s">
        <v>420</v>
      </c>
      <c r="P175" s="79" t="s">
        <v>215</v>
      </c>
      <c r="Q175" s="94" t="s">
        <v>430</v>
      </c>
      <c r="R175" s="94">
        <v>0.00901826484018265</v>
      </c>
      <c r="S175" s="86" t="s">
        <v>79</v>
      </c>
    </row>
    <row r="176" ht="14.5" spans="15:19">
      <c r="O176" s="86" t="s">
        <v>420</v>
      </c>
      <c r="P176" s="79" t="s">
        <v>215</v>
      </c>
      <c r="Q176" s="94" t="s">
        <v>431</v>
      </c>
      <c r="R176" s="94">
        <v>0.138127853881279</v>
      </c>
      <c r="S176" s="86" t="s">
        <v>79</v>
      </c>
    </row>
    <row r="177" ht="14.5" spans="15:19">
      <c r="O177" s="86" t="s">
        <v>420</v>
      </c>
      <c r="P177" s="79" t="s">
        <v>215</v>
      </c>
      <c r="Q177" s="94" t="s">
        <v>432</v>
      </c>
      <c r="R177" s="94">
        <v>0.150684931506849</v>
      </c>
      <c r="S177" s="86" t="s">
        <v>79</v>
      </c>
    </row>
    <row r="178" ht="14.5" spans="15:19">
      <c r="O178" s="91" t="s">
        <v>420</v>
      </c>
      <c r="P178" s="79" t="s">
        <v>215</v>
      </c>
      <c r="Q178" s="95" t="s">
        <v>433</v>
      </c>
      <c r="R178" s="95">
        <v>0.0125570776255708</v>
      </c>
      <c r="S178" s="96" t="s">
        <v>79</v>
      </c>
    </row>
    <row r="179" ht="14.5" spans="15:19">
      <c r="O179" s="86" t="s">
        <v>420</v>
      </c>
      <c r="P179" s="79" t="s">
        <v>217</v>
      </c>
      <c r="Q179" s="94" t="s">
        <v>421</v>
      </c>
      <c r="R179" s="94">
        <v>0.0941780821917808</v>
      </c>
      <c r="S179" s="86" t="s">
        <v>79</v>
      </c>
    </row>
    <row r="180" ht="14.5" spans="15:19">
      <c r="O180" s="86" t="s">
        <v>420</v>
      </c>
      <c r="P180" s="79" t="s">
        <v>217</v>
      </c>
      <c r="Q180" s="94" t="s">
        <v>422</v>
      </c>
      <c r="R180" s="94">
        <v>0.102739726027397</v>
      </c>
      <c r="S180" s="86" t="s">
        <v>79</v>
      </c>
    </row>
    <row r="181" ht="14.5" spans="15:19">
      <c r="O181" s="86" t="s">
        <v>420</v>
      </c>
      <c r="P181" s="79" t="s">
        <v>217</v>
      </c>
      <c r="Q181" s="94" t="s">
        <v>423</v>
      </c>
      <c r="R181" s="94">
        <v>0.00856164383561644</v>
      </c>
      <c r="S181" s="86" t="s">
        <v>79</v>
      </c>
    </row>
    <row r="182" ht="14.5" spans="15:19">
      <c r="O182" s="90" t="s">
        <v>420</v>
      </c>
      <c r="P182" s="79" t="s">
        <v>217</v>
      </c>
      <c r="Q182" s="94" t="s">
        <v>424</v>
      </c>
      <c r="R182" s="94">
        <v>0.126826484018265</v>
      </c>
      <c r="S182" s="86" t="s">
        <v>79</v>
      </c>
    </row>
    <row r="183" ht="14.5" spans="15:19">
      <c r="O183" s="86" t="s">
        <v>420</v>
      </c>
      <c r="P183" s="79" t="s">
        <v>217</v>
      </c>
      <c r="Q183" s="94" t="s">
        <v>425</v>
      </c>
      <c r="R183" s="94">
        <v>0.138356164383562</v>
      </c>
      <c r="S183" s="86" t="s">
        <v>79</v>
      </c>
    </row>
    <row r="184" ht="14.5" spans="15:19">
      <c r="O184" s="86" t="s">
        <v>420</v>
      </c>
      <c r="P184" s="79" t="s">
        <v>217</v>
      </c>
      <c r="Q184" s="94" t="s">
        <v>427</v>
      </c>
      <c r="R184" s="94">
        <v>0.0115296803652968</v>
      </c>
      <c r="S184" s="86" t="s">
        <v>79</v>
      </c>
    </row>
    <row r="185" ht="14.5" spans="15:19">
      <c r="O185" s="86" t="s">
        <v>420</v>
      </c>
      <c r="P185" s="79" t="s">
        <v>217</v>
      </c>
      <c r="Q185" s="94" t="s">
        <v>428</v>
      </c>
      <c r="R185" s="94">
        <v>0.0992009132420091</v>
      </c>
      <c r="S185" s="86" t="s">
        <v>79</v>
      </c>
    </row>
    <row r="186" ht="14.5" spans="15:19">
      <c r="O186" s="90" t="s">
        <v>420</v>
      </c>
      <c r="P186" s="79" t="s">
        <v>217</v>
      </c>
      <c r="Q186" s="94" t="s">
        <v>429</v>
      </c>
      <c r="R186" s="94">
        <v>0.108219178082192</v>
      </c>
      <c r="S186" s="86" t="s">
        <v>79</v>
      </c>
    </row>
    <row r="187" ht="14.5" spans="15:19">
      <c r="O187" s="86" t="s">
        <v>420</v>
      </c>
      <c r="P187" s="79" t="s">
        <v>217</v>
      </c>
      <c r="Q187" s="94" t="s">
        <v>430</v>
      </c>
      <c r="R187" s="94">
        <v>0.00901826484018265</v>
      </c>
      <c r="S187" s="86" t="s">
        <v>79</v>
      </c>
    </row>
    <row r="188" ht="14.5" spans="15:19">
      <c r="O188" s="86" t="s">
        <v>420</v>
      </c>
      <c r="P188" s="79" t="s">
        <v>217</v>
      </c>
      <c r="Q188" s="94" t="s">
        <v>431</v>
      </c>
      <c r="R188" s="94">
        <v>0.138127853881279</v>
      </c>
      <c r="S188" s="86" t="s">
        <v>79</v>
      </c>
    </row>
    <row r="189" ht="14.5" spans="15:19">
      <c r="O189" s="86" t="s">
        <v>420</v>
      </c>
      <c r="P189" s="79" t="s">
        <v>217</v>
      </c>
      <c r="Q189" s="94" t="s">
        <v>432</v>
      </c>
      <c r="R189" s="94">
        <v>0.150684931506849</v>
      </c>
      <c r="S189" s="86" t="s">
        <v>79</v>
      </c>
    </row>
    <row r="190" ht="14.5" spans="15:19">
      <c r="O190" s="91" t="s">
        <v>420</v>
      </c>
      <c r="P190" s="79" t="s">
        <v>217</v>
      </c>
      <c r="Q190" s="95" t="s">
        <v>433</v>
      </c>
      <c r="R190" s="95">
        <v>0.0125570776255708</v>
      </c>
      <c r="S190" s="96" t="s">
        <v>79</v>
      </c>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30"/>
  <sheetViews>
    <sheetView workbookViewId="0">
      <selection activeCell="K31" sqref="K31"/>
    </sheetView>
  </sheetViews>
  <sheetFormatPr defaultColWidth="9" defaultRowHeight="12.5"/>
  <cols>
    <col min="2" max="2" width="52.7272727272727" customWidth="1"/>
    <col min="3" max="3" width="17.1818181818182" customWidth="1"/>
    <col min="5" max="5" width="31.4545454545455" customWidth="1"/>
  </cols>
  <sheetData>
    <row r="1" spans="4:4">
      <c r="D1" s="69" t="s">
        <v>438</v>
      </c>
    </row>
    <row r="2" ht="14.5" spans="2:19">
      <c r="B2" s="43"/>
      <c r="C2" s="43"/>
      <c r="D2" s="43"/>
      <c r="E2" s="43"/>
      <c r="F2" s="43"/>
      <c r="G2" s="43"/>
      <c r="H2" s="43"/>
      <c r="I2" s="43"/>
      <c r="J2" s="43"/>
      <c r="K2" s="43"/>
      <c r="L2" s="43"/>
      <c r="M2" s="43"/>
      <c r="N2" s="43"/>
      <c r="O2" s="43"/>
      <c r="P2" s="43"/>
      <c r="Q2" s="43"/>
      <c r="R2" s="43"/>
      <c r="S2" s="43"/>
    </row>
    <row r="3" ht="14.5" spans="2:19">
      <c r="B3" s="43"/>
      <c r="C3" s="43"/>
      <c r="D3" s="43"/>
      <c r="E3" s="43"/>
      <c r="F3" s="43"/>
      <c r="G3" s="43"/>
      <c r="H3" s="43"/>
      <c r="I3" s="43"/>
      <c r="J3" s="43"/>
      <c r="K3" s="43"/>
      <c r="L3" s="43"/>
      <c r="M3" s="43"/>
      <c r="N3" s="43"/>
      <c r="O3" s="43"/>
      <c r="P3" s="43"/>
      <c r="Q3" s="43"/>
      <c r="R3" s="43"/>
      <c r="S3" s="43"/>
    </row>
    <row r="4" ht="14.5" spans="2:19">
      <c r="B4" s="43"/>
      <c r="C4" s="43"/>
      <c r="D4" s="43"/>
      <c r="E4" s="43"/>
      <c r="F4" s="43"/>
      <c r="G4" s="43"/>
      <c r="H4" s="43"/>
      <c r="I4" s="43"/>
      <c r="J4" s="43"/>
      <c r="K4" s="43"/>
      <c r="L4" s="43"/>
      <c r="M4" s="43"/>
      <c r="N4" s="43"/>
      <c r="O4" s="43"/>
      <c r="P4" s="43"/>
      <c r="Q4" s="43"/>
      <c r="R4" s="43"/>
      <c r="S4" s="43"/>
    </row>
    <row r="5" ht="14.5" spans="2:19">
      <c r="B5" s="43"/>
      <c r="C5" s="43"/>
      <c r="D5" s="43"/>
      <c r="E5" s="43"/>
      <c r="F5" s="43"/>
      <c r="G5" s="43"/>
      <c r="H5" s="43"/>
      <c r="I5" s="43"/>
      <c r="J5" s="43"/>
      <c r="K5" s="43"/>
      <c r="L5" s="43"/>
      <c r="M5" s="43"/>
      <c r="N5" s="43"/>
      <c r="O5" s="43"/>
      <c r="P5" s="43"/>
      <c r="Q5" s="43"/>
      <c r="R5" s="43"/>
      <c r="S5" s="43"/>
    </row>
    <row r="6" ht="14.5" spans="2:19">
      <c r="B6" s="43"/>
      <c r="C6" s="43"/>
      <c r="D6" s="43"/>
      <c r="E6" s="43"/>
      <c r="F6" s="43"/>
      <c r="G6" s="43"/>
      <c r="H6" s="43"/>
      <c r="I6" s="43"/>
      <c r="J6" s="43"/>
      <c r="K6" s="43"/>
      <c r="L6" s="43"/>
      <c r="M6" s="43"/>
      <c r="N6" s="43"/>
      <c r="O6" s="43"/>
      <c r="P6" s="43"/>
      <c r="Q6" s="43"/>
      <c r="R6" s="43"/>
      <c r="S6" s="43"/>
    </row>
    <row r="7" ht="14.5" spans="2:19">
      <c r="B7" s="43"/>
      <c r="C7" s="43"/>
      <c r="D7" s="43"/>
      <c r="E7" s="43"/>
      <c r="F7" s="43"/>
      <c r="G7" s="43"/>
      <c r="H7" s="43"/>
      <c r="I7" s="43"/>
      <c r="J7" s="43"/>
      <c r="K7" s="43"/>
      <c r="L7" s="43"/>
      <c r="M7" s="43"/>
      <c r="N7" s="43"/>
      <c r="O7" s="43"/>
      <c r="P7" s="43"/>
      <c r="Q7" s="43"/>
      <c r="R7" s="43"/>
      <c r="S7" s="43"/>
    </row>
    <row r="8" ht="14.5" spans="2:19">
      <c r="B8" s="43"/>
      <c r="C8" s="43"/>
      <c r="D8" s="43"/>
      <c r="E8" s="43"/>
      <c r="F8" s="43"/>
      <c r="G8" s="43"/>
      <c r="H8" s="43"/>
      <c r="I8" s="43"/>
      <c r="J8" s="43"/>
      <c r="K8" s="43"/>
      <c r="L8" s="43"/>
      <c r="M8" s="43"/>
      <c r="N8" s="43"/>
      <c r="O8" s="43"/>
      <c r="P8" s="43"/>
      <c r="Q8" s="43"/>
      <c r="R8" s="43"/>
      <c r="S8" s="43"/>
    </row>
    <row r="9" ht="14.5" spans="2:19">
      <c r="B9" s="43"/>
      <c r="C9" s="43"/>
      <c r="D9" s="43"/>
      <c r="E9" s="43"/>
      <c r="F9" s="43"/>
      <c r="G9" s="43"/>
      <c r="H9" s="43"/>
      <c r="I9" s="43"/>
      <c r="J9" s="43"/>
      <c r="K9" s="43"/>
      <c r="L9" s="43"/>
      <c r="M9" s="43"/>
      <c r="N9" s="43"/>
      <c r="O9" s="43"/>
      <c r="P9" s="43"/>
      <c r="Q9" s="43"/>
      <c r="R9" s="43"/>
      <c r="S9" s="43"/>
    </row>
    <row r="10" ht="14.5" spans="2:19">
      <c r="B10" s="43"/>
      <c r="C10" s="43"/>
      <c r="D10" s="43"/>
      <c r="E10" s="43"/>
      <c r="F10" s="43"/>
      <c r="G10" s="43"/>
      <c r="H10" s="43"/>
      <c r="I10" s="43"/>
      <c r="J10" s="43"/>
      <c r="K10" s="43"/>
      <c r="L10" s="43"/>
      <c r="M10" s="43"/>
      <c r="N10" s="43"/>
      <c r="O10" s="43"/>
      <c r="P10" s="43"/>
      <c r="Q10" s="43"/>
      <c r="R10" s="43"/>
      <c r="S10" s="43"/>
    </row>
    <row r="11" ht="14.5" spans="2:19">
      <c r="B11" s="43"/>
      <c r="C11" s="43"/>
      <c r="D11" s="43"/>
      <c r="E11" s="43"/>
      <c r="F11" s="43"/>
      <c r="G11" s="43"/>
      <c r="H11" s="43"/>
      <c r="I11" s="43"/>
      <c r="J11" s="43"/>
      <c r="K11" s="43"/>
      <c r="L11" s="43"/>
      <c r="M11" s="43"/>
      <c r="N11" s="43"/>
      <c r="O11" s="43"/>
      <c r="P11" s="43"/>
      <c r="Q11" s="43"/>
      <c r="R11" s="43"/>
      <c r="S11" s="43"/>
    </row>
    <row r="12" ht="14.5" spans="2:19">
      <c r="B12" s="43"/>
      <c r="C12" s="43"/>
      <c r="D12" s="43"/>
      <c r="E12" s="43"/>
      <c r="F12" s="43"/>
      <c r="G12" s="43"/>
      <c r="H12" s="43"/>
      <c r="I12" s="43"/>
      <c r="J12" s="43"/>
      <c r="K12" s="43"/>
      <c r="L12" s="43"/>
      <c r="M12" s="43"/>
      <c r="N12" s="43"/>
      <c r="O12" s="43"/>
      <c r="P12" s="43"/>
      <c r="Q12" s="43"/>
      <c r="R12" s="43"/>
      <c r="S12" s="43"/>
    </row>
    <row r="13" ht="14.5" spans="2:19">
      <c r="B13" s="43"/>
      <c r="C13" s="43"/>
      <c r="D13" s="43"/>
      <c r="E13" s="43"/>
      <c r="F13" s="43"/>
      <c r="G13" s="43"/>
      <c r="H13" s="43"/>
      <c r="I13" s="43"/>
      <c r="J13" s="43"/>
      <c r="K13" s="43"/>
      <c r="L13" s="43"/>
      <c r="M13" s="43"/>
      <c r="N13" s="43"/>
      <c r="O13" s="43"/>
      <c r="P13" s="43"/>
      <c r="Q13" s="43"/>
      <c r="R13" s="43"/>
      <c r="S13" s="43"/>
    </row>
    <row r="14" ht="14.5" spans="2:19">
      <c r="B14" s="43"/>
      <c r="C14" s="43"/>
      <c r="D14" s="43"/>
      <c r="E14" s="43"/>
      <c r="F14" s="43"/>
      <c r="G14" s="43"/>
      <c r="H14" s="43"/>
      <c r="I14" s="43"/>
      <c r="J14" s="43"/>
      <c r="K14" s="43"/>
      <c r="L14" s="43"/>
      <c r="M14" s="43"/>
      <c r="N14" s="43"/>
      <c r="O14" s="43"/>
      <c r="P14" s="43"/>
      <c r="Q14" s="43"/>
      <c r="R14" s="43"/>
      <c r="S14" s="43"/>
    </row>
    <row r="15" ht="14.5" spans="2:19">
      <c r="B15" s="43"/>
      <c r="C15" s="43"/>
      <c r="D15" s="43"/>
      <c r="E15" s="43"/>
      <c r="F15" s="43"/>
      <c r="G15" s="43"/>
      <c r="H15" s="43"/>
      <c r="I15" s="43"/>
      <c r="J15" s="43"/>
      <c r="K15" s="43"/>
      <c r="L15" s="43"/>
      <c r="M15" s="43"/>
      <c r="N15" s="43"/>
      <c r="O15" s="43"/>
      <c r="P15" s="43"/>
      <c r="Q15" s="43"/>
      <c r="R15" s="43"/>
      <c r="S15" s="43"/>
    </row>
    <row r="17" ht="14.5" spans="2:7">
      <c r="B17" s="43" t="s">
        <v>439</v>
      </c>
      <c r="C17" s="43"/>
      <c r="D17" s="43"/>
      <c r="E17" s="43"/>
      <c r="F17" s="43"/>
      <c r="G17" s="43"/>
    </row>
    <row r="18" ht="14.5" spans="2:7">
      <c r="B18" s="43" t="s">
        <v>440</v>
      </c>
      <c r="C18" s="43"/>
      <c r="D18" s="43"/>
      <c r="E18" s="43"/>
      <c r="F18" s="43"/>
      <c r="G18" s="43"/>
    </row>
    <row r="19" ht="14.5" spans="2:7">
      <c r="B19" s="43" t="s">
        <v>7</v>
      </c>
      <c r="C19" s="43" t="s">
        <v>138</v>
      </c>
      <c r="D19" s="43" t="s">
        <v>228</v>
      </c>
      <c r="E19" s="43" t="s">
        <v>226</v>
      </c>
      <c r="F19" s="43" t="s">
        <v>224</v>
      </c>
      <c r="G19" s="70" t="s">
        <v>230</v>
      </c>
    </row>
    <row r="20" ht="14.5" spans="2:7">
      <c r="B20" s="43" t="s">
        <v>25</v>
      </c>
      <c r="C20" s="43">
        <v>97</v>
      </c>
      <c r="D20" s="43">
        <f>E20</f>
        <v>78</v>
      </c>
      <c r="E20" s="43">
        <v>78</v>
      </c>
      <c r="F20" s="43">
        <v>56</v>
      </c>
      <c r="G20" s="70">
        <v>0</v>
      </c>
    </row>
    <row r="21" ht="14.5" spans="2:7">
      <c r="B21" s="43" t="s">
        <v>34</v>
      </c>
      <c r="C21" s="43">
        <v>0</v>
      </c>
      <c r="D21" s="43">
        <v>0</v>
      </c>
      <c r="E21" s="43">
        <v>0</v>
      </c>
      <c r="F21" s="43">
        <v>0</v>
      </c>
      <c r="G21" s="43">
        <v>0</v>
      </c>
    </row>
    <row r="22" ht="14.5" spans="2:7">
      <c r="B22" s="43" t="s">
        <v>39</v>
      </c>
      <c r="C22" s="43">
        <v>0</v>
      </c>
      <c r="D22" s="43">
        <v>0</v>
      </c>
      <c r="E22" s="43">
        <v>0</v>
      </c>
      <c r="F22" s="43">
        <v>0</v>
      </c>
      <c r="G22" s="43">
        <v>0</v>
      </c>
    </row>
    <row r="23" ht="14.5" spans="2:7">
      <c r="B23" s="43" t="s">
        <v>44</v>
      </c>
      <c r="C23" s="43">
        <v>0</v>
      </c>
      <c r="D23" s="43">
        <v>0</v>
      </c>
      <c r="E23" s="43">
        <v>0</v>
      </c>
      <c r="F23" s="43">
        <v>0</v>
      </c>
      <c r="G23" s="43">
        <v>0</v>
      </c>
    </row>
    <row r="24" ht="14.5" spans="2:7">
      <c r="B24" s="43" t="s">
        <v>48</v>
      </c>
      <c r="C24" s="43">
        <v>0</v>
      </c>
      <c r="D24" s="43">
        <v>0</v>
      </c>
      <c r="E24" s="43">
        <v>0</v>
      </c>
      <c r="F24" s="43">
        <v>0</v>
      </c>
      <c r="G24" s="43">
        <v>0</v>
      </c>
    </row>
    <row r="25" ht="14.5" spans="2:7">
      <c r="B25" s="43" t="s">
        <v>53</v>
      </c>
      <c r="C25" s="43">
        <v>0</v>
      </c>
      <c r="D25" s="43">
        <v>0</v>
      </c>
      <c r="E25" s="43">
        <v>0</v>
      </c>
      <c r="F25" s="43">
        <v>0</v>
      </c>
      <c r="G25" s="43">
        <v>0</v>
      </c>
    </row>
    <row r="26" ht="14.5" spans="2:7">
      <c r="B26" s="43" t="s">
        <v>56</v>
      </c>
      <c r="C26" s="43">
        <v>0</v>
      </c>
      <c r="D26" s="43">
        <v>0</v>
      </c>
      <c r="E26" s="43">
        <v>0</v>
      </c>
      <c r="F26" s="43">
        <v>0</v>
      </c>
      <c r="G26" s="43">
        <v>0</v>
      </c>
    </row>
    <row r="27" ht="14.5" spans="2:7">
      <c r="B27" s="43" t="s">
        <v>60</v>
      </c>
      <c r="C27" s="43">
        <v>0</v>
      </c>
      <c r="D27" s="43">
        <v>0</v>
      </c>
      <c r="E27" s="43">
        <v>0</v>
      </c>
      <c r="F27" s="43">
        <v>0</v>
      </c>
      <c r="G27" s="43">
        <v>0</v>
      </c>
    </row>
    <row r="28" ht="14.5" spans="2:7">
      <c r="B28" s="43" t="s">
        <v>64</v>
      </c>
      <c r="C28" s="43">
        <v>0</v>
      </c>
      <c r="D28" s="43">
        <v>0</v>
      </c>
      <c r="E28" s="43">
        <v>0</v>
      </c>
      <c r="F28" s="43">
        <v>0</v>
      </c>
      <c r="G28" s="43">
        <v>0</v>
      </c>
    </row>
    <row r="29" ht="14.5" spans="2:7">
      <c r="B29" s="43" t="s">
        <v>68</v>
      </c>
      <c r="C29" s="43">
        <v>0</v>
      </c>
      <c r="D29" s="43">
        <v>0</v>
      </c>
      <c r="E29" s="43">
        <v>0</v>
      </c>
      <c r="F29" s="43">
        <v>0</v>
      </c>
      <c r="G29" s="43">
        <v>0</v>
      </c>
    </row>
    <row r="30" ht="14.5" spans="2:7">
      <c r="B30" s="43" t="s">
        <v>74</v>
      </c>
      <c r="C30" s="43">
        <v>0</v>
      </c>
      <c r="D30" s="43">
        <v>0</v>
      </c>
      <c r="E30" s="43">
        <v>0</v>
      </c>
      <c r="F30" s="43">
        <v>0</v>
      </c>
      <c r="G30" s="43">
        <v>0</v>
      </c>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78"/>
  <sheetViews>
    <sheetView zoomScale="62" zoomScaleNormal="62" topLeftCell="A46" workbookViewId="0">
      <selection activeCell="L80" sqref="L80"/>
    </sheetView>
  </sheetViews>
  <sheetFormatPr defaultColWidth="9" defaultRowHeight="12.5"/>
  <cols>
    <col min="6" max="6" width="39.1818181818182" customWidth="1"/>
    <col min="7" max="7" width="11.1818181818182" customWidth="1"/>
    <col min="8" max="9" width="15" customWidth="1"/>
    <col min="18" max="18" width="24.4545454545455" customWidth="1"/>
  </cols>
  <sheetData>
    <row r="1" ht="14.5" spans="2:45">
      <c r="B1" s="43"/>
      <c r="C1" s="43"/>
      <c r="D1" s="43"/>
      <c r="E1" s="44" t="s">
        <v>441</v>
      </c>
      <c r="F1" s="45"/>
      <c r="G1" s="43"/>
      <c r="H1" s="43"/>
      <c r="I1" s="43"/>
      <c r="J1" s="43"/>
      <c r="K1" s="43"/>
      <c r="L1" s="43"/>
      <c r="M1" s="43"/>
      <c r="N1" s="43"/>
      <c r="O1" s="43"/>
      <c r="P1" s="43"/>
      <c r="Q1" s="43"/>
      <c r="R1" s="62" t="s">
        <v>442</v>
      </c>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row>
    <row r="2" s="42" customFormat="1" ht="14.5" spans="2:45">
      <c r="B2" s="46"/>
      <c r="C2" s="46"/>
      <c r="D2" s="46"/>
      <c r="E2" s="46"/>
      <c r="F2" s="46"/>
      <c r="G2" s="46"/>
      <c r="H2" s="47" t="s">
        <v>410</v>
      </c>
      <c r="I2" s="46"/>
      <c r="J2" s="46"/>
      <c r="K2" s="46"/>
      <c r="L2" s="46"/>
      <c r="M2" s="46"/>
      <c r="N2" s="46"/>
      <c r="O2" s="46"/>
      <c r="P2" s="46"/>
      <c r="Q2" s="46"/>
      <c r="R2" s="46"/>
      <c r="S2" s="46"/>
      <c r="T2" s="46"/>
      <c r="U2" s="46"/>
      <c r="V2" s="46"/>
      <c r="W2" s="46"/>
      <c r="X2" s="46"/>
      <c r="Y2" s="46"/>
      <c r="Z2" s="46"/>
      <c r="AA2" s="46"/>
      <c r="AB2" s="46"/>
      <c r="AC2" s="46"/>
      <c r="AD2" s="46"/>
      <c r="AE2" s="46"/>
      <c r="AF2" s="46"/>
      <c r="AG2" s="46"/>
      <c r="AH2" s="46"/>
      <c r="AI2" s="46"/>
      <c r="AJ2" s="46"/>
      <c r="AK2" s="46"/>
      <c r="AL2" s="46"/>
      <c r="AM2" s="46"/>
      <c r="AN2" s="46"/>
      <c r="AO2" s="46"/>
      <c r="AP2" s="46"/>
      <c r="AQ2" s="46"/>
      <c r="AR2" s="46"/>
      <c r="AS2" s="46"/>
    </row>
    <row r="3" ht="14.5" spans="2:45">
      <c r="B3" s="44" t="s">
        <v>443</v>
      </c>
      <c r="C3" s="43"/>
      <c r="D3" s="43"/>
      <c r="E3" s="43"/>
      <c r="F3" s="44" t="s">
        <v>15</v>
      </c>
      <c r="G3" s="44" t="s">
        <v>390</v>
      </c>
      <c r="H3" s="44" t="s">
        <v>391</v>
      </c>
      <c r="I3" s="25" t="s">
        <v>392</v>
      </c>
      <c r="J3" s="25" t="s">
        <v>393</v>
      </c>
      <c r="K3" s="25" t="s">
        <v>394</v>
      </c>
      <c r="L3" s="25" t="s">
        <v>395</v>
      </c>
      <c r="M3" s="25" t="s">
        <v>396</v>
      </c>
      <c r="N3" s="25" t="s">
        <v>397</v>
      </c>
      <c r="O3" s="25" t="s">
        <v>398</v>
      </c>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row>
    <row r="4" ht="14.5" spans="2:45">
      <c r="B4" s="43"/>
      <c r="C4" s="43"/>
      <c r="D4" s="43"/>
      <c r="E4" s="43"/>
      <c r="F4" s="44" t="s">
        <v>377</v>
      </c>
      <c r="G4" s="43" t="s">
        <v>222</v>
      </c>
      <c r="H4" s="43" t="s">
        <v>220</v>
      </c>
      <c r="I4" s="44">
        <v>1</v>
      </c>
      <c r="J4" s="44">
        <v>1</v>
      </c>
      <c r="K4" s="44">
        <v>1</v>
      </c>
      <c r="L4" s="44">
        <v>1</v>
      </c>
      <c r="M4" s="44">
        <v>1</v>
      </c>
      <c r="N4" s="44">
        <v>1</v>
      </c>
      <c r="O4" s="44">
        <v>1</v>
      </c>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row>
    <row r="5" spans="8:8">
      <c r="H5" s="13" t="s">
        <v>230</v>
      </c>
    </row>
    <row r="7" s="42" customFormat="1" ht="14.5" spans="2:45">
      <c r="B7" s="46"/>
      <c r="C7" s="46"/>
      <c r="D7" s="46"/>
      <c r="E7" s="46"/>
      <c r="F7" s="46"/>
      <c r="G7" s="46"/>
      <c r="H7" s="47" t="s">
        <v>437</v>
      </c>
      <c r="I7" s="46"/>
      <c r="J7" s="46"/>
      <c r="K7" s="46"/>
      <c r="L7" s="46"/>
      <c r="M7" s="46"/>
      <c r="N7" s="46"/>
      <c r="O7" s="46"/>
      <c r="P7" s="46"/>
      <c r="Q7" s="46"/>
      <c r="R7" s="46"/>
      <c r="S7" s="46"/>
      <c r="T7" s="46"/>
      <c r="U7" s="46"/>
      <c r="V7" s="46"/>
      <c r="W7" s="46"/>
      <c r="X7" s="46"/>
      <c r="Y7" s="46"/>
      <c r="Z7" s="46"/>
      <c r="AA7" s="46"/>
      <c r="AB7" s="46"/>
      <c r="AC7" s="46"/>
      <c r="AD7" s="46"/>
      <c r="AE7" s="46"/>
      <c r="AF7" s="46"/>
      <c r="AG7" s="46"/>
      <c r="AH7" s="46"/>
      <c r="AI7" s="46"/>
      <c r="AJ7" s="46"/>
      <c r="AK7" s="46"/>
      <c r="AL7" s="46"/>
      <c r="AM7" s="46"/>
      <c r="AN7" s="46"/>
      <c r="AO7" s="46"/>
      <c r="AP7" s="46"/>
      <c r="AQ7" s="46"/>
      <c r="AR7" s="46"/>
      <c r="AS7" s="46"/>
    </row>
    <row r="8" ht="14.5" spans="2:45">
      <c r="B8" s="43"/>
      <c r="C8" s="43"/>
      <c r="D8" s="43"/>
      <c r="E8" s="43"/>
      <c r="F8" s="44" t="s">
        <v>15</v>
      </c>
      <c r="G8" s="44" t="s">
        <v>390</v>
      </c>
      <c r="H8" s="44" t="s">
        <v>391</v>
      </c>
      <c r="I8" s="25" t="s">
        <v>392</v>
      </c>
      <c r="J8" s="25" t="s">
        <v>393</v>
      </c>
      <c r="K8" s="25" t="s">
        <v>394</v>
      </c>
      <c r="L8" s="25" t="s">
        <v>395</v>
      </c>
      <c r="M8" s="25" t="s">
        <v>396</v>
      </c>
      <c r="N8" s="25" t="s">
        <v>397</v>
      </c>
      <c r="O8" s="25" t="s">
        <v>398</v>
      </c>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row>
    <row r="9" ht="14.5" spans="6:45">
      <c r="F9" s="44" t="s">
        <v>377</v>
      </c>
      <c r="G9" s="43" t="s">
        <v>222</v>
      </c>
      <c r="H9" s="43" t="s">
        <v>220</v>
      </c>
      <c r="I9" s="53">
        <v>1</v>
      </c>
      <c r="J9" s="53">
        <v>1</v>
      </c>
      <c r="K9" s="53">
        <v>1</v>
      </c>
      <c r="L9" s="53">
        <v>1</v>
      </c>
      <c r="M9" s="53">
        <v>1</v>
      </c>
      <c r="N9" s="53">
        <v>1</v>
      </c>
      <c r="O9" s="53">
        <v>1</v>
      </c>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row>
    <row r="10" spans="8:8">
      <c r="H10" s="13" t="s">
        <v>230</v>
      </c>
    </row>
    <row r="12" s="42" customFormat="1" ht="14.5" spans="6:45">
      <c r="F12" s="46"/>
      <c r="G12" s="46"/>
      <c r="H12" s="47"/>
      <c r="I12" s="46"/>
      <c r="J12" s="46"/>
      <c r="K12" s="46"/>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c r="AL12" s="46"/>
      <c r="AM12" s="46"/>
      <c r="AN12" s="46"/>
      <c r="AO12" s="46"/>
      <c r="AP12" s="46"/>
      <c r="AQ12" s="46"/>
      <c r="AR12" s="46"/>
      <c r="AS12" s="46"/>
    </row>
    <row r="13" ht="14.5" spans="6:45">
      <c r="F13" s="44"/>
      <c r="G13" s="44"/>
      <c r="H13" s="44"/>
      <c r="I13" s="25"/>
      <c r="J13" s="25"/>
      <c r="K13" s="25"/>
      <c r="L13" s="25"/>
      <c r="M13" s="25"/>
      <c r="N13" s="25"/>
      <c r="O13" s="25"/>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row>
    <row r="14" ht="14.5" spans="6:45">
      <c r="F14" s="44"/>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row>
    <row r="15" ht="14.5" spans="6:45">
      <c r="F15" s="43"/>
      <c r="G15" s="44"/>
      <c r="H15" s="1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row>
    <row r="16" ht="14.5" spans="6:45">
      <c r="F16" s="43"/>
      <c r="G16" s="43"/>
      <c r="H16" s="44"/>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row>
    <row r="19" s="42" customFormat="1" ht="14.5" spans="6:45">
      <c r="F19" s="46"/>
      <c r="G19" s="46"/>
      <c r="H19" s="47" t="s">
        <v>444</v>
      </c>
      <c r="I19" s="46"/>
      <c r="J19" s="46"/>
      <c r="K19" s="46"/>
      <c r="L19" s="46"/>
      <c r="M19" s="46"/>
      <c r="N19" s="46"/>
      <c r="O19" s="46"/>
      <c r="P19" s="46"/>
      <c r="Q19" s="46"/>
      <c r="R19" s="46"/>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row>
    <row r="20" ht="14.5" spans="6:45">
      <c r="F20" s="44" t="s">
        <v>15</v>
      </c>
      <c r="G20" s="44" t="s">
        <v>390</v>
      </c>
      <c r="H20" s="44" t="s">
        <v>391</v>
      </c>
      <c r="I20" s="25" t="s">
        <v>392</v>
      </c>
      <c r="J20" s="25" t="s">
        <v>393</v>
      </c>
      <c r="K20" s="25" t="s">
        <v>394</v>
      </c>
      <c r="L20" s="25" t="s">
        <v>395</v>
      </c>
      <c r="M20" s="25" t="s">
        <v>396</v>
      </c>
      <c r="N20" s="25" t="s">
        <v>397</v>
      </c>
      <c r="O20" s="25" t="s">
        <v>398</v>
      </c>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row>
    <row r="21" ht="14.5" spans="6:45">
      <c r="F21" s="44" t="s">
        <v>377</v>
      </c>
      <c r="G21" s="43"/>
      <c r="H21" s="43"/>
      <c r="I21" s="44">
        <v>1</v>
      </c>
      <c r="J21" s="44">
        <v>1</v>
      </c>
      <c r="K21" s="44">
        <v>1</v>
      </c>
      <c r="L21" s="44">
        <v>1</v>
      </c>
      <c r="M21" s="44">
        <v>1</v>
      </c>
      <c r="N21" s="44">
        <v>1</v>
      </c>
      <c r="O21" s="44">
        <v>1</v>
      </c>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row>
    <row r="23" s="42" customFormat="1" ht="14.5" spans="6:45">
      <c r="F23" s="46"/>
      <c r="G23" s="46"/>
      <c r="H23" s="47" t="s">
        <v>434</v>
      </c>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row>
    <row r="24" ht="14.5" spans="6:45">
      <c r="F24" s="44" t="s">
        <v>15</v>
      </c>
      <c r="G24" s="44" t="s">
        <v>390</v>
      </c>
      <c r="H24" s="44" t="s">
        <v>391</v>
      </c>
      <c r="I24" s="25" t="s">
        <v>392</v>
      </c>
      <c r="J24" s="25" t="s">
        <v>393</v>
      </c>
      <c r="K24" s="25" t="s">
        <v>394</v>
      </c>
      <c r="L24" s="25" t="s">
        <v>395</v>
      </c>
      <c r="M24" s="25" t="s">
        <v>396</v>
      </c>
      <c r="N24" s="25" t="s">
        <v>397</v>
      </c>
      <c r="O24" s="25" t="s">
        <v>398</v>
      </c>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row>
    <row r="25" ht="14.5" spans="6:45">
      <c r="F25" s="44" t="s">
        <v>377</v>
      </c>
      <c r="G25" s="43"/>
      <c r="H25" s="43"/>
      <c r="I25" s="44">
        <v>30</v>
      </c>
      <c r="J25" s="44">
        <v>30</v>
      </c>
      <c r="K25" s="44">
        <v>30</v>
      </c>
      <c r="L25" s="44">
        <v>30</v>
      </c>
      <c r="M25" s="44">
        <v>30</v>
      </c>
      <c r="N25" s="44">
        <v>30</v>
      </c>
      <c r="O25" s="44">
        <v>30</v>
      </c>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row>
    <row r="30" ht="14.5" spans="3:16">
      <c r="C30" s="43"/>
      <c r="D30" s="43"/>
      <c r="E30" s="43"/>
      <c r="F30" s="44" t="s">
        <v>445</v>
      </c>
      <c r="G30" s="43"/>
      <c r="H30" s="43"/>
      <c r="I30" s="43"/>
      <c r="J30" s="43"/>
      <c r="K30" s="43"/>
      <c r="L30" s="43"/>
      <c r="M30" s="43"/>
      <c r="N30" s="43"/>
      <c r="O30" s="43"/>
      <c r="P30" s="43"/>
    </row>
    <row r="31" s="42" customFormat="1" ht="14.5" spans="3:16">
      <c r="C31" s="48"/>
      <c r="D31" s="48"/>
      <c r="E31" s="48"/>
      <c r="F31" s="48"/>
      <c r="G31" s="48"/>
      <c r="H31" s="48"/>
      <c r="I31" s="49" t="s">
        <v>446</v>
      </c>
      <c r="J31" s="48"/>
      <c r="K31" s="48"/>
      <c r="L31" s="48"/>
      <c r="M31" s="48"/>
      <c r="N31" s="48"/>
      <c r="O31" s="48"/>
      <c r="P31" s="48"/>
    </row>
    <row r="32" ht="14.5" spans="3:18">
      <c r="C32" s="48"/>
      <c r="D32" s="48"/>
      <c r="E32" s="48"/>
      <c r="F32" s="48"/>
      <c r="G32" s="49" t="s">
        <v>15</v>
      </c>
      <c r="H32" s="49" t="s">
        <v>390</v>
      </c>
      <c r="I32" s="49" t="s">
        <v>391</v>
      </c>
      <c r="J32" s="57" t="s">
        <v>392</v>
      </c>
      <c r="K32" s="57" t="s">
        <v>393</v>
      </c>
      <c r="L32" s="57" t="s">
        <v>394</v>
      </c>
      <c r="M32" s="57" t="s">
        <v>395</v>
      </c>
      <c r="N32" s="57" t="s">
        <v>396</v>
      </c>
      <c r="O32" s="57" t="s">
        <v>397</v>
      </c>
      <c r="P32" s="57" t="s">
        <v>398</v>
      </c>
      <c r="R32" s="25" t="s">
        <v>447</v>
      </c>
    </row>
    <row r="33" ht="14.5" spans="3:16">
      <c r="C33" s="49" t="s">
        <v>448</v>
      </c>
      <c r="D33" s="48"/>
      <c r="E33" s="48"/>
      <c r="F33" s="48"/>
      <c r="G33" s="49" t="s">
        <v>381</v>
      </c>
      <c r="H33" s="50"/>
      <c r="I33" s="50"/>
      <c r="J33" s="58">
        <f>Attached_total_energy_use!W20</f>
        <v>1.8</v>
      </c>
      <c r="K33" s="58">
        <f>Attached_total_energy_use!AU20</f>
        <v>6.2</v>
      </c>
      <c r="L33" s="58">
        <f>Attached_total_energy_use!BS20</f>
        <v>12.4</v>
      </c>
      <c r="M33" s="58">
        <f>Attached_total_energy_use!CQ20</f>
        <v>1.5</v>
      </c>
      <c r="N33" s="58">
        <f>Attached_total_energy_use!DO20</f>
        <v>0.6</v>
      </c>
      <c r="O33" s="58">
        <f>Attached_total_energy_use!EM20</f>
        <v>9.5</v>
      </c>
      <c r="P33" s="58">
        <f>Attached_total_energy_use!FK20</f>
        <v>2.3</v>
      </c>
    </row>
    <row r="34" ht="14.5" spans="3:18">
      <c r="C34" s="49" t="s">
        <v>449</v>
      </c>
      <c r="D34" s="48"/>
      <c r="E34" s="48"/>
      <c r="F34" s="48"/>
      <c r="G34" s="49" t="s">
        <v>382</v>
      </c>
      <c r="H34" s="48"/>
      <c r="I34" s="48"/>
      <c r="J34" s="58">
        <f>Attached_total_energy_use!W18</f>
        <v>0</v>
      </c>
      <c r="K34" s="58">
        <f>Attached_total_energy_use!AU18</f>
        <v>0.2</v>
      </c>
      <c r="L34" s="58">
        <f>Attached_total_energy_use!BS18</f>
        <v>0.1</v>
      </c>
      <c r="M34" s="58">
        <f>Attached_total_energy_use!CQ18</f>
        <v>0</v>
      </c>
      <c r="N34" s="58">
        <f>Attached_total_energy_use!DO18</f>
        <v>0</v>
      </c>
      <c r="O34" s="58">
        <f>Attached_total_energy_use!EM18</f>
        <v>0</v>
      </c>
      <c r="P34" s="58">
        <f>Attached_total_energy_use!FK18</f>
        <v>0</v>
      </c>
      <c r="R34" s="63"/>
    </row>
    <row r="35" ht="14.5" spans="3:18">
      <c r="C35" s="49" t="s">
        <v>450</v>
      </c>
      <c r="D35" s="48"/>
      <c r="E35" s="48"/>
      <c r="F35" s="48"/>
      <c r="G35" s="49" t="s">
        <v>383</v>
      </c>
      <c r="H35" s="48"/>
      <c r="I35" s="48"/>
      <c r="J35" s="58">
        <f>Attached_total_energy_use!W17</f>
        <v>7.1</v>
      </c>
      <c r="K35" s="58">
        <f>Attached_total_energy_use!AU17</f>
        <v>9</v>
      </c>
      <c r="L35" s="58">
        <f>Attached_total_energy_use!BS17</f>
        <v>3.1</v>
      </c>
      <c r="M35" s="58">
        <f>Attached_total_energy_use!CQ17</f>
        <v>0.4</v>
      </c>
      <c r="N35" s="58">
        <f>Attached_total_energy_use!DO17</f>
        <v>0</v>
      </c>
      <c r="O35" s="58">
        <f>Attached_total_energy_use!EM17</f>
        <v>0</v>
      </c>
      <c r="P35" s="58">
        <f>Attached_total_energy_use!FK17</f>
        <v>0.6</v>
      </c>
      <c r="R35" s="63"/>
    </row>
    <row r="36" ht="14.5" spans="3:18">
      <c r="C36" s="49" t="s">
        <v>451</v>
      </c>
      <c r="D36" s="48"/>
      <c r="E36" s="48"/>
      <c r="F36" s="48"/>
      <c r="G36" s="49" t="s">
        <v>384</v>
      </c>
      <c r="H36" s="48"/>
      <c r="I36" s="48"/>
      <c r="J36" s="58">
        <f>Attached_total_energy_use!W16</f>
        <v>12.9</v>
      </c>
      <c r="K36" s="58">
        <f>Attached_total_energy_use!AU16</f>
        <v>62.6</v>
      </c>
      <c r="L36" s="58">
        <f>Attached_total_energy_use!BS16</f>
        <v>300</v>
      </c>
      <c r="M36" s="58">
        <f>Attached_total_energy_use!CQ16</f>
        <v>28.1</v>
      </c>
      <c r="N36" s="58">
        <f>Attached_total_energy_use!DO16</f>
        <v>31.4</v>
      </c>
      <c r="O36" s="58">
        <f>Attached_total_energy_use!EM16</f>
        <v>146.4</v>
      </c>
      <c r="P36" s="58">
        <f>Attached_total_energy_use!FK16</f>
        <v>58.3</v>
      </c>
      <c r="R36" s="63"/>
    </row>
    <row r="37" ht="14.5" spans="3:19">
      <c r="C37" s="49" t="s">
        <v>452</v>
      </c>
      <c r="D37" s="48"/>
      <c r="E37" s="48"/>
      <c r="F37" s="48"/>
      <c r="G37" s="49" t="s">
        <v>386</v>
      </c>
      <c r="H37" s="48"/>
      <c r="I37" s="48"/>
      <c r="J37" s="59">
        <f>IF(Attached_total_energy_use!W19=0,1,Attached_total_energy_use!W19)</f>
        <v>1</v>
      </c>
      <c r="K37" s="59">
        <v>1</v>
      </c>
      <c r="L37" s="59">
        <v>1</v>
      </c>
      <c r="M37" s="59">
        <v>1</v>
      </c>
      <c r="N37" s="59">
        <v>1</v>
      </c>
      <c r="O37" s="59">
        <v>1</v>
      </c>
      <c r="P37" s="59">
        <v>1</v>
      </c>
      <c r="R37" s="63"/>
      <c r="S37" s="13" t="s">
        <v>453</v>
      </c>
    </row>
    <row r="38" ht="14.5" spans="3:16">
      <c r="C38" s="49"/>
      <c r="D38" s="51"/>
      <c r="E38" s="51"/>
      <c r="F38" s="51"/>
      <c r="G38" s="52" t="s">
        <v>454</v>
      </c>
      <c r="H38" s="51"/>
      <c r="I38" s="51"/>
      <c r="J38" s="60">
        <f>Attached_total_energy_use!W15</f>
        <v>33.6</v>
      </c>
      <c r="K38" s="60">
        <f>Attached_total_energy_use!AU15</f>
        <v>136.5</v>
      </c>
      <c r="L38" s="60">
        <f>Attached_total_energy_use!BS15</f>
        <v>185.4</v>
      </c>
      <c r="M38" s="60">
        <f>Attached_total_energy_use!CQ15</f>
        <v>19.1</v>
      </c>
      <c r="N38" s="60">
        <f>Attached_total_energy_use!DO15</f>
        <v>20.6</v>
      </c>
      <c r="O38" s="60">
        <f>Attached_total_energy_use!EM15</f>
        <v>64</v>
      </c>
      <c r="P38" s="60">
        <f>Attached_total_energy_use!FK15</f>
        <v>61.5</v>
      </c>
    </row>
    <row r="39" ht="14.5" spans="3:16">
      <c r="C39" s="44"/>
      <c r="D39" s="43"/>
      <c r="E39" s="43"/>
      <c r="F39" s="43"/>
      <c r="G39" s="44"/>
      <c r="H39" s="43"/>
      <c r="I39" s="43"/>
      <c r="J39" s="61"/>
      <c r="K39" s="61"/>
      <c r="L39" s="61"/>
      <c r="M39" s="61"/>
      <c r="N39" s="61"/>
      <c r="O39" s="61"/>
      <c r="P39" s="61"/>
    </row>
    <row r="42" s="42" customFormat="1" ht="14.5" spans="3:16">
      <c r="C42" s="46"/>
      <c r="D42" s="46"/>
      <c r="E42" s="46"/>
      <c r="F42" s="46"/>
      <c r="G42" s="46"/>
      <c r="H42" s="46"/>
      <c r="I42" s="47" t="s">
        <v>455</v>
      </c>
      <c r="J42" s="46"/>
      <c r="K42" s="46"/>
      <c r="L42" s="46"/>
      <c r="M42" s="46"/>
      <c r="N42" s="46"/>
      <c r="O42" s="46"/>
      <c r="P42" s="46"/>
    </row>
    <row r="43" ht="14.5" spans="3:16">
      <c r="C43" s="43"/>
      <c r="D43" s="43"/>
      <c r="E43" s="43"/>
      <c r="F43" s="43"/>
      <c r="G43" s="44" t="s">
        <v>15</v>
      </c>
      <c r="H43" s="44" t="s">
        <v>390</v>
      </c>
      <c r="I43" s="44" t="s">
        <v>391</v>
      </c>
      <c r="J43" s="25" t="s">
        <v>392</v>
      </c>
      <c r="K43" s="25" t="s">
        <v>393</v>
      </c>
      <c r="L43" s="25" t="s">
        <v>394</v>
      </c>
      <c r="M43" s="25" t="s">
        <v>395</v>
      </c>
      <c r="N43" s="25" t="s">
        <v>396</v>
      </c>
      <c r="O43" s="25" t="s">
        <v>397</v>
      </c>
      <c r="P43" s="25" t="s">
        <v>398</v>
      </c>
    </row>
    <row r="44" ht="14.5" spans="2:16">
      <c r="B44" s="43"/>
      <c r="C44" s="43"/>
      <c r="D44" s="43"/>
      <c r="E44" s="43"/>
      <c r="F44" s="43"/>
      <c r="G44" s="44" t="s">
        <v>381</v>
      </c>
      <c r="H44" s="44" t="s">
        <v>456</v>
      </c>
      <c r="I44" s="44" t="s">
        <v>138</v>
      </c>
      <c r="J44" s="44">
        <v>1</v>
      </c>
      <c r="K44" s="44">
        <v>1</v>
      </c>
      <c r="L44" s="44">
        <v>1</v>
      </c>
      <c r="M44" s="44">
        <v>1</v>
      </c>
      <c r="N44" s="44">
        <v>1</v>
      </c>
      <c r="O44" s="44">
        <v>1</v>
      </c>
      <c r="P44" s="44">
        <v>1</v>
      </c>
    </row>
    <row r="45" ht="14.5" spans="2:16">
      <c r="B45" s="43"/>
      <c r="C45" s="43"/>
      <c r="D45" s="43"/>
      <c r="E45" s="43"/>
      <c r="F45" s="43"/>
      <c r="G45" s="43"/>
      <c r="H45" s="44" t="s">
        <v>457</v>
      </c>
      <c r="I45" s="43"/>
      <c r="J45" s="44"/>
      <c r="K45" s="44"/>
      <c r="L45" s="44"/>
      <c r="M45" s="44"/>
      <c r="N45" s="44"/>
      <c r="O45" s="44"/>
      <c r="P45" s="44"/>
    </row>
    <row r="46" ht="14.5" spans="2:16">
      <c r="B46" s="43"/>
      <c r="C46" s="43"/>
      <c r="D46" s="43"/>
      <c r="E46" s="43"/>
      <c r="F46" s="43"/>
      <c r="G46" s="43"/>
      <c r="H46" s="44" t="s">
        <v>458</v>
      </c>
      <c r="I46" s="43"/>
      <c r="J46" s="44"/>
      <c r="K46" s="44"/>
      <c r="L46" s="44"/>
      <c r="M46" s="44"/>
      <c r="N46" s="44"/>
      <c r="O46" s="44"/>
      <c r="P46" s="44"/>
    </row>
    <row r="47" ht="14.5" spans="2:16">
      <c r="B47" s="43"/>
      <c r="C47" s="43"/>
      <c r="D47" s="43"/>
      <c r="E47" s="43"/>
      <c r="F47" s="43"/>
      <c r="G47" s="44" t="s">
        <v>382</v>
      </c>
      <c r="H47" s="44" t="s">
        <v>459</v>
      </c>
      <c r="I47" s="44" t="s">
        <v>228</v>
      </c>
      <c r="J47" s="43">
        <v>1</v>
      </c>
      <c r="K47" s="43">
        <v>1</v>
      </c>
      <c r="L47" s="43">
        <v>1</v>
      </c>
      <c r="M47" s="43">
        <v>1</v>
      </c>
      <c r="N47" s="43">
        <v>1</v>
      </c>
      <c r="O47" s="43">
        <v>1</v>
      </c>
      <c r="P47" s="43">
        <v>1</v>
      </c>
    </row>
    <row r="48" ht="14.5" spans="2:16">
      <c r="B48" s="43"/>
      <c r="C48" s="43"/>
      <c r="D48" s="43"/>
      <c r="E48" s="43"/>
      <c r="F48" s="43"/>
      <c r="G48" s="44" t="s">
        <v>383</v>
      </c>
      <c r="H48" s="53" t="s">
        <v>460</v>
      </c>
      <c r="I48" s="44" t="s">
        <v>226</v>
      </c>
      <c r="J48" s="43">
        <v>1</v>
      </c>
      <c r="K48" s="43">
        <v>1</v>
      </c>
      <c r="L48" s="43">
        <v>1</v>
      </c>
      <c r="M48" s="43">
        <v>1</v>
      </c>
      <c r="N48" s="43">
        <v>1</v>
      </c>
      <c r="O48" s="43">
        <v>1</v>
      </c>
      <c r="P48" s="43">
        <v>1</v>
      </c>
    </row>
    <row r="49" ht="14.5" spans="2:16">
      <c r="B49" s="43"/>
      <c r="C49" s="43"/>
      <c r="D49" s="43"/>
      <c r="E49" s="43"/>
      <c r="F49" s="43"/>
      <c r="G49" s="44" t="s">
        <v>384</v>
      </c>
      <c r="H49" s="44" t="s">
        <v>461</v>
      </c>
      <c r="I49" s="44" t="s">
        <v>224</v>
      </c>
      <c r="J49" s="44">
        <v>1</v>
      </c>
      <c r="K49" s="44">
        <v>1</v>
      </c>
      <c r="L49" s="44">
        <v>1</v>
      </c>
      <c r="M49" s="44">
        <v>1</v>
      </c>
      <c r="N49" s="44">
        <v>1</v>
      </c>
      <c r="O49" s="44">
        <v>1</v>
      </c>
      <c r="P49" s="44">
        <v>1</v>
      </c>
    </row>
    <row r="50" ht="14.5" spans="2:16">
      <c r="B50" s="43"/>
      <c r="C50" s="43"/>
      <c r="D50" s="43"/>
      <c r="E50" s="43"/>
      <c r="F50" s="43"/>
      <c r="G50" s="44" t="s">
        <v>377</v>
      </c>
      <c r="H50" s="54" t="s">
        <v>222</v>
      </c>
      <c r="I50" s="44" t="s">
        <v>220</v>
      </c>
      <c r="J50" s="43">
        <v>1</v>
      </c>
      <c r="K50" s="43">
        <v>1</v>
      </c>
      <c r="L50" s="43">
        <v>1</v>
      </c>
      <c r="M50" s="43">
        <v>1</v>
      </c>
      <c r="N50" s="43">
        <v>1</v>
      </c>
      <c r="O50" s="43">
        <v>1</v>
      </c>
      <c r="P50" s="43">
        <v>1</v>
      </c>
    </row>
    <row r="51" ht="14.5" spans="2:16">
      <c r="B51" s="43"/>
      <c r="C51" s="43"/>
      <c r="D51" s="43"/>
      <c r="E51" s="43"/>
      <c r="F51" s="43"/>
      <c r="G51" s="43"/>
      <c r="H51" s="43"/>
      <c r="I51" s="45" t="s">
        <v>230</v>
      </c>
      <c r="J51" s="43"/>
      <c r="K51" s="43"/>
      <c r="L51" s="43"/>
      <c r="M51" s="43"/>
      <c r="N51" s="43"/>
      <c r="O51" s="43"/>
      <c r="P51" s="43"/>
    </row>
    <row r="52" ht="14.5" spans="2:16">
      <c r="B52" s="43"/>
      <c r="C52" s="43"/>
      <c r="D52" s="43"/>
      <c r="E52" s="43"/>
      <c r="F52" s="43"/>
      <c r="G52" s="44"/>
      <c r="H52" s="44"/>
      <c r="I52" s="43"/>
      <c r="J52" s="43"/>
      <c r="K52" s="43"/>
      <c r="L52" s="43"/>
      <c r="M52" s="43"/>
      <c r="N52" s="43"/>
      <c r="O52" s="43"/>
      <c r="P52" s="43"/>
    </row>
    <row r="53" ht="14.5" spans="2:16">
      <c r="B53" s="55"/>
      <c r="C53" s="45"/>
      <c r="D53" s="45"/>
      <c r="E53" s="45"/>
      <c r="F53" s="45"/>
      <c r="G53" s="43"/>
      <c r="H53" s="43"/>
      <c r="I53" s="44"/>
      <c r="J53" s="43"/>
      <c r="K53" s="43"/>
      <c r="L53" s="43"/>
      <c r="M53" s="43"/>
      <c r="N53" s="43"/>
      <c r="O53" s="43"/>
      <c r="P53" s="43"/>
    </row>
    <row r="54" ht="14.5" spans="2:16">
      <c r="B54" s="55"/>
      <c r="C54" s="45"/>
      <c r="D54" s="45"/>
      <c r="E54" s="45"/>
      <c r="F54" s="45"/>
      <c r="G54" s="45"/>
      <c r="H54" s="43"/>
      <c r="I54" s="43"/>
      <c r="J54" s="43"/>
      <c r="K54" s="43"/>
      <c r="L54" s="43"/>
      <c r="M54" s="43"/>
      <c r="N54" s="43"/>
      <c r="O54" s="43"/>
      <c r="P54" s="43"/>
    </row>
    <row r="55" ht="14.5" spans="2:16">
      <c r="B55" s="55"/>
      <c r="C55" s="45"/>
      <c r="D55" s="45"/>
      <c r="E55" s="45"/>
      <c r="F55" s="45"/>
      <c r="G55" s="45"/>
      <c r="H55" s="43"/>
      <c r="I55" s="43"/>
      <c r="J55" s="43"/>
      <c r="K55" s="43"/>
      <c r="L55" s="43"/>
      <c r="M55" s="43"/>
      <c r="N55" s="43"/>
      <c r="O55" s="43"/>
      <c r="P55" s="43"/>
    </row>
    <row r="56" ht="14.5" spans="2:16">
      <c r="B56" s="56"/>
      <c r="C56" s="47"/>
      <c r="D56" s="47"/>
      <c r="E56" s="47"/>
      <c r="F56" s="47"/>
      <c r="G56" s="46"/>
      <c r="H56" s="46"/>
      <c r="I56" s="47" t="s">
        <v>410</v>
      </c>
      <c r="J56" s="46"/>
      <c r="K56" s="46"/>
      <c r="L56" s="46"/>
      <c r="M56" s="46"/>
      <c r="N56" s="46"/>
      <c r="O56" s="46"/>
      <c r="P56" s="46"/>
    </row>
    <row r="57" ht="14.5" spans="2:16">
      <c r="B57" s="55"/>
      <c r="C57" s="45"/>
      <c r="D57" s="45"/>
      <c r="E57" s="45"/>
      <c r="F57" s="45"/>
      <c r="G57" s="44" t="s">
        <v>15</v>
      </c>
      <c r="H57" s="44" t="s">
        <v>390</v>
      </c>
      <c r="I57" s="44" t="s">
        <v>391</v>
      </c>
      <c r="J57" s="25" t="s">
        <v>392</v>
      </c>
      <c r="K57" s="25" t="s">
        <v>393</v>
      </c>
      <c r="L57" s="25" t="s">
        <v>394</v>
      </c>
      <c r="M57" s="25" t="s">
        <v>395</v>
      </c>
      <c r="N57" s="25" t="s">
        <v>396</v>
      </c>
      <c r="O57" s="25" t="s">
        <v>397</v>
      </c>
      <c r="P57" s="25" t="s">
        <v>398</v>
      </c>
    </row>
    <row r="58" ht="14.5" spans="7:16">
      <c r="G58" s="44" t="s">
        <v>381</v>
      </c>
      <c r="H58" s="43"/>
      <c r="I58" s="43"/>
      <c r="J58" s="44">
        <v>1</v>
      </c>
      <c r="K58" s="44">
        <v>1</v>
      </c>
      <c r="L58" s="44">
        <v>1</v>
      </c>
      <c r="M58" s="44">
        <v>1</v>
      </c>
      <c r="N58" s="44">
        <v>1</v>
      </c>
      <c r="O58" s="44">
        <v>1</v>
      </c>
      <c r="P58" s="44">
        <v>1</v>
      </c>
    </row>
    <row r="59" ht="14.5" spans="2:16">
      <c r="B59" s="55"/>
      <c r="C59" s="45"/>
      <c r="D59" s="45"/>
      <c r="E59" s="45"/>
      <c r="F59" s="45"/>
      <c r="G59" s="44" t="s">
        <v>382</v>
      </c>
      <c r="H59" s="43"/>
      <c r="I59" s="43"/>
      <c r="J59" s="44">
        <v>1</v>
      </c>
      <c r="K59" s="44">
        <v>1</v>
      </c>
      <c r="L59" s="44">
        <v>1</v>
      </c>
      <c r="M59" s="44">
        <v>1</v>
      </c>
      <c r="N59" s="44">
        <v>1</v>
      </c>
      <c r="O59" s="44">
        <v>1</v>
      </c>
      <c r="P59" s="44">
        <v>1</v>
      </c>
    </row>
    <row r="60" ht="14.5" spans="2:16">
      <c r="B60" s="55"/>
      <c r="C60" s="45"/>
      <c r="D60" s="45"/>
      <c r="E60" s="45"/>
      <c r="F60" s="45"/>
      <c r="G60" s="44" t="s">
        <v>383</v>
      </c>
      <c r="H60" s="43"/>
      <c r="I60" s="43"/>
      <c r="J60" s="44">
        <v>1</v>
      </c>
      <c r="K60" s="44">
        <v>1</v>
      </c>
      <c r="L60" s="44">
        <v>1</v>
      </c>
      <c r="M60" s="44">
        <v>1</v>
      </c>
      <c r="N60" s="44">
        <v>1</v>
      </c>
      <c r="O60" s="44">
        <v>1</v>
      </c>
      <c r="P60" s="44">
        <v>1</v>
      </c>
    </row>
    <row r="61" ht="14.5" spans="2:16">
      <c r="B61" s="55"/>
      <c r="C61" s="45"/>
      <c r="D61" s="45"/>
      <c r="E61" s="45"/>
      <c r="F61" s="45"/>
      <c r="G61" s="44" t="s">
        <v>384</v>
      </c>
      <c r="H61" s="43"/>
      <c r="I61" s="43"/>
      <c r="J61" s="44">
        <v>1</v>
      </c>
      <c r="K61" s="44">
        <v>1</v>
      </c>
      <c r="L61" s="44">
        <v>1</v>
      </c>
      <c r="M61" s="44">
        <v>1</v>
      </c>
      <c r="N61" s="44">
        <v>1</v>
      </c>
      <c r="O61" s="44">
        <v>1</v>
      </c>
      <c r="P61" s="44">
        <v>1</v>
      </c>
    </row>
    <row r="62" ht="14.5" spans="2:16">
      <c r="B62" s="55"/>
      <c r="C62" s="45"/>
      <c r="D62" s="45"/>
      <c r="E62" s="45"/>
      <c r="F62" s="45"/>
      <c r="G62" s="44"/>
      <c r="H62" s="43"/>
      <c r="I62" s="43"/>
      <c r="J62" s="44"/>
      <c r="K62" s="44"/>
      <c r="L62" s="44"/>
      <c r="M62" s="44"/>
      <c r="N62" s="44"/>
      <c r="O62" s="44"/>
      <c r="P62" s="44"/>
    </row>
    <row r="63" ht="14.5" spans="2:16">
      <c r="B63" s="55"/>
      <c r="C63" s="45"/>
      <c r="D63" s="45"/>
      <c r="E63" s="45"/>
      <c r="F63" s="45"/>
      <c r="G63" s="44"/>
      <c r="H63" s="43"/>
      <c r="I63" s="43"/>
      <c r="J63" s="44"/>
      <c r="K63" s="44"/>
      <c r="L63" s="44"/>
      <c r="M63" s="44"/>
      <c r="N63" s="44"/>
      <c r="O63" s="44"/>
      <c r="P63" s="44"/>
    </row>
    <row r="64" ht="14.5" spans="2:16">
      <c r="B64" s="55"/>
      <c r="C64" s="45"/>
      <c r="D64" s="45"/>
      <c r="E64" s="45"/>
      <c r="F64" s="45"/>
      <c r="G64" s="44"/>
      <c r="H64" s="43"/>
      <c r="I64" s="43"/>
      <c r="J64" s="44"/>
      <c r="K64" s="44"/>
      <c r="L64" s="44"/>
      <c r="M64" s="44"/>
      <c r="N64" s="44"/>
      <c r="O64" s="44"/>
      <c r="P64" s="44"/>
    </row>
    <row r="65" spans="2:6">
      <c r="B65" s="55"/>
      <c r="C65" s="45"/>
      <c r="D65" s="45"/>
      <c r="E65" s="45"/>
      <c r="F65" s="45"/>
    </row>
    <row r="66" ht="14.5" spans="1:16">
      <c r="A66" s="64"/>
      <c r="B66" s="65"/>
      <c r="C66" s="66"/>
      <c r="D66" s="66"/>
      <c r="E66" s="66"/>
      <c r="F66" s="66"/>
      <c r="G66" s="67"/>
      <c r="H66" s="46"/>
      <c r="I66" s="47"/>
      <c r="J66" s="46"/>
      <c r="K66" s="46"/>
      <c r="L66" s="46"/>
      <c r="M66" s="46"/>
      <c r="N66" s="46"/>
      <c r="O66" s="46"/>
      <c r="P66" s="46"/>
    </row>
    <row r="67" ht="14.5" spans="2:16">
      <c r="B67" s="55"/>
      <c r="C67" s="45"/>
      <c r="D67" s="45"/>
      <c r="E67" s="45"/>
      <c r="F67" s="45"/>
      <c r="G67" s="44"/>
      <c r="H67" s="44"/>
      <c r="I67" s="44"/>
      <c r="J67" s="25"/>
      <c r="K67" s="25"/>
      <c r="L67" s="25"/>
      <c r="M67" s="25"/>
      <c r="N67" s="25"/>
      <c r="O67" s="25"/>
      <c r="P67" s="25"/>
    </row>
    <row r="68" ht="13" spans="2:16">
      <c r="B68" s="55"/>
      <c r="C68" s="45"/>
      <c r="D68" s="45"/>
      <c r="E68" s="45"/>
      <c r="F68" s="45"/>
      <c r="G68" s="44"/>
      <c r="H68" s="68"/>
      <c r="I68" s="44"/>
      <c r="J68" s="44"/>
      <c r="K68" s="44"/>
      <c r="L68" s="44"/>
      <c r="M68" s="44"/>
      <c r="N68" s="44"/>
      <c r="O68" s="44"/>
      <c r="P68" s="44"/>
    </row>
    <row r="69" spans="2:7">
      <c r="B69" s="55"/>
      <c r="C69" s="45"/>
      <c r="D69" s="45"/>
      <c r="E69" s="45"/>
      <c r="F69" s="45"/>
      <c r="G69" s="44"/>
    </row>
    <row r="70" spans="2:7">
      <c r="B70" s="55"/>
      <c r="C70" s="45"/>
      <c r="D70" s="45"/>
      <c r="E70" s="45"/>
      <c r="F70" s="45"/>
      <c r="G70" s="44"/>
    </row>
    <row r="71" spans="2:7">
      <c r="B71" s="55"/>
      <c r="C71" s="45"/>
      <c r="D71" s="45"/>
      <c r="E71" s="45"/>
      <c r="F71" s="45"/>
      <c r="G71" s="44"/>
    </row>
    <row r="72" ht="14.5" spans="2:16">
      <c r="B72" s="56"/>
      <c r="C72" s="47"/>
      <c r="D72" s="47"/>
      <c r="E72" s="47"/>
      <c r="F72" s="47"/>
      <c r="G72" s="46"/>
      <c r="H72" s="46"/>
      <c r="I72" s="47" t="s">
        <v>434</v>
      </c>
      <c r="J72" s="46"/>
      <c r="K72" s="46"/>
      <c r="L72" s="46"/>
      <c r="M72" s="46"/>
      <c r="N72" s="46"/>
      <c r="O72" s="46"/>
      <c r="P72" s="46"/>
    </row>
    <row r="73" ht="14.5" spans="2:16">
      <c r="B73" s="55"/>
      <c r="C73" s="45"/>
      <c r="D73" s="45"/>
      <c r="E73" s="45"/>
      <c r="F73" s="45"/>
      <c r="G73" s="44" t="s">
        <v>15</v>
      </c>
      <c r="H73" s="44" t="s">
        <v>390</v>
      </c>
      <c r="I73" s="44" t="s">
        <v>391</v>
      </c>
      <c r="J73" s="25" t="s">
        <v>392</v>
      </c>
      <c r="K73" s="25" t="s">
        <v>393</v>
      </c>
      <c r="L73" s="25" t="s">
        <v>394</v>
      </c>
      <c r="M73" s="25" t="s">
        <v>395</v>
      </c>
      <c r="N73" s="25" t="s">
        <v>396</v>
      </c>
      <c r="O73" s="25" t="s">
        <v>397</v>
      </c>
      <c r="P73" s="25" t="s">
        <v>398</v>
      </c>
    </row>
    <row r="74" ht="14.5" spans="7:16">
      <c r="G74" s="44" t="s">
        <v>381</v>
      </c>
      <c r="H74" s="43"/>
      <c r="I74" s="43"/>
      <c r="J74" s="44">
        <v>10000</v>
      </c>
      <c r="K74" s="44">
        <v>10000</v>
      </c>
      <c r="L74" s="44">
        <v>10000</v>
      </c>
      <c r="M74" s="44">
        <v>10000</v>
      </c>
      <c r="N74" s="44">
        <v>10000</v>
      </c>
      <c r="O74" s="44">
        <v>10000</v>
      </c>
      <c r="P74" s="44">
        <v>10000</v>
      </c>
    </row>
    <row r="75" ht="14.5" spans="2:16">
      <c r="B75" s="55"/>
      <c r="C75" s="45"/>
      <c r="D75" s="45"/>
      <c r="E75" s="45"/>
      <c r="F75" s="45"/>
      <c r="G75" s="44" t="s">
        <v>382</v>
      </c>
      <c r="H75" s="43"/>
      <c r="I75" s="43"/>
      <c r="J75" s="44">
        <v>10000</v>
      </c>
      <c r="K75" s="44">
        <v>10000</v>
      </c>
      <c r="L75" s="44">
        <v>10000</v>
      </c>
      <c r="M75" s="44">
        <v>10000</v>
      </c>
      <c r="N75" s="44">
        <v>10000</v>
      </c>
      <c r="O75" s="44">
        <v>10000</v>
      </c>
      <c r="P75" s="44">
        <v>10000</v>
      </c>
    </row>
    <row r="76" ht="14.5" spans="2:16">
      <c r="B76" s="55"/>
      <c r="C76" s="45"/>
      <c r="D76" s="45"/>
      <c r="E76" s="45"/>
      <c r="F76" s="45"/>
      <c r="G76" s="44" t="s">
        <v>383</v>
      </c>
      <c r="H76" s="43"/>
      <c r="I76" s="43"/>
      <c r="J76" s="44">
        <v>10000</v>
      </c>
      <c r="K76" s="44">
        <v>10000</v>
      </c>
      <c r="L76" s="44">
        <v>10000</v>
      </c>
      <c r="M76" s="44">
        <v>10000</v>
      </c>
      <c r="N76" s="44">
        <v>10000</v>
      </c>
      <c r="O76" s="44">
        <v>10000</v>
      </c>
      <c r="P76" s="44">
        <v>10000</v>
      </c>
    </row>
    <row r="77" ht="14.5" spans="2:16">
      <c r="B77" s="55"/>
      <c r="C77" s="45"/>
      <c r="D77" s="45"/>
      <c r="E77" s="45"/>
      <c r="F77" s="45"/>
      <c r="G77" s="44" t="s">
        <v>384</v>
      </c>
      <c r="H77" s="43"/>
      <c r="I77" s="43"/>
      <c r="J77" s="44">
        <v>10000</v>
      </c>
      <c r="K77" s="44">
        <v>10000</v>
      </c>
      <c r="L77" s="44">
        <v>10000</v>
      </c>
      <c r="M77" s="44">
        <v>10000</v>
      </c>
      <c r="N77" s="44">
        <v>10000</v>
      </c>
      <c r="O77" s="44">
        <v>10000</v>
      </c>
      <c r="P77" s="44">
        <v>10000</v>
      </c>
    </row>
    <row r="78" ht="14.5" spans="2:16">
      <c r="B78" s="55"/>
      <c r="C78" s="45"/>
      <c r="D78" s="45"/>
      <c r="E78" s="45"/>
      <c r="F78" s="45"/>
      <c r="G78" s="44"/>
      <c r="H78" s="43"/>
      <c r="I78" s="43"/>
      <c r="J78" s="44"/>
      <c r="K78" s="44"/>
      <c r="L78" s="44"/>
      <c r="M78" s="44"/>
      <c r="N78" s="44"/>
      <c r="O78" s="44"/>
      <c r="P78" s="44"/>
    </row>
  </sheetData>
  <mergeCells count="1">
    <mergeCell ref="R34:R37"/>
  </mergeCells>
  <pageMargins left="0.7" right="0.7" top="0.75" bottom="0.75" header="0.3" footer="0.3"/>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O172"/>
  <sheetViews>
    <sheetView zoomScale="62" zoomScaleNormal="62" workbookViewId="0">
      <selection activeCell="CL62" sqref="CL62"/>
    </sheetView>
  </sheetViews>
  <sheetFormatPr defaultColWidth="9" defaultRowHeight="12.5"/>
  <cols>
    <col min="1" max="1" width="24.5454545454545" customWidth="1"/>
    <col min="2" max="2" width="17.7272727272727" customWidth="1"/>
    <col min="3" max="3" width="26.1818181818182" customWidth="1"/>
    <col min="110" max="110" width="17.7272727272727" customWidth="1"/>
  </cols>
  <sheetData>
    <row r="2" ht="14.5" spans="1:41">
      <c r="A2" s="22" t="s">
        <v>462</v>
      </c>
      <c r="B2" s="23"/>
      <c r="C2" s="24"/>
      <c r="D2" s="24"/>
      <c r="E2" s="25" t="s">
        <v>392</v>
      </c>
      <c r="F2" s="25" t="s">
        <v>393</v>
      </c>
      <c r="G2" s="25" t="s">
        <v>394</v>
      </c>
      <c r="H2" s="25" t="s">
        <v>395</v>
      </c>
      <c r="I2" s="25" t="s">
        <v>396</v>
      </c>
      <c r="J2" s="25" t="s">
        <v>397</v>
      </c>
      <c r="K2" s="25" t="s">
        <v>398</v>
      </c>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row>
    <row r="3" ht="14.5" spans="1:119">
      <c r="A3" s="26" t="s">
        <v>30</v>
      </c>
      <c r="B3" s="24" t="s">
        <v>22</v>
      </c>
      <c r="C3" s="24"/>
      <c r="D3" s="24"/>
      <c r="E3" s="24"/>
      <c r="F3" s="24"/>
      <c r="G3" s="24"/>
      <c r="H3" s="24"/>
      <c r="I3" s="24"/>
      <c r="J3" s="24"/>
      <c r="K3" s="24"/>
      <c r="L3" s="24"/>
      <c r="M3" s="24"/>
      <c r="N3" s="24" t="s">
        <v>22</v>
      </c>
      <c r="O3" s="24"/>
      <c r="P3" s="24"/>
      <c r="Q3" s="24"/>
      <c r="R3" s="24"/>
      <c r="S3" s="24"/>
      <c r="T3" s="24"/>
      <c r="U3" s="24"/>
      <c r="V3" s="24"/>
      <c r="W3" s="24"/>
      <c r="X3" s="24"/>
      <c r="Y3" s="24"/>
      <c r="Z3" s="24" t="s">
        <v>22</v>
      </c>
      <c r="AA3" s="24"/>
      <c r="AB3" s="24"/>
      <c r="AC3" s="24"/>
      <c r="AD3" s="24"/>
      <c r="AE3" s="24"/>
      <c r="AF3" s="24"/>
      <c r="AG3" s="24"/>
      <c r="AH3" s="24"/>
      <c r="AI3" s="24"/>
      <c r="AJ3" s="24"/>
      <c r="AK3" s="24"/>
      <c r="AL3" s="24" t="s">
        <v>22</v>
      </c>
      <c r="AM3" s="24"/>
      <c r="AN3" s="24"/>
      <c r="AO3" s="24" t="s">
        <v>463</v>
      </c>
      <c r="AP3" s="24" t="s">
        <v>464</v>
      </c>
      <c r="AQ3" s="24" t="s">
        <v>465</v>
      </c>
      <c r="AR3" s="24" t="s">
        <v>466</v>
      </c>
      <c r="AS3" s="24" t="s">
        <v>467</v>
      </c>
      <c r="AT3" s="24" t="s">
        <v>468</v>
      </c>
      <c r="AU3" s="24" t="s">
        <v>469</v>
      </c>
      <c r="AX3" s="24" t="s">
        <v>22</v>
      </c>
      <c r="AY3" s="24"/>
      <c r="AZ3" s="24"/>
      <c r="BA3" s="24"/>
      <c r="BB3" s="24"/>
      <c r="BC3" s="24"/>
      <c r="BD3" s="24"/>
      <c r="BE3" s="24"/>
      <c r="BF3" s="24"/>
      <c r="BG3" s="24"/>
      <c r="BJ3" s="24" t="s">
        <v>22</v>
      </c>
      <c r="BK3" s="24"/>
      <c r="BL3" s="24"/>
      <c r="BM3" s="24" t="s">
        <v>463</v>
      </c>
      <c r="BN3" s="24" t="s">
        <v>464</v>
      </c>
      <c r="BO3" s="24" t="s">
        <v>465</v>
      </c>
      <c r="BP3" s="24" t="s">
        <v>466</v>
      </c>
      <c r="BQ3" s="24" t="s">
        <v>467</v>
      </c>
      <c r="BR3" s="24" t="s">
        <v>468</v>
      </c>
      <c r="BS3" s="24" t="s">
        <v>469</v>
      </c>
      <c r="BV3" s="24" t="s">
        <v>22</v>
      </c>
      <c r="BW3" s="24"/>
      <c r="BX3" s="24"/>
      <c r="BY3" s="24" t="s">
        <v>463</v>
      </c>
      <c r="BZ3" s="24" t="s">
        <v>464</v>
      </c>
      <c r="CA3" s="24" t="s">
        <v>465</v>
      </c>
      <c r="CB3" s="24" t="s">
        <v>466</v>
      </c>
      <c r="CC3" s="24" t="s">
        <v>467</v>
      </c>
      <c r="CD3" s="24" t="s">
        <v>468</v>
      </c>
      <c r="CE3" s="24" t="s">
        <v>469</v>
      </c>
      <c r="CH3" s="24" t="s">
        <v>22</v>
      </c>
      <c r="CI3" s="24"/>
      <c r="CJ3" s="24"/>
      <c r="CK3" s="24"/>
      <c r="CL3" s="24"/>
      <c r="CM3" s="24"/>
      <c r="CN3" s="24"/>
      <c r="CO3" s="24"/>
      <c r="CP3" s="24"/>
      <c r="CQ3" s="24"/>
      <c r="CT3" s="24" t="s">
        <v>22</v>
      </c>
      <c r="CU3" s="24"/>
      <c r="CV3" s="24"/>
      <c r="CW3" s="24" t="s">
        <v>463</v>
      </c>
      <c r="CX3" s="24" t="s">
        <v>464</v>
      </c>
      <c r="CY3" s="24" t="s">
        <v>465</v>
      </c>
      <c r="CZ3" s="24" t="s">
        <v>466</v>
      </c>
      <c r="DA3" s="24" t="s">
        <v>467</v>
      </c>
      <c r="DB3" s="24" t="s">
        <v>468</v>
      </c>
      <c r="DC3" s="24" t="s">
        <v>469</v>
      </c>
      <c r="DF3" s="24" t="s">
        <v>22</v>
      </c>
      <c r="DG3" s="24"/>
      <c r="DH3" s="24"/>
      <c r="DI3" s="24"/>
      <c r="DJ3" s="24"/>
      <c r="DK3" s="24"/>
      <c r="DL3" s="24"/>
      <c r="DM3" s="24"/>
      <c r="DN3" s="24"/>
      <c r="DO3" s="24"/>
    </row>
    <row r="4" ht="14.5" spans="1:119">
      <c r="A4" s="26"/>
      <c r="B4" s="24"/>
      <c r="C4" s="27" t="s">
        <v>32</v>
      </c>
      <c r="D4" s="24"/>
      <c r="E4" s="28">
        <v>0.8</v>
      </c>
      <c r="F4" s="28">
        <v>0.8</v>
      </c>
      <c r="G4" s="28">
        <v>0.8</v>
      </c>
      <c r="H4" s="28">
        <v>0.8</v>
      </c>
      <c r="I4" s="28">
        <v>0.8</v>
      </c>
      <c r="J4" s="28">
        <v>0.8</v>
      </c>
      <c r="K4" s="28">
        <v>0.8</v>
      </c>
      <c r="L4" s="28"/>
      <c r="M4" s="28"/>
      <c r="N4" s="24"/>
      <c r="O4" s="27" t="s">
        <v>470</v>
      </c>
      <c r="P4" s="24"/>
      <c r="Q4" s="28">
        <v>0.8</v>
      </c>
      <c r="R4" s="28">
        <v>0.8</v>
      </c>
      <c r="S4" s="28">
        <v>0.8</v>
      </c>
      <c r="T4" s="28">
        <v>0.8</v>
      </c>
      <c r="U4" s="28">
        <v>0.8</v>
      </c>
      <c r="V4" s="28">
        <v>0.8</v>
      </c>
      <c r="W4" s="28">
        <v>0.8</v>
      </c>
      <c r="X4" s="28"/>
      <c r="Y4" s="28"/>
      <c r="Z4" s="24"/>
      <c r="AA4" s="27" t="s">
        <v>471</v>
      </c>
      <c r="AB4" s="24"/>
      <c r="AC4" s="28">
        <v>0.8</v>
      </c>
      <c r="AD4" s="28">
        <v>0.8</v>
      </c>
      <c r="AE4" s="28">
        <v>0.8</v>
      </c>
      <c r="AF4" s="28">
        <v>0.8</v>
      </c>
      <c r="AG4" s="28">
        <v>0.8</v>
      </c>
      <c r="AH4" s="28">
        <v>0.8</v>
      </c>
      <c r="AI4" s="28">
        <v>0.8</v>
      </c>
      <c r="AJ4" s="28"/>
      <c r="AK4" s="28"/>
      <c r="AL4" s="24"/>
      <c r="AM4" s="27" t="s">
        <v>472</v>
      </c>
      <c r="AN4" s="24"/>
      <c r="AO4" s="28">
        <v>0.8</v>
      </c>
      <c r="AP4" s="28">
        <v>0.8</v>
      </c>
      <c r="AQ4" s="28">
        <v>0.8</v>
      </c>
      <c r="AR4" s="28">
        <v>0.8</v>
      </c>
      <c r="AS4" s="28">
        <v>0.8</v>
      </c>
      <c r="AT4" s="28">
        <v>0.8</v>
      </c>
      <c r="AU4" s="28">
        <v>0.8</v>
      </c>
      <c r="AX4" s="24"/>
      <c r="AY4" s="27" t="s">
        <v>473</v>
      </c>
      <c r="AZ4" s="24"/>
      <c r="BA4" s="28">
        <v>0.8</v>
      </c>
      <c r="BB4" s="28">
        <v>0.8</v>
      </c>
      <c r="BC4" s="28">
        <v>0.8</v>
      </c>
      <c r="BD4" s="28">
        <v>0.8</v>
      </c>
      <c r="BE4" s="28">
        <v>0.8</v>
      </c>
      <c r="BF4" s="28">
        <v>0.8</v>
      </c>
      <c r="BG4" s="28">
        <v>0.8</v>
      </c>
      <c r="BJ4" s="24"/>
      <c r="BK4" s="27" t="s">
        <v>474</v>
      </c>
      <c r="BL4" s="24"/>
      <c r="BM4" s="28">
        <v>0.8</v>
      </c>
      <c r="BN4" s="28">
        <v>0.8</v>
      </c>
      <c r="BO4" s="28">
        <v>0.8</v>
      </c>
      <c r="BP4" s="28">
        <v>0.8</v>
      </c>
      <c r="BQ4" s="28">
        <v>0.8</v>
      </c>
      <c r="BR4" s="28">
        <v>0.8</v>
      </c>
      <c r="BS4" s="28">
        <v>0.8</v>
      </c>
      <c r="BV4" s="24"/>
      <c r="BW4" s="27" t="s">
        <v>475</v>
      </c>
      <c r="BX4" s="24"/>
      <c r="BY4" s="28">
        <v>0.8</v>
      </c>
      <c r="BZ4" s="28">
        <v>0.8</v>
      </c>
      <c r="CA4" s="28">
        <v>0.8</v>
      </c>
      <c r="CB4" s="28">
        <v>0.8</v>
      </c>
      <c r="CC4" s="28">
        <v>0.8</v>
      </c>
      <c r="CD4" s="28">
        <v>0.8</v>
      </c>
      <c r="CE4" s="28">
        <v>0.8</v>
      </c>
      <c r="CH4" s="24"/>
      <c r="CI4" s="27" t="s">
        <v>476</v>
      </c>
      <c r="CJ4" s="24"/>
      <c r="CK4" s="28">
        <v>0.8</v>
      </c>
      <c r="CL4" s="28">
        <v>0.8</v>
      </c>
      <c r="CM4" s="28">
        <v>0.8</v>
      </c>
      <c r="CN4" s="28">
        <v>0.8</v>
      </c>
      <c r="CO4" s="28">
        <v>0.8</v>
      </c>
      <c r="CP4" s="28">
        <v>0.8</v>
      </c>
      <c r="CQ4" s="28">
        <v>0.8</v>
      </c>
      <c r="CT4" s="24"/>
      <c r="CU4" s="27" t="s">
        <v>477</v>
      </c>
      <c r="CV4" s="24"/>
      <c r="CW4" s="28">
        <v>0.8</v>
      </c>
      <c r="CX4" s="28">
        <v>0.8</v>
      </c>
      <c r="CY4" s="28">
        <v>0.8</v>
      </c>
      <c r="CZ4" s="28">
        <v>0.8</v>
      </c>
      <c r="DA4" s="28">
        <v>0.8</v>
      </c>
      <c r="DB4" s="28">
        <v>0.8</v>
      </c>
      <c r="DC4" s="28">
        <v>0.8</v>
      </c>
      <c r="DF4" s="24"/>
      <c r="DG4" s="27" t="s">
        <v>478</v>
      </c>
      <c r="DH4" s="24"/>
      <c r="DI4" s="28">
        <v>0.8</v>
      </c>
      <c r="DJ4" s="28">
        <v>0.8</v>
      </c>
      <c r="DK4" s="28">
        <v>0.8</v>
      </c>
      <c r="DL4" s="28">
        <v>0.8</v>
      </c>
      <c r="DM4" s="28">
        <v>0.8</v>
      </c>
      <c r="DN4" s="28">
        <v>0.8</v>
      </c>
      <c r="DO4" s="28">
        <v>0.8</v>
      </c>
    </row>
    <row r="5" ht="14.5" spans="1:119">
      <c r="A5" s="24"/>
      <c r="B5" s="24"/>
      <c r="C5" s="29" t="s">
        <v>37</v>
      </c>
      <c r="D5" s="24"/>
      <c r="E5" s="28">
        <v>0.8</v>
      </c>
      <c r="F5" s="28">
        <v>0.8</v>
      </c>
      <c r="G5" s="28">
        <v>0.8</v>
      </c>
      <c r="H5" s="28">
        <v>0.8</v>
      </c>
      <c r="I5" s="28">
        <v>0.8</v>
      </c>
      <c r="J5" s="28">
        <v>0.8</v>
      </c>
      <c r="K5" s="28">
        <v>0.8</v>
      </c>
      <c r="L5" s="26"/>
      <c r="M5" s="26"/>
      <c r="N5" s="24"/>
      <c r="O5" s="24" t="s">
        <v>37</v>
      </c>
      <c r="P5" s="24"/>
      <c r="Q5" s="28">
        <v>0.8</v>
      </c>
      <c r="R5" s="28">
        <v>0.8</v>
      </c>
      <c r="S5" s="28">
        <v>0.8</v>
      </c>
      <c r="T5" s="28">
        <v>0.8</v>
      </c>
      <c r="U5" s="28">
        <v>0.8</v>
      </c>
      <c r="V5" s="28">
        <v>0.8</v>
      </c>
      <c r="W5" s="28">
        <v>0.8</v>
      </c>
      <c r="X5" s="26"/>
      <c r="Y5" s="26"/>
      <c r="Z5" s="24"/>
      <c r="AA5" s="24" t="s">
        <v>37</v>
      </c>
      <c r="AB5" s="24"/>
      <c r="AC5" s="28">
        <v>0.8</v>
      </c>
      <c r="AD5" s="28">
        <v>0.8</v>
      </c>
      <c r="AE5" s="28">
        <v>0.8</v>
      </c>
      <c r="AF5" s="28">
        <v>0.8</v>
      </c>
      <c r="AG5" s="28">
        <v>0.8</v>
      </c>
      <c r="AH5" s="28">
        <v>0.8</v>
      </c>
      <c r="AI5" s="28">
        <v>0.8</v>
      </c>
      <c r="AJ5" s="26"/>
      <c r="AK5" s="26"/>
      <c r="AL5" s="24"/>
      <c r="AM5" s="24" t="s">
        <v>37</v>
      </c>
      <c r="AN5" s="24"/>
      <c r="AO5" s="28">
        <v>0.8</v>
      </c>
      <c r="AP5" s="28">
        <v>0.8</v>
      </c>
      <c r="AQ5" s="28">
        <v>0.8</v>
      </c>
      <c r="AR5" s="28">
        <v>0.8</v>
      </c>
      <c r="AS5" s="28">
        <v>0.8</v>
      </c>
      <c r="AT5" s="28">
        <v>0.8</v>
      </c>
      <c r="AU5" s="28">
        <v>0.8</v>
      </c>
      <c r="AX5" s="24"/>
      <c r="AY5" s="24" t="s">
        <v>37</v>
      </c>
      <c r="AZ5" s="24"/>
      <c r="BA5" s="28">
        <v>0.8</v>
      </c>
      <c r="BB5" s="28">
        <v>0.8</v>
      </c>
      <c r="BC5" s="28">
        <v>0.8</v>
      </c>
      <c r="BD5" s="28">
        <v>0.8</v>
      </c>
      <c r="BE5" s="28">
        <v>0.8</v>
      </c>
      <c r="BF5" s="28">
        <v>0.8</v>
      </c>
      <c r="BG5" s="28">
        <v>0.8</v>
      </c>
      <c r="BJ5" s="24"/>
      <c r="BK5" s="24" t="s">
        <v>37</v>
      </c>
      <c r="BL5" s="24"/>
      <c r="BM5" s="28">
        <v>0.8</v>
      </c>
      <c r="BN5" s="28">
        <v>0.8</v>
      </c>
      <c r="BO5" s="28">
        <v>0.8</v>
      </c>
      <c r="BP5" s="28">
        <v>0.8</v>
      </c>
      <c r="BQ5" s="28">
        <v>0.8</v>
      </c>
      <c r="BR5" s="28">
        <v>0.8</v>
      </c>
      <c r="BS5" s="28">
        <v>0.8</v>
      </c>
      <c r="BV5" s="24"/>
      <c r="BW5" s="24" t="s">
        <v>37</v>
      </c>
      <c r="BX5" s="24"/>
      <c r="BY5" s="28">
        <v>0.8</v>
      </c>
      <c r="BZ5" s="28">
        <v>0.8</v>
      </c>
      <c r="CA5" s="28">
        <v>0.8</v>
      </c>
      <c r="CB5" s="28">
        <v>0.8</v>
      </c>
      <c r="CC5" s="28">
        <v>0.8</v>
      </c>
      <c r="CD5" s="28">
        <v>0.8</v>
      </c>
      <c r="CE5" s="28">
        <v>0.8</v>
      </c>
      <c r="CH5" s="24"/>
      <c r="CI5" s="24" t="s">
        <v>37</v>
      </c>
      <c r="CJ5" s="24"/>
      <c r="CK5" s="28">
        <v>0.8</v>
      </c>
      <c r="CL5" s="28">
        <v>0.8</v>
      </c>
      <c r="CM5" s="28">
        <v>0.8</v>
      </c>
      <c r="CN5" s="28">
        <v>0.8</v>
      </c>
      <c r="CO5" s="28">
        <v>0.8</v>
      </c>
      <c r="CP5" s="28">
        <v>0.8</v>
      </c>
      <c r="CQ5" s="28">
        <v>0.8</v>
      </c>
      <c r="CT5" s="24"/>
      <c r="CU5" s="24" t="s">
        <v>37</v>
      </c>
      <c r="CV5" s="24"/>
      <c r="CW5" s="28">
        <v>0.8</v>
      </c>
      <c r="CX5" s="28">
        <v>0.8</v>
      </c>
      <c r="CY5" s="28">
        <v>0.8</v>
      </c>
      <c r="CZ5" s="28">
        <v>0.8</v>
      </c>
      <c r="DA5" s="28">
        <v>0.8</v>
      </c>
      <c r="DB5" s="28">
        <v>0.8</v>
      </c>
      <c r="DC5" s="28">
        <v>0.8</v>
      </c>
      <c r="DF5" s="24"/>
      <c r="DG5" s="24" t="s">
        <v>37</v>
      </c>
      <c r="DH5" s="24"/>
      <c r="DI5" s="28">
        <v>0.8</v>
      </c>
      <c r="DJ5" s="28">
        <v>0.8</v>
      </c>
      <c r="DK5" s="28">
        <v>0.8</v>
      </c>
      <c r="DL5" s="28">
        <v>0.8</v>
      </c>
      <c r="DM5" s="28">
        <v>0.8</v>
      </c>
      <c r="DN5" s="28">
        <v>0.8</v>
      </c>
      <c r="DO5" s="28">
        <v>0.8</v>
      </c>
    </row>
    <row r="6" ht="14.5" spans="1:119">
      <c r="A6" s="26"/>
      <c r="B6" s="24" t="s">
        <v>42</v>
      </c>
      <c r="C6" s="27" t="s">
        <v>32</v>
      </c>
      <c r="D6" s="24"/>
      <c r="E6" s="28">
        <v>0.8</v>
      </c>
      <c r="F6" s="28">
        <v>0.8</v>
      </c>
      <c r="G6" s="28">
        <v>0.8</v>
      </c>
      <c r="H6" s="28">
        <v>0.8</v>
      </c>
      <c r="I6" s="28">
        <v>0.8</v>
      </c>
      <c r="J6" s="28">
        <v>0.8</v>
      </c>
      <c r="K6" s="28">
        <v>0.8</v>
      </c>
      <c r="L6" s="28"/>
      <c r="M6" s="28"/>
      <c r="N6" s="24" t="s">
        <v>42</v>
      </c>
      <c r="O6" s="27" t="s">
        <v>470</v>
      </c>
      <c r="P6" s="24"/>
      <c r="Q6" s="28">
        <v>0.8</v>
      </c>
      <c r="R6" s="28">
        <v>0.8</v>
      </c>
      <c r="S6" s="28">
        <v>0.8</v>
      </c>
      <c r="T6" s="28">
        <v>0.8</v>
      </c>
      <c r="U6" s="28">
        <v>0.8</v>
      </c>
      <c r="V6" s="28">
        <v>0.8</v>
      </c>
      <c r="W6" s="28">
        <v>0.8</v>
      </c>
      <c r="X6" s="28"/>
      <c r="Y6" s="28"/>
      <c r="Z6" s="24" t="s">
        <v>42</v>
      </c>
      <c r="AA6" s="27" t="s">
        <v>471</v>
      </c>
      <c r="AB6" s="24"/>
      <c r="AC6" s="28">
        <v>0.8</v>
      </c>
      <c r="AD6" s="28">
        <v>0.8</v>
      </c>
      <c r="AE6" s="28">
        <v>0.8</v>
      </c>
      <c r="AF6" s="28">
        <v>0.8</v>
      </c>
      <c r="AG6" s="28">
        <v>0.8</v>
      </c>
      <c r="AH6" s="28">
        <v>0.8</v>
      </c>
      <c r="AI6" s="28">
        <v>0.8</v>
      </c>
      <c r="AJ6" s="28"/>
      <c r="AK6" s="28"/>
      <c r="AL6" s="24" t="s">
        <v>42</v>
      </c>
      <c r="AM6" s="27" t="s">
        <v>472</v>
      </c>
      <c r="AN6" s="24"/>
      <c r="AO6" s="28">
        <v>0.8</v>
      </c>
      <c r="AP6" s="28">
        <v>0.8</v>
      </c>
      <c r="AQ6" s="28">
        <v>0.8</v>
      </c>
      <c r="AR6" s="28">
        <v>0.8</v>
      </c>
      <c r="AS6" s="28">
        <v>0.8</v>
      </c>
      <c r="AT6" s="28">
        <v>0.8</v>
      </c>
      <c r="AU6" s="28">
        <v>0.8</v>
      </c>
      <c r="AX6" s="24" t="s">
        <v>42</v>
      </c>
      <c r="AY6" s="27" t="s">
        <v>473</v>
      </c>
      <c r="AZ6" s="24"/>
      <c r="BA6" s="28">
        <v>0.8</v>
      </c>
      <c r="BB6" s="28">
        <v>0.8</v>
      </c>
      <c r="BC6" s="28">
        <v>0.8</v>
      </c>
      <c r="BD6" s="28">
        <v>0.8</v>
      </c>
      <c r="BE6" s="28">
        <v>0.8</v>
      </c>
      <c r="BF6" s="28">
        <v>0.8</v>
      </c>
      <c r="BG6" s="28">
        <v>0.8</v>
      </c>
      <c r="BJ6" s="24" t="s">
        <v>42</v>
      </c>
      <c r="BK6" s="27" t="s">
        <v>474</v>
      </c>
      <c r="BL6" s="24"/>
      <c r="BM6" s="28">
        <v>0.8</v>
      </c>
      <c r="BN6" s="28">
        <v>0.8</v>
      </c>
      <c r="BO6" s="28">
        <v>0.8</v>
      </c>
      <c r="BP6" s="28">
        <v>0.8</v>
      </c>
      <c r="BQ6" s="28">
        <v>0.8</v>
      </c>
      <c r="BR6" s="28">
        <v>0.8</v>
      </c>
      <c r="BS6" s="28">
        <v>0.8</v>
      </c>
      <c r="BV6" s="24" t="s">
        <v>42</v>
      </c>
      <c r="BW6" s="27" t="s">
        <v>475</v>
      </c>
      <c r="BX6" s="24"/>
      <c r="BY6" s="28">
        <v>0.8</v>
      </c>
      <c r="BZ6" s="28">
        <v>0.8</v>
      </c>
      <c r="CA6" s="28">
        <v>0.8</v>
      </c>
      <c r="CB6" s="28">
        <v>0.8</v>
      </c>
      <c r="CC6" s="28">
        <v>0.8</v>
      </c>
      <c r="CD6" s="28">
        <v>0.8</v>
      </c>
      <c r="CE6" s="28">
        <v>0.8</v>
      </c>
      <c r="CH6" s="24" t="s">
        <v>42</v>
      </c>
      <c r="CI6" s="27" t="s">
        <v>476</v>
      </c>
      <c r="CJ6" s="24"/>
      <c r="CK6" s="28">
        <v>0.8</v>
      </c>
      <c r="CL6" s="28">
        <v>0.8</v>
      </c>
      <c r="CM6" s="28">
        <v>0.8</v>
      </c>
      <c r="CN6" s="28">
        <v>0.8</v>
      </c>
      <c r="CO6" s="28">
        <v>0.8</v>
      </c>
      <c r="CP6" s="28">
        <v>0.8</v>
      </c>
      <c r="CQ6" s="28">
        <v>0.8</v>
      </c>
      <c r="CT6" s="24" t="s">
        <v>42</v>
      </c>
      <c r="CU6" s="27" t="s">
        <v>477</v>
      </c>
      <c r="CV6" s="24"/>
      <c r="CW6" s="28">
        <v>0.8</v>
      </c>
      <c r="CX6" s="28">
        <v>0.8</v>
      </c>
      <c r="CY6" s="28">
        <v>0.8</v>
      </c>
      <c r="CZ6" s="28">
        <v>0.8</v>
      </c>
      <c r="DA6" s="28">
        <v>0.8</v>
      </c>
      <c r="DB6" s="28">
        <v>0.8</v>
      </c>
      <c r="DC6" s="28">
        <v>0.8</v>
      </c>
      <c r="DF6" s="24" t="s">
        <v>42</v>
      </c>
      <c r="DG6" s="27" t="s">
        <v>478</v>
      </c>
      <c r="DH6" s="24"/>
      <c r="DI6" s="28">
        <v>0.8</v>
      </c>
      <c r="DJ6" s="28">
        <v>0.8</v>
      </c>
      <c r="DK6" s="28">
        <v>0.8</v>
      </c>
      <c r="DL6" s="28">
        <v>0.8</v>
      </c>
      <c r="DM6" s="28">
        <v>0.8</v>
      </c>
      <c r="DN6" s="28">
        <v>0.8</v>
      </c>
      <c r="DO6" s="28">
        <v>0.8</v>
      </c>
    </row>
    <row r="7" ht="14.5" spans="1:119">
      <c r="A7" s="24"/>
      <c r="B7" s="24"/>
      <c r="C7" s="29" t="s">
        <v>37</v>
      </c>
      <c r="D7" s="24"/>
      <c r="E7" s="28">
        <v>0.8</v>
      </c>
      <c r="F7" s="28">
        <v>0.8</v>
      </c>
      <c r="G7" s="28">
        <v>0.8</v>
      </c>
      <c r="H7" s="28">
        <v>0.8</v>
      </c>
      <c r="I7" s="28">
        <v>0.8</v>
      </c>
      <c r="J7" s="28">
        <v>0.8</v>
      </c>
      <c r="K7" s="28">
        <v>0.8</v>
      </c>
      <c r="L7" s="26"/>
      <c r="M7" s="26"/>
      <c r="N7" s="24"/>
      <c r="O7" s="24" t="s">
        <v>37</v>
      </c>
      <c r="P7" s="24"/>
      <c r="Q7" s="28">
        <v>0.8</v>
      </c>
      <c r="R7" s="28">
        <v>0.8</v>
      </c>
      <c r="S7" s="28">
        <v>0.8</v>
      </c>
      <c r="T7" s="28">
        <v>0.8</v>
      </c>
      <c r="U7" s="28">
        <v>0.8</v>
      </c>
      <c r="V7" s="28">
        <v>0.8</v>
      </c>
      <c r="W7" s="28">
        <v>0.8</v>
      </c>
      <c r="X7" s="26"/>
      <c r="Y7" s="26"/>
      <c r="Z7" s="24"/>
      <c r="AA7" s="24" t="s">
        <v>37</v>
      </c>
      <c r="AB7" s="24"/>
      <c r="AC7" s="28">
        <v>0.8</v>
      </c>
      <c r="AD7" s="28">
        <v>0.8</v>
      </c>
      <c r="AE7" s="28">
        <v>0.8</v>
      </c>
      <c r="AF7" s="28">
        <v>0.8</v>
      </c>
      <c r="AG7" s="28">
        <v>0.8</v>
      </c>
      <c r="AH7" s="28">
        <v>0.8</v>
      </c>
      <c r="AI7" s="28">
        <v>0.8</v>
      </c>
      <c r="AJ7" s="26"/>
      <c r="AK7" s="26"/>
      <c r="AL7" s="24"/>
      <c r="AM7" s="24" t="s">
        <v>37</v>
      </c>
      <c r="AN7" s="24"/>
      <c r="AO7" s="28">
        <v>0.8</v>
      </c>
      <c r="AP7" s="28">
        <v>0.8</v>
      </c>
      <c r="AQ7" s="28">
        <v>0.8</v>
      </c>
      <c r="AR7" s="28">
        <v>0.8</v>
      </c>
      <c r="AS7" s="28">
        <v>0.8</v>
      </c>
      <c r="AT7" s="28">
        <v>0.8</v>
      </c>
      <c r="AU7" s="28">
        <v>0.8</v>
      </c>
      <c r="AX7" s="24"/>
      <c r="AY7" s="24" t="s">
        <v>37</v>
      </c>
      <c r="AZ7" s="24"/>
      <c r="BA7" s="28">
        <v>0.8</v>
      </c>
      <c r="BB7" s="28">
        <v>0.8</v>
      </c>
      <c r="BC7" s="28">
        <v>0.8</v>
      </c>
      <c r="BD7" s="28">
        <v>0.8</v>
      </c>
      <c r="BE7" s="28">
        <v>0.8</v>
      </c>
      <c r="BF7" s="28">
        <v>0.8</v>
      </c>
      <c r="BG7" s="28">
        <v>0.8</v>
      </c>
      <c r="BJ7" s="24"/>
      <c r="BK7" s="24" t="s">
        <v>37</v>
      </c>
      <c r="BL7" s="24"/>
      <c r="BM7" s="28">
        <v>0.8</v>
      </c>
      <c r="BN7" s="28">
        <v>0.8</v>
      </c>
      <c r="BO7" s="28">
        <v>0.8</v>
      </c>
      <c r="BP7" s="28">
        <v>0.8</v>
      </c>
      <c r="BQ7" s="28">
        <v>0.8</v>
      </c>
      <c r="BR7" s="28">
        <v>0.8</v>
      </c>
      <c r="BS7" s="28">
        <v>0.8</v>
      </c>
      <c r="BV7" s="24"/>
      <c r="BW7" s="24" t="s">
        <v>37</v>
      </c>
      <c r="BX7" s="24"/>
      <c r="BY7" s="28">
        <v>0.8</v>
      </c>
      <c r="BZ7" s="28">
        <v>0.8</v>
      </c>
      <c r="CA7" s="28">
        <v>0.8</v>
      </c>
      <c r="CB7" s="28">
        <v>0.8</v>
      </c>
      <c r="CC7" s="28">
        <v>0.8</v>
      </c>
      <c r="CD7" s="28">
        <v>0.8</v>
      </c>
      <c r="CE7" s="28">
        <v>0.8</v>
      </c>
      <c r="CH7" s="24"/>
      <c r="CI7" s="24" t="s">
        <v>37</v>
      </c>
      <c r="CJ7" s="24"/>
      <c r="CK7" s="28">
        <v>0.8</v>
      </c>
      <c r="CL7" s="28">
        <v>0.8</v>
      </c>
      <c r="CM7" s="28">
        <v>0.8</v>
      </c>
      <c r="CN7" s="28">
        <v>0.8</v>
      </c>
      <c r="CO7" s="28">
        <v>0.8</v>
      </c>
      <c r="CP7" s="28">
        <v>0.8</v>
      </c>
      <c r="CQ7" s="28">
        <v>0.8</v>
      </c>
      <c r="CT7" s="24"/>
      <c r="CU7" s="24" t="s">
        <v>37</v>
      </c>
      <c r="CV7" s="24"/>
      <c r="CW7" s="28">
        <v>0.8</v>
      </c>
      <c r="CX7" s="28">
        <v>0.8</v>
      </c>
      <c r="CY7" s="28">
        <v>0.8</v>
      </c>
      <c r="CZ7" s="28">
        <v>0.8</v>
      </c>
      <c r="DA7" s="28">
        <v>0.8</v>
      </c>
      <c r="DB7" s="28">
        <v>0.8</v>
      </c>
      <c r="DC7" s="28">
        <v>0.8</v>
      </c>
      <c r="DF7" s="24"/>
      <c r="DG7" s="24" t="s">
        <v>37</v>
      </c>
      <c r="DH7" s="24"/>
      <c r="DI7" s="28">
        <v>0.8</v>
      </c>
      <c r="DJ7" s="28">
        <v>0.8</v>
      </c>
      <c r="DK7" s="28">
        <v>0.8</v>
      </c>
      <c r="DL7" s="28">
        <v>0.8</v>
      </c>
      <c r="DM7" s="28">
        <v>0.8</v>
      </c>
      <c r="DN7" s="28">
        <v>0.8</v>
      </c>
      <c r="DO7" s="28">
        <v>0.8</v>
      </c>
    </row>
    <row r="8" ht="14.5" spans="1:119">
      <c r="A8" s="26"/>
      <c r="B8" s="24" t="s">
        <v>51</v>
      </c>
      <c r="C8" s="27" t="s">
        <v>32</v>
      </c>
      <c r="D8" s="24"/>
      <c r="E8" s="28">
        <v>0.8</v>
      </c>
      <c r="F8" s="28">
        <v>0.8</v>
      </c>
      <c r="G8" s="28">
        <v>0.8</v>
      </c>
      <c r="H8" s="28">
        <v>0.8</v>
      </c>
      <c r="I8" s="28">
        <v>0.8</v>
      </c>
      <c r="J8" s="28">
        <v>0.8</v>
      </c>
      <c r="K8" s="28">
        <v>0.8</v>
      </c>
      <c r="L8" s="28"/>
      <c r="M8" s="28"/>
      <c r="N8" s="24" t="s">
        <v>51</v>
      </c>
      <c r="O8" s="27" t="s">
        <v>470</v>
      </c>
      <c r="P8" s="24"/>
      <c r="Q8" s="28">
        <v>0.8</v>
      </c>
      <c r="R8" s="28">
        <v>0.8</v>
      </c>
      <c r="S8" s="28">
        <v>0.8</v>
      </c>
      <c r="T8" s="28">
        <v>0.8</v>
      </c>
      <c r="U8" s="28">
        <v>0.8</v>
      </c>
      <c r="V8" s="28">
        <v>0.8</v>
      </c>
      <c r="W8" s="28">
        <v>0.8</v>
      </c>
      <c r="X8" s="28"/>
      <c r="Y8" s="28"/>
      <c r="Z8" s="24" t="s">
        <v>51</v>
      </c>
      <c r="AA8" s="27" t="s">
        <v>471</v>
      </c>
      <c r="AB8" s="24"/>
      <c r="AC8" s="28">
        <v>0.8</v>
      </c>
      <c r="AD8" s="28">
        <v>0.8</v>
      </c>
      <c r="AE8" s="28">
        <v>0.8</v>
      </c>
      <c r="AF8" s="28">
        <v>0.8</v>
      </c>
      <c r="AG8" s="28">
        <v>0.8</v>
      </c>
      <c r="AH8" s="28">
        <v>0.8</v>
      </c>
      <c r="AI8" s="28">
        <v>0.8</v>
      </c>
      <c r="AJ8" s="28"/>
      <c r="AK8" s="28"/>
      <c r="AL8" s="24" t="s">
        <v>51</v>
      </c>
      <c r="AM8" s="27" t="s">
        <v>472</v>
      </c>
      <c r="AN8" s="24"/>
      <c r="AO8" s="28">
        <v>0.8</v>
      </c>
      <c r="AP8" s="28">
        <v>0.8</v>
      </c>
      <c r="AQ8" s="28">
        <v>0.8</v>
      </c>
      <c r="AR8" s="28">
        <v>0.8</v>
      </c>
      <c r="AS8" s="28">
        <v>0.8</v>
      </c>
      <c r="AT8" s="28">
        <v>0.8</v>
      </c>
      <c r="AU8" s="28">
        <v>0.8</v>
      </c>
      <c r="AX8" s="24" t="s">
        <v>51</v>
      </c>
      <c r="AY8" s="27" t="s">
        <v>473</v>
      </c>
      <c r="AZ8" s="24"/>
      <c r="BA8" s="28">
        <v>0.8</v>
      </c>
      <c r="BB8" s="28">
        <v>0.8</v>
      </c>
      <c r="BC8" s="28">
        <v>0.8</v>
      </c>
      <c r="BD8" s="28">
        <v>0.8</v>
      </c>
      <c r="BE8" s="28">
        <v>0.8</v>
      </c>
      <c r="BF8" s="28">
        <v>0.8</v>
      </c>
      <c r="BG8" s="28">
        <v>0.8</v>
      </c>
      <c r="BJ8" s="24" t="s">
        <v>51</v>
      </c>
      <c r="BK8" s="27" t="s">
        <v>474</v>
      </c>
      <c r="BL8" s="24"/>
      <c r="BM8" s="28">
        <v>0.8</v>
      </c>
      <c r="BN8" s="28">
        <v>0.8</v>
      </c>
      <c r="BO8" s="28">
        <v>0.8</v>
      </c>
      <c r="BP8" s="28">
        <v>0.8</v>
      </c>
      <c r="BQ8" s="28">
        <v>0.8</v>
      </c>
      <c r="BR8" s="28">
        <v>0.8</v>
      </c>
      <c r="BS8" s="28">
        <v>0.8</v>
      </c>
      <c r="BV8" s="24" t="s">
        <v>51</v>
      </c>
      <c r="BW8" s="27" t="s">
        <v>475</v>
      </c>
      <c r="BX8" s="24"/>
      <c r="BY8" s="28">
        <v>0.8</v>
      </c>
      <c r="BZ8" s="28">
        <v>0.8</v>
      </c>
      <c r="CA8" s="28">
        <v>0.8</v>
      </c>
      <c r="CB8" s="28">
        <v>0.8</v>
      </c>
      <c r="CC8" s="28">
        <v>0.8</v>
      </c>
      <c r="CD8" s="28">
        <v>0.8</v>
      </c>
      <c r="CE8" s="28">
        <v>0.8</v>
      </c>
      <c r="CH8" s="24" t="s">
        <v>51</v>
      </c>
      <c r="CI8" s="27" t="s">
        <v>476</v>
      </c>
      <c r="CJ8" s="24"/>
      <c r="CK8" s="28">
        <v>0.8</v>
      </c>
      <c r="CL8" s="28">
        <v>0.8</v>
      </c>
      <c r="CM8" s="28">
        <v>0.8</v>
      </c>
      <c r="CN8" s="28">
        <v>0.8</v>
      </c>
      <c r="CO8" s="28">
        <v>0.8</v>
      </c>
      <c r="CP8" s="28">
        <v>0.8</v>
      </c>
      <c r="CQ8" s="28">
        <v>0.8</v>
      </c>
      <c r="CT8" s="24" t="s">
        <v>51</v>
      </c>
      <c r="CU8" s="27" t="s">
        <v>477</v>
      </c>
      <c r="CV8" s="24"/>
      <c r="CW8" s="28">
        <v>0.8</v>
      </c>
      <c r="CX8" s="28">
        <v>0.8</v>
      </c>
      <c r="CY8" s="28">
        <v>0.8</v>
      </c>
      <c r="CZ8" s="28">
        <v>0.8</v>
      </c>
      <c r="DA8" s="28">
        <v>0.8</v>
      </c>
      <c r="DB8" s="28">
        <v>0.8</v>
      </c>
      <c r="DC8" s="28">
        <v>0.8</v>
      </c>
      <c r="DF8" s="24" t="s">
        <v>51</v>
      </c>
      <c r="DG8" s="27" t="s">
        <v>478</v>
      </c>
      <c r="DH8" s="24"/>
      <c r="DI8" s="28">
        <v>0.8</v>
      </c>
      <c r="DJ8" s="28">
        <v>0.8</v>
      </c>
      <c r="DK8" s="28">
        <v>0.8</v>
      </c>
      <c r="DL8" s="28">
        <v>0.8</v>
      </c>
      <c r="DM8" s="28">
        <v>0.8</v>
      </c>
      <c r="DN8" s="28">
        <v>0.8</v>
      </c>
      <c r="DO8" s="28">
        <v>0.8</v>
      </c>
    </row>
    <row r="9" ht="14.5" spans="1:119">
      <c r="A9" s="24"/>
      <c r="B9" s="24"/>
      <c r="C9" s="29" t="s">
        <v>37</v>
      </c>
      <c r="D9" s="24"/>
      <c r="E9" s="28">
        <v>0.8</v>
      </c>
      <c r="F9" s="28">
        <v>0.8</v>
      </c>
      <c r="G9" s="28">
        <v>0.8</v>
      </c>
      <c r="H9" s="28">
        <v>0.8</v>
      </c>
      <c r="I9" s="28">
        <v>0.8</v>
      </c>
      <c r="J9" s="28">
        <v>0.8</v>
      </c>
      <c r="K9" s="28">
        <v>0.8</v>
      </c>
      <c r="L9" s="26"/>
      <c r="M9" s="26"/>
      <c r="N9" s="24"/>
      <c r="O9" s="33" t="s">
        <v>37</v>
      </c>
      <c r="P9" s="24"/>
      <c r="Q9" s="28">
        <v>0.8</v>
      </c>
      <c r="R9" s="28">
        <v>0.8</v>
      </c>
      <c r="S9" s="28">
        <v>0.8</v>
      </c>
      <c r="T9" s="28">
        <v>0.8</v>
      </c>
      <c r="U9" s="28">
        <v>0.8</v>
      </c>
      <c r="V9" s="28">
        <v>0.8</v>
      </c>
      <c r="W9" s="28">
        <v>0.8</v>
      </c>
      <c r="X9" s="26"/>
      <c r="Y9" s="26"/>
      <c r="Z9" s="24"/>
      <c r="AA9" s="33" t="s">
        <v>37</v>
      </c>
      <c r="AB9" s="24"/>
      <c r="AC9" s="28">
        <v>0.8</v>
      </c>
      <c r="AD9" s="28">
        <v>0.8</v>
      </c>
      <c r="AE9" s="28">
        <v>0.8</v>
      </c>
      <c r="AF9" s="28">
        <v>0.8</v>
      </c>
      <c r="AG9" s="28">
        <v>0.8</v>
      </c>
      <c r="AH9" s="28">
        <v>0.8</v>
      </c>
      <c r="AI9" s="28">
        <v>0.8</v>
      </c>
      <c r="AJ9" s="26"/>
      <c r="AK9" s="26"/>
      <c r="AL9" s="24"/>
      <c r="AM9" s="33" t="s">
        <v>37</v>
      </c>
      <c r="AN9" s="24"/>
      <c r="AO9" s="28">
        <v>0.8</v>
      </c>
      <c r="AP9" s="28">
        <v>0.8</v>
      </c>
      <c r="AQ9" s="28">
        <v>0.8</v>
      </c>
      <c r="AR9" s="28">
        <v>0.8</v>
      </c>
      <c r="AS9" s="28">
        <v>0.8</v>
      </c>
      <c r="AT9" s="28">
        <v>0.8</v>
      </c>
      <c r="AU9" s="28">
        <v>0.8</v>
      </c>
      <c r="AX9" s="24"/>
      <c r="AY9" s="33" t="s">
        <v>37</v>
      </c>
      <c r="AZ9" s="24"/>
      <c r="BA9" s="28">
        <v>0.8</v>
      </c>
      <c r="BB9" s="28">
        <v>0.8</v>
      </c>
      <c r="BC9" s="28">
        <v>0.8</v>
      </c>
      <c r="BD9" s="28">
        <v>0.8</v>
      </c>
      <c r="BE9" s="28">
        <v>0.8</v>
      </c>
      <c r="BF9" s="28">
        <v>0.8</v>
      </c>
      <c r="BG9" s="28">
        <v>0.8</v>
      </c>
      <c r="BJ9" s="24"/>
      <c r="BK9" s="33" t="s">
        <v>37</v>
      </c>
      <c r="BL9" s="24"/>
      <c r="BM9" s="28">
        <v>0.8</v>
      </c>
      <c r="BN9" s="28">
        <v>0.8</v>
      </c>
      <c r="BO9" s="28">
        <v>0.8</v>
      </c>
      <c r="BP9" s="28">
        <v>0.8</v>
      </c>
      <c r="BQ9" s="28">
        <v>0.8</v>
      </c>
      <c r="BR9" s="28">
        <v>0.8</v>
      </c>
      <c r="BS9" s="28">
        <v>0.8</v>
      </c>
      <c r="BV9" s="24"/>
      <c r="BW9" s="33" t="s">
        <v>37</v>
      </c>
      <c r="BX9" s="24"/>
      <c r="BY9" s="28">
        <v>0.8</v>
      </c>
      <c r="BZ9" s="28">
        <v>0.8</v>
      </c>
      <c r="CA9" s="28">
        <v>0.8</v>
      </c>
      <c r="CB9" s="28">
        <v>0.8</v>
      </c>
      <c r="CC9" s="28">
        <v>0.8</v>
      </c>
      <c r="CD9" s="28">
        <v>0.8</v>
      </c>
      <c r="CE9" s="28">
        <v>0.8</v>
      </c>
      <c r="CH9" s="24"/>
      <c r="CI9" s="33" t="s">
        <v>37</v>
      </c>
      <c r="CJ9" s="24"/>
      <c r="CK9" s="28">
        <v>0.8</v>
      </c>
      <c r="CL9" s="28">
        <v>0.8</v>
      </c>
      <c r="CM9" s="28">
        <v>0.8</v>
      </c>
      <c r="CN9" s="28">
        <v>0.8</v>
      </c>
      <c r="CO9" s="28">
        <v>0.8</v>
      </c>
      <c r="CP9" s="28">
        <v>0.8</v>
      </c>
      <c r="CQ9" s="28">
        <v>0.8</v>
      </c>
      <c r="CT9" s="24"/>
      <c r="CU9" s="33" t="s">
        <v>37</v>
      </c>
      <c r="CV9" s="24"/>
      <c r="CW9" s="28">
        <v>0.8</v>
      </c>
      <c r="CX9" s="28">
        <v>0.8</v>
      </c>
      <c r="CY9" s="28">
        <v>0.8</v>
      </c>
      <c r="CZ9" s="28">
        <v>0.8</v>
      </c>
      <c r="DA9" s="28">
        <v>0.8</v>
      </c>
      <c r="DB9" s="28">
        <v>0.8</v>
      </c>
      <c r="DC9" s="28">
        <v>0.8</v>
      </c>
      <c r="DF9" s="24"/>
      <c r="DG9" s="33" t="s">
        <v>37</v>
      </c>
      <c r="DH9" s="24"/>
      <c r="DI9" s="28">
        <v>0.8</v>
      </c>
      <c r="DJ9" s="28">
        <v>0.8</v>
      </c>
      <c r="DK9" s="28">
        <v>0.8</v>
      </c>
      <c r="DL9" s="28">
        <v>0.8</v>
      </c>
      <c r="DM9" s="28">
        <v>0.8</v>
      </c>
      <c r="DN9" s="28">
        <v>0.8</v>
      </c>
      <c r="DO9" s="28">
        <v>0.8</v>
      </c>
    </row>
    <row r="10" ht="14.5" spans="1:119">
      <c r="A10" s="24"/>
      <c r="B10" s="24"/>
      <c r="C10" s="29" t="s">
        <v>59</v>
      </c>
      <c r="D10" s="24"/>
      <c r="E10" s="28">
        <v>0.8</v>
      </c>
      <c r="F10" s="28">
        <v>0.8</v>
      </c>
      <c r="G10" s="28">
        <v>0.8</v>
      </c>
      <c r="H10" s="28">
        <v>0.8</v>
      </c>
      <c r="I10" s="28">
        <v>0.8</v>
      </c>
      <c r="J10" s="28">
        <v>0.8</v>
      </c>
      <c r="K10" s="28">
        <v>0.8</v>
      </c>
      <c r="L10" s="26"/>
      <c r="M10" s="26"/>
      <c r="N10" s="24"/>
      <c r="O10" s="33" t="s">
        <v>115</v>
      </c>
      <c r="P10" s="24"/>
      <c r="Q10" s="28">
        <v>0.8</v>
      </c>
      <c r="R10" s="28">
        <v>0.8</v>
      </c>
      <c r="S10" s="28">
        <v>0.8</v>
      </c>
      <c r="T10" s="28">
        <v>0.8</v>
      </c>
      <c r="U10" s="28">
        <v>0.8</v>
      </c>
      <c r="V10" s="28">
        <v>0.8</v>
      </c>
      <c r="W10" s="28">
        <v>0.8</v>
      </c>
      <c r="X10" s="26"/>
      <c r="Y10" s="26"/>
      <c r="Z10" s="24"/>
      <c r="AA10" s="33"/>
      <c r="AB10" s="24"/>
      <c r="AC10" s="28">
        <v>0.8</v>
      </c>
      <c r="AD10" s="28">
        <v>0.8</v>
      </c>
      <c r="AE10" s="28">
        <v>0.8</v>
      </c>
      <c r="AF10" s="28">
        <v>0.8</v>
      </c>
      <c r="AG10" s="28">
        <v>0.8</v>
      </c>
      <c r="AH10" s="28">
        <v>0.8</v>
      </c>
      <c r="AI10" s="28">
        <v>0.8</v>
      </c>
      <c r="AJ10" s="26"/>
      <c r="AK10" s="26"/>
      <c r="AL10" s="24"/>
      <c r="AM10" s="33" t="s">
        <v>115</v>
      </c>
      <c r="AN10" s="24"/>
      <c r="AO10" s="28">
        <v>0.8</v>
      </c>
      <c r="AP10" s="28">
        <v>0.8</v>
      </c>
      <c r="AQ10" s="28">
        <v>0.8</v>
      </c>
      <c r="AR10" s="28">
        <v>0.8</v>
      </c>
      <c r="AS10" s="28">
        <v>0.8</v>
      </c>
      <c r="AT10" s="28">
        <v>0.8</v>
      </c>
      <c r="AU10" s="28">
        <v>0.8</v>
      </c>
      <c r="AX10" s="24"/>
      <c r="AY10" s="33" t="s">
        <v>115</v>
      </c>
      <c r="AZ10" s="24"/>
      <c r="BA10" s="28">
        <v>0.8</v>
      </c>
      <c r="BB10" s="28">
        <v>0.8</v>
      </c>
      <c r="BC10" s="28">
        <v>0.8</v>
      </c>
      <c r="BD10" s="28">
        <v>0.8</v>
      </c>
      <c r="BE10" s="28">
        <v>0.8</v>
      </c>
      <c r="BF10" s="28">
        <v>0.8</v>
      </c>
      <c r="BG10" s="28">
        <v>0.8</v>
      </c>
      <c r="BJ10" s="24"/>
      <c r="BK10" s="33" t="s">
        <v>115</v>
      </c>
      <c r="BL10" s="24"/>
      <c r="BM10" s="28">
        <v>0.8</v>
      </c>
      <c r="BN10" s="28">
        <v>0.8</v>
      </c>
      <c r="BO10" s="28">
        <v>0.8</v>
      </c>
      <c r="BP10" s="28">
        <v>0.8</v>
      </c>
      <c r="BQ10" s="28">
        <v>0.8</v>
      </c>
      <c r="BR10" s="28">
        <v>0.8</v>
      </c>
      <c r="BS10" s="28">
        <v>0.8</v>
      </c>
      <c r="BV10" s="24"/>
      <c r="BW10" s="33" t="s">
        <v>115</v>
      </c>
      <c r="BX10" s="24"/>
      <c r="BY10" s="28">
        <v>0.8</v>
      </c>
      <c r="BZ10" s="28">
        <v>0.8</v>
      </c>
      <c r="CA10" s="28">
        <v>0.8</v>
      </c>
      <c r="CB10" s="28">
        <v>0.8</v>
      </c>
      <c r="CC10" s="28">
        <v>0.8</v>
      </c>
      <c r="CD10" s="28">
        <v>0.8</v>
      </c>
      <c r="CE10" s="28">
        <v>0.8</v>
      </c>
      <c r="CH10" s="24"/>
      <c r="CI10" s="33" t="s">
        <v>115</v>
      </c>
      <c r="CJ10" s="24"/>
      <c r="CK10" s="28">
        <v>0.8</v>
      </c>
      <c r="CL10" s="28">
        <v>0.8</v>
      </c>
      <c r="CM10" s="28">
        <v>0.8</v>
      </c>
      <c r="CN10" s="28">
        <v>0.8</v>
      </c>
      <c r="CO10" s="28">
        <v>0.8</v>
      </c>
      <c r="CP10" s="28">
        <v>0.8</v>
      </c>
      <c r="CQ10" s="28">
        <v>0.8</v>
      </c>
      <c r="CT10" s="24"/>
      <c r="CU10" s="33" t="s">
        <v>115</v>
      </c>
      <c r="CV10" s="24"/>
      <c r="CW10" s="28">
        <v>0.8</v>
      </c>
      <c r="CX10" s="28">
        <v>0.8</v>
      </c>
      <c r="CY10" s="28">
        <v>0.8</v>
      </c>
      <c r="CZ10" s="28">
        <v>0.8</v>
      </c>
      <c r="DA10" s="28">
        <v>0.8</v>
      </c>
      <c r="DB10" s="28">
        <v>0.8</v>
      </c>
      <c r="DC10" s="28">
        <v>0.8</v>
      </c>
      <c r="DF10" s="24"/>
      <c r="DG10" s="33" t="s">
        <v>115</v>
      </c>
      <c r="DH10" s="24"/>
      <c r="DI10" s="28">
        <v>0.8</v>
      </c>
      <c r="DJ10" s="28">
        <v>0.8</v>
      </c>
      <c r="DK10" s="28">
        <v>0.8</v>
      </c>
      <c r="DL10" s="28">
        <v>0.8</v>
      </c>
      <c r="DM10" s="28">
        <v>0.8</v>
      </c>
      <c r="DN10" s="28">
        <v>0.8</v>
      </c>
      <c r="DO10" s="28">
        <v>0.8</v>
      </c>
    </row>
    <row r="11" ht="14.5" spans="1:119">
      <c r="A11" s="24"/>
      <c r="B11" s="24"/>
      <c r="C11" s="30" t="s">
        <v>63</v>
      </c>
      <c r="D11" s="24"/>
      <c r="E11" s="28">
        <v>0.8</v>
      </c>
      <c r="F11" s="28">
        <v>0.8</v>
      </c>
      <c r="G11" s="28">
        <v>0.8</v>
      </c>
      <c r="H11" s="28">
        <v>0.8</v>
      </c>
      <c r="I11" s="28">
        <v>0.8</v>
      </c>
      <c r="J11" s="28">
        <v>0.8</v>
      </c>
      <c r="K11" s="28">
        <v>0.8</v>
      </c>
      <c r="L11" s="26"/>
      <c r="M11" s="26"/>
      <c r="N11" s="24"/>
      <c r="O11" s="30" t="s">
        <v>63</v>
      </c>
      <c r="P11" s="24"/>
      <c r="Q11" s="28">
        <v>0.8</v>
      </c>
      <c r="R11" s="28">
        <v>0.8</v>
      </c>
      <c r="S11" s="28">
        <v>0.8</v>
      </c>
      <c r="T11" s="28">
        <v>0.8</v>
      </c>
      <c r="U11" s="28">
        <v>0.8</v>
      </c>
      <c r="V11" s="28">
        <v>0.8</v>
      </c>
      <c r="W11" s="28">
        <v>0.8</v>
      </c>
      <c r="X11" s="26"/>
      <c r="Y11" s="26"/>
      <c r="Z11" s="24"/>
      <c r="AA11" s="30"/>
      <c r="AB11" s="24"/>
      <c r="AC11" s="28">
        <v>0.8</v>
      </c>
      <c r="AD11" s="28">
        <v>0.8</v>
      </c>
      <c r="AE11" s="28">
        <v>0.8</v>
      </c>
      <c r="AF11" s="28">
        <v>0.8</v>
      </c>
      <c r="AG11" s="28">
        <v>0.8</v>
      </c>
      <c r="AH11" s="28">
        <v>0.8</v>
      </c>
      <c r="AI11" s="28">
        <v>0.8</v>
      </c>
      <c r="AJ11" s="26"/>
      <c r="AK11" s="26"/>
      <c r="AL11" s="24"/>
      <c r="AM11" s="30" t="s">
        <v>63</v>
      </c>
      <c r="AN11" s="24"/>
      <c r="AO11" s="28">
        <v>0.8</v>
      </c>
      <c r="AP11" s="28">
        <v>0.8</v>
      </c>
      <c r="AQ11" s="28">
        <v>0.8</v>
      </c>
      <c r="AR11" s="28">
        <v>0.8</v>
      </c>
      <c r="AS11" s="28">
        <v>0.8</v>
      </c>
      <c r="AT11" s="28">
        <v>0.8</v>
      </c>
      <c r="AU11" s="28">
        <v>0.8</v>
      </c>
      <c r="AX11" s="24"/>
      <c r="AY11" s="30" t="s">
        <v>63</v>
      </c>
      <c r="AZ11" s="24"/>
      <c r="BA11" s="28">
        <v>0.8</v>
      </c>
      <c r="BB11" s="28">
        <v>0.8</v>
      </c>
      <c r="BC11" s="28">
        <v>0.8</v>
      </c>
      <c r="BD11" s="28">
        <v>0.8</v>
      </c>
      <c r="BE11" s="28">
        <v>0.8</v>
      </c>
      <c r="BF11" s="28">
        <v>0.8</v>
      </c>
      <c r="BG11" s="28">
        <v>0.8</v>
      </c>
      <c r="BJ11" s="24"/>
      <c r="BK11" s="30" t="s">
        <v>63</v>
      </c>
      <c r="BL11" s="24"/>
      <c r="BM11" s="28">
        <v>0.8</v>
      </c>
      <c r="BN11" s="28">
        <v>0.8</v>
      </c>
      <c r="BO11" s="28">
        <v>0.8</v>
      </c>
      <c r="BP11" s="28">
        <v>0.8</v>
      </c>
      <c r="BQ11" s="28">
        <v>0.8</v>
      </c>
      <c r="BR11" s="28">
        <v>0.8</v>
      </c>
      <c r="BS11" s="28">
        <v>0.8</v>
      </c>
      <c r="BV11" s="24"/>
      <c r="BW11" s="30" t="s">
        <v>63</v>
      </c>
      <c r="BX11" s="24"/>
      <c r="BY11" s="28">
        <v>0.8</v>
      </c>
      <c r="BZ11" s="28">
        <v>0.8</v>
      </c>
      <c r="CA11" s="28">
        <v>0.8</v>
      </c>
      <c r="CB11" s="28">
        <v>0.8</v>
      </c>
      <c r="CC11" s="28">
        <v>0.8</v>
      </c>
      <c r="CD11" s="28">
        <v>0.8</v>
      </c>
      <c r="CE11" s="28">
        <v>0.8</v>
      </c>
      <c r="CH11" s="24"/>
      <c r="CI11" s="30" t="s">
        <v>63</v>
      </c>
      <c r="CJ11" s="24"/>
      <c r="CK11" s="28">
        <v>0.8</v>
      </c>
      <c r="CL11" s="28">
        <v>0.8</v>
      </c>
      <c r="CM11" s="28">
        <v>0.8</v>
      </c>
      <c r="CN11" s="28">
        <v>0.8</v>
      </c>
      <c r="CO11" s="28">
        <v>0.8</v>
      </c>
      <c r="CP11" s="28">
        <v>0.8</v>
      </c>
      <c r="CQ11" s="28">
        <v>0.8</v>
      </c>
      <c r="CT11" s="24"/>
      <c r="CU11" s="30" t="s">
        <v>63</v>
      </c>
      <c r="CV11" s="24"/>
      <c r="CW11" s="28">
        <v>0.8</v>
      </c>
      <c r="CX11" s="28">
        <v>0.8</v>
      </c>
      <c r="CY11" s="28">
        <v>0.8</v>
      </c>
      <c r="CZ11" s="28">
        <v>0.8</v>
      </c>
      <c r="DA11" s="28">
        <v>0.8</v>
      </c>
      <c r="DB11" s="28">
        <v>0.8</v>
      </c>
      <c r="DC11" s="28">
        <v>0.8</v>
      </c>
      <c r="DF11" s="24"/>
      <c r="DG11" s="30" t="s">
        <v>63</v>
      </c>
      <c r="DH11" s="24"/>
      <c r="DI11" s="28">
        <v>0.8</v>
      </c>
      <c r="DJ11" s="28">
        <v>0.8</v>
      </c>
      <c r="DK11" s="28">
        <v>0.8</v>
      </c>
      <c r="DL11" s="28">
        <v>0.8</v>
      </c>
      <c r="DM11" s="28">
        <v>0.8</v>
      </c>
      <c r="DN11" s="28">
        <v>0.8</v>
      </c>
      <c r="DO11" s="28">
        <v>0.8</v>
      </c>
    </row>
    <row r="12" ht="14.5" spans="1:119">
      <c r="A12" s="24"/>
      <c r="B12" s="24"/>
      <c r="C12" s="29" t="s">
        <v>67</v>
      </c>
      <c r="D12" s="24"/>
      <c r="E12" s="28">
        <v>0.8</v>
      </c>
      <c r="F12" s="28">
        <v>0.8</v>
      </c>
      <c r="G12" s="28">
        <v>0.8</v>
      </c>
      <c r="H12" s="28">
        <v>0.8</v>
      </c>
      <c r="I12" s="28">
        <v>0.8</v>
      </c>
      <c r="J12" s="28">
        <v>0.8</v>
      </c>
      <c r="K12" s="28">
        <v>0.8</v>
      </c>
      <c r="L12" s="26"/>
      <c r="M12" s="26"/>
      <c r="N12" s="24"/>
      <c r="O12" s="29" t="s">
        <v>67</v>
      </c>
      <c r="P12" s="24"/>
      <c r="Q12" s="28">
        <v>0.8</v>
      </c>
      <c r="R12" s="28">
        <v>0.8</v>
      </c>
      <c r="S12" s="28">
        <v>0.8</v>
      </c>
      <c r="T12" s="28">
        <v>0.8</v>
      </c>
      <c r="U12" s="28">
        <v>0.8</v>
      </c>
      <c r="V12" s="28">
        <v>0.8</v>
      </c>
      <c r="W12" s="28">
        <v>0.8</v>
      </c>
      <c r="X12" s="26"/>
      <c r="Y12" s="26"/>
      <c r="Z12" s="24"/>
      <c r="AA12" s="29"/>
      <c r="AB12" s="24"/>
      <c r="AC12" s="28">
        <v>0.8</v>
      </c>
      <c r="AD12" s="28">
        <v>0.8</v>
      </c>
      <c r="AE12" s="28">
        <v>0.8</v>
      </c>
      <c r="AF12" s="28">
        <v>0.8</v>
      </c>
      <c r="AG12" s="28">
        <v>0.8</v>
      </c>
      <c r="AH12" s="28">
        <v>0.8</v>
      </c>
      <c r="AI12" s="28">
        <v>0.8</v>
      </c>
      <c r="AJ12" s="26"/>
      <c r="AK12" s="26"/>
      <c r="AL12" s="24"/>
      <c r="AM12" s="29" t="s">
        <v>67</v>
      </c>
      <c r="AN12" s="24"/>
      <c r="AO12" s="28">
        <v>0.8</v>
      </c>
      <c r="AP12" s="28">
        <v>0.8</v>
      </c>
      <c r="AQ12" s="28">
        <v>0.8</v>
      </c>
      <c r="AR12" s="28">
        <v>0.8</v>
      </c>
      <c r="AS12" s="28">
        <v>0.8</v>
      </c>
      <c r="AT12" s="28">
        <v>0.8</v>
      </c>
      <c r="AU12" s="28">
        <v>0.8</v>
      </c>
      <c r="AX12" s="24"/>
      <c r="AY12" s="29" t="s">
        <v>67</v>
      </c>
      <c r="AZ12" s="24"/>
      <c r="BA12" s="28">
        <v>0.8</v>
      </c>
      <c r="BB12" s="28">
        <v>0.8</v>
      </c>
      <c r="BC12" s="28">
        <v>0.8</v>
      </c>
      <c r="BD12" s="28">
        <v>0.8</v>
      </c>
      <c r="BE12" s="28">
        <v>0.8</v>
      </c>
      <c r="BF12" s="28">
        <v>0.8</v>
      </c>
      <c r="BG12" s="28">
        <v>0.8</v>
      </c>
      <c r="BJ12" s="24"/>
      <c r="BK12" s="29" t="s">
        <v>67</v>
      </c>
      <c r="BL12" s="24"/>
      <c r="BM12" s="28">
        <v>0.8</v>
      </c>
      <c r="BN12" s="28">
        <v>0.8</v>
      </c>
      <c r="BO12" s="28">
        <v>0.8</v>
      </c>
      <c r="BP12" s="28">
        <v>0.8</v>
      </c>
      <c r="BQ12" s="28">
        <v>0.8</v>
      </c>
      <c r="BR12" s="28">
        <v>0.8</v>
      </c>
      <c r="BS12" s="28">
        <v>0.8</v>
      </c>
      <c r="BV12" s="24"/>
      <c r="BW12" s="29" t="s">
        <v>67</v>
      </c>
      <c r="BX12" s="24"/>
      <c r="BY12" s="28">
        <v>0.8</v>
      </c>
      <c r="BZ12" s="28">
        <v>0.8</v>
      </c>
      <c r="CA12" s="28">
        <v>0.8</v>
      </c>
      <c r="CB12" s="28">
        <v>0.8</v>
      </c>
      <c r="CC12" s="28">
        <v>0.8</v>
      </c>
      <c r="CD12" s="28">
        <v>0.8</v>
      </c>
      <c r="CE12" s="28">
        <v>0.8</v>
      </c>
      <c r="CH12" s="24"/>
      <c r="CI12" s="29" t="s">
        <v>67</v>
      </c>
      <c r="CJ12" s="24"/>
      <c r="CK12" s="28">
        <v>0.8</v>
      </c>
      <c r="CL12" s="28">
        <v>0.8</v>
      </c>
      <c r="CM12" s="28">
        <v>0.8</v>
      </c>
      <c r="CN12" s="28">
        <v>0.8</v>
      </c>
      <c r="CO12" s="28">
        <v>0.8</v>
      </c>
      <c r="CP12" s="28">
        <v>0.8</v>
      </c>
      <c r="CQ12" s="28">
        <v>0.8</v>
      </c>
      <c r="CT12" s="24"/>
      <c r="CU12" s="29" t="s">
        <v>67</v>
      </c>
      <c r="CV12" s="24"/>
      <c r="CW12" s="28">
        <v>0.8</v>
      </c>
      <c r="CX12" s="28">
        <v>0.8</v>
      </c>
      <c r="CY12" s="28">
        <v>0.8</v>
      </c>
      <c r="CZ12" s="28">
        <v>0.8</v>
      </c>
      <c r="DA12" s="28">
        <v>0.8</v>
      </c>
      <c r="DB12" s="28">
        <v>0.8</v>
      </c>
      <c r="DC12" s="28">
        <v>0.8</v>
      </c>
      <c r="DF12" s="24"/>
      <c r="DG12" s="29" t="s">
        <v>67</v>
      </c>
      <c r="DH12" s="24"/>
      <c r="DI12" s="28">
        <v>0.8</v>
      </c>
      <c r="DJ12" s="28">
        <v>0.8</v>
      </c>
      <c r="DK12" s="28">
        <v>0.8</v>
      </c>
      <c r="DL12" s="28">
        <v>0.8</v>
      </c>
      <c r="DM12" s="28">
        <v>0.8</v>
      </c>
      <c r="DN12" s="28">
        <v>0.8</v>
      </c>
      <c r="DO12" s="28">
        <v>0.8</v>
      </c>
    </row>
    <row r="13" ht="14.5" spans="1:119">
      <c r="A13" s="24"/>
      <c r="B13" s="24"/>
      <c r="C13" s="29" t="s">
        <v>72</v>
      </c>
      <c r="D13" s="24"/>
      <c r="E13" s="28">
        <v>0.8</v>
      </c>
      <c r="F13" s="28">
        <v>0.8</v>
      </c>
      <c r="G13" s="28">
        <v>0.8</v>
      </c>
      <c r="H13" s="28">
        <v>0.8</v>
      </c>
      <c r="I13" s="28">
        <v>0.8</v>
      </c>
      <c r="J13" s="28">
        <v>0.8</v>
      </c>
      <c r="K13" s="28">
        <v>0.8</v>
      </c>
      <c r="L13" s="26"/>
      <c r="M13" s="26"/>
      <c r="N13" s="24"/>
      <c r="O13" s="29" t="s">
        <v>72</v>
      </c>
      <c r="P13" s="24"/>
      <c r="Q13" s="28">
        <v>0.8</v>
      </c>
      <c r="R13" s="28">
        <v>0.8</v>
      </c>
      <c r="S13" s="28">
        <v>0.8</v>
      </c>
      <c r="T13" s="28">
        <v>0.8</v>
      </c>
      <c r="U13" s="28">
        <v>0.8</v>
      </c>
      <c r="V13" s="28">
        <v>0.8</v>
      </c>
      <c r="W13" s="28">
        <v>0.8</v>
      </c>
      <c r="X13" s="26"/>
      <c r="Y13" s="26"/>
      <c r="Z13" s="24"/>
      <c r="AA13" s="29"/>
      <c r="AB13" s="24"/>
      <c r="AC13" s="28">
        <v>0.8</v>
      </c>
      <c r="AD13" s="28">
        <v>0.8</v>
      </c>
      <c r="AE13" s="28">
        <v>0.8</v>
      </c>
      <c r="AF13" s="28">
        <v>0.8</v>
      </c>
      <c r="AG13" s="28">
        <v>0.8</v>
      </c>
      <c r="AH13" s="28">
        <v>0.8</v>
      </c>
      <c r="AI13" s="28">
        <v>0.8</v>
      </c>
      <c r="AJ13" s="26"/>
      <c r="AK13" s="26"/>
      <c r="AL13" s="24"/>
      <c r="AM13" s="29" t="s">
        <v>72</v>
      </c>
      <c r="AN13" s="24"/>
      <c r="AO13" s="28">
        <v>0.8</v>
      </c>
      <c r="AP13" s="28">
        <v>0.8</v>
      </c>
      <c r="AQ13" s="28">
        <v>0.8</v>
      </c>
      <c r="AR13" s="28">
        <v>0.8</v>
      </c>
      <c r="AS13" s="28">
        <v>0.8</v>
      </c>
      <c r="AT13" s="28">
        <v>0.8</v>
      </c>
      <c r="AU13" s="28">
        <v>0.8</v>
      </c>
      <c r="AX13" s="24"/>
      <c r="AY13" s="29" t="s">
        <v>72</v>
      </c>
      <c r="AZ13" s="24"/>
      <c r="BA13" s="28">
        <v>0.8</v>
      </c>
      <c r="BB13" s="28">
        <v>0.8</v>
      </c>
      <c r="BC13" s="28">
        <v>0.8</v>
      </c>
      <c r="BD13" s="28">
        <v>0.8</v>
      </c>
      <c r="BE13" s="28">
        <v>0.8</v>
      </c>
      <c r="BF13" s="28">
        <v>0.8</v>
      </c>
      <c r="BG13" s="28">
        <v>0.8</v>
      </c>
      <c r="BJ13" s="24"/>
      <c r="BK13" s="29" t="s">
        <v>72</v>
      </c>
      <c r="BL13" s="24"/>
      <c r="BM13" s="28">
        <v>0.8</v>
      </c>
      <c r="BN13" s="28">
        <v>0.8</v>
      </c>
      <c r="BO13" s="28">
        <v>0.8</v>
      </c>
      <c r="BP13" s="28">
        <v>0.8</v>
      </c>
      <c r="BQ13" s="28">
        <v>0.8</v>
      </c>
      <c r="BR13" s="28">
        <v>0.8</v>
      </c>
      <c r="BS13" s="28">
        <v>0.8</v>
      </c>
      <c r="BV13" s="24"/>
      <c r="BW13" s="29" t="s">
        <v>72</v>
      </c>
      <c r="BX13" s="24"/>
      <c r="BY13" s="28">
        <v>0.8</v>
      </c>
      <c r="BZ13" s="28">
        <v>0.8</v>
      </c>
      <c r="CA13" s="28">
        <v>0.8</v>
      </c>
      <c r="CB13" s="28">
        <v>0.8</v>
      </c>
      <c r="CC13" s="28">
        <v>0.8</v>
      </c>
      <c r="CD13" s="28">
        <v>0.8</v>
      </c>
      <c r="CE13" s="28">
        <v>0.8</v>
      </c>
      <c r="CH13" s="24"/>
      <c r="CI13" s="29" t="s">
        <v>72</v>
      </c>
      <c r="CJ13" s="24"/>
      <c r="CK13" s="28">
        <v>0.8</v>
      </c>
      <c r="CL13" s="28">
        <v>0.8</v>
      </c>
      <c r="CM13" s="28">
        <v>0.8</v>
      </c>
      <c r="CN13" s="28">
        <v>0.8</v>
      </c>
      <c r="CO13" s="28">
        <v>0.8</v>
      </c>
      <c r="CP13" s="28">
        <v>0.8</v>
      </c>
      <c r="CQ13" s="28">
        <v>0.8</v>
      </c>
      <c r="CT13" s="24"/>
      <c r="CU13" s="29" t="s">
        <v>72</v>
      </c>
      <c r="CV13" s="24"/>
      <c r="CW13" s="28">
        <v>0.8</v>
      </c>
      <c r="CX13" s="28">
        <v>0.8</v>
      </c>
      <c r="CY13" s="28">
        <v>0.8</v>
      </c>
      <c r="CZ13" s="28">
        <v>0.8</v>
      </c>
      <c r="DA13" s="28">
        <v>0.8</v>
      </c>
      <c r="DB13" s="28">
        <v>0.8</v>
      </c>
      <c r="DC13" s="28">
        <v>0.8</v>
      </c>
      <c r="DF13" s="24"/>
      <c r="DG13" s="29" t="s">
        <v>72</v>
      </c>
      <c r="DH13" s="24"/>
      <c r="DI13" s="28">
        <v>0.8</v>
      </c>
      <c r="DJ13" s="28">
        <v>0.8</v>
      </c>
      <c r="DK13" s="28">
        <v>0.8</v>
      </c>
      <c r="DL13" s="28">
        <v>0.8</v>
      </c>
      <c r="DM13" s="28">
        <v>0.8</v>
      </c>
      <c r="DN13" s="28">
        <v>0.8</v>
      </c>
      <c r="DO13" s="28">
        <v>0.8</v>
      </c>
    </row>
    <row r="14" ht="14.5" spans="1:119">
      <c r="A14" s="24"/>
      <c r="B14" s="24"/>
      <c r="C14" s="29" t="s">
        <v>77</v>
      </c>
      <c r="D14" s="24"/>
      <c r="E14" s="28">
        <v>0.8</v>
      </c>
      <c r="F14" s="28">
        <v>0.8</v>
      </c>
      <c r="G14" s="28">
        <v>0.8</v>
      </c>
      <c r="H14" s="28">
        <v>0.8</v>
      </c>
      <c r="I14" s="28">
        <v>0.8</v>
      </c>
      <c r="J14" s="28">
        <v>0.8</v>
      </c>
      <c r="K14" s="28">
        <v>0.8</v>
      </c>
      <c r="L14" s="26"/>
      <c r="M14" s="26"/>
      <c r="N14" s="24"/>
      <c r="O14" s="29" t="s">
        <v>77</v>
      </c>
      <c r="P14" s="24"/>
      <c r="Q14" s="28">
        <v>0.8</v>
      </c>
      <c r="R14" s="28">
        <v>0.8</v>
      </c>
      <c r="S14" s="28">
        <v>0.8</v>
      </c>
      <c r="T14" s="28">
        <v>0.8</v>
      </c>
      <c r="U14" s="28">
        <v>0.8</v>
      </c>
      <c r="V14" s="28">
        <v>0.8</v>
      </c>
      <c r="W14" s="28">
        <v>0.8</v>
      </c>
      <c r="X14" s="26"/>
      <c r="Y14" s="26"/>
      <c r="Z14" s="24"/>
      <c r="AA14" s="29"/>
      <c r="AB14" s="24"/>
      <c r="AC14" s="28">
        <v>0.8</v>
      </c>
      <c r="AD14" s="28">
        <v>0.8</v>
      </c>
      <c r="AE14" s="28">
        <v>0.8</v>
      </c>
      <c r="AF14" s="28">
        <v>0.8</v>
      </c>
      <c r="AG14" s="28">
        <v>0.8</v>
      </c>
      <c r="AH14" s="28">
        <v>0.8</v>
      </c>
      <c r="AI14" s="28">
        <v>0.8</v>
      </c>
      <c r="AJ14" s="26"/>
      <c r="AK14" s="26"/>
      <c r="AL14" s="24"/>
      <c r="AM14" s="29" t="s">
        <v>77</v>
      </c>
      <c r="AN14" s="24"/>
      <c r="AO14" s="28">
        <v>0.8</v>
      </c>
      <c r="AP14" s="28">
        <v>0.8</v>
      </c>
      <c r="AQ14" s="28">
        <v>0.8</v>
      </c>
      <c r="AR14" s="28">
        <v>0.8</v>
      </c>
      <c r="AS14" s="28">
        <v>0.8</v>
      </c>
      <c r="AT14" s="28">
        <v>0.8</v>
      </c>
      <c r="AU14" s="28">
        <v>0.8</v>
      </c>
      <c r="AX14" s="24"/>
      <c r="AY14" s="29" t="s">
        <v>77</v>
      </c>
      <c r="AZ14" s="24"/>
      <c r="BA14" s="28">
        <v>0.8</v>
      </c>
      <c r="BB14" s="28">
        <v>0.8</v>
      </c>
      <c r="BC14" s="28">
        <v>0.8</v>
      </c>
      <c r="BD14" s="28">
        <v>0.8</v>
      </c>
      <c r="BE14" s="28">
        <v>0.8</v>
      </c>
      <c r="BF14" s="28">
        <v>0.8</v>
      </c>
      <c r="BG14" s="28">
        <v>0.8</v>
      </c>
      <c r="BJ14" s="24"/>
      <c r="BK14" s="29" t="s">
        <v>77</v>
      </c>
      <c r="BL14" s="24"/>
      <c r="BM14" s="28">
        <v>0.8</v>
      </c>
      <c r="BN14" s="28">
        <v>0.8</v>
      </c>
      <c r="BO14" s="28">
        <v>0.8</v>
      </c>
      <c r="BP14" s="28">
        <v>0.8</v>
      </c>
      <c r="BQ14" s="28">
        <v>0.8</v>
      </c>
      <c r="BR14" s="28">
        <v>0.8</v>
      </c>
      <c r="BS14" s="28">
        <v>0.8</v>
      </c>
      <c r="BV14" s="24"/>
      <c r="BW14" s="29" t="s">
        <v>77</v>
      </c>
      <c r="BX14" s="24"/>
      <c r="BY14" s="28">
        <v>0.8</v>
      </c>
      <c r="BZ14" s="28">
        <v>0.8</v>
      </c>
      <c r="CA14" s="28">
        <v>0.8</v>
      </c>
      <c r="CB14" s="28">
        <v>0.8</v>
      </c>
      <c r="CC14" s="28">
        <v>0.8</v>
      </c>
      <c r="CD14" s="28">
        <v>0.8</v>
      </c>
      <c r="CE14" s="28">
        <v>0.8</v>
      </c>
      <c r="CH14" s="24"/>
      <c r="CI14" s="29" t="s">
        <v>77</v>
      </c>
      <c r="CJ14" s="24"/>
      <c r="CK14" s="28">
        <v>0.8</v>
      </c>
      <c r="CL14" s="28">
        <v>0.8</v>
      </c>
      <c r="CM14" s="28">
        <v>0.8</v>
      </c>
      <c r="CN14" s="28">
        <v>0.8</v>
      </c>
      <c r="CO14" s="28">
        <v>0.8</v>
      </c>
      <c r="CP14" s="28">
        <v>0.8</v>
      </c>
      <c r="CQ14" s="28">
        <v>0.8</v>
      </c>
      <c r="CT14" s="24"/>
      <c r="CU14" s="29" t="s">
        <v>77</v>
      </c>
      <c r="CV14" s="24"/>
      <c r="CW14" s="28">
        <v>0.8</v>
      </c>
      <c r="CX14" s="28">
        <v>0.8</v>
      </c>
      <c r="CY14" s="28">
        <v>0.8</v>
      </c>
      <c r="CZ14" s="28">
        <v>0.8</v>
      </c>
      <c r="DA14" s="28">
        <v>0.8</v>
      </c>
      <c r="DB14" s="28">
        <v>0.8</v>
      </c>
      <c r="DC14" s="28">
        <v>0.8</v>
      </c>
      <c r="DF14" s="24"/>
      <c r="DG14" s="29" t="s">
        <v>77</v>
      </c>
      <c r="DH14" s="24"/>
      <c r="DI14" s="28">
        <v>0.8</v>
      </c>
      <c r="DJ14" s="28">
        <v>0.8</v>
      </c>
      <c r="DK14" s="28">
        <v>0.8</v>
      </c>
      <c r="DL14" s="28">
        <v>0.8</v>
      </c>
      <c r="DM14" s="28">
        <v>0.8</v>
      </c>
      <c r="DN14" s="28">
        <v>0.8</v>
      </c>
      <c r="DO14" s="28">
        <v>0.8</v>
      </c>
    </row>
    <row r="15" ht="14.5" spans="1:119">
      <c r="A15" s="26"/>
      <c r="B15" s="24" t="s">
        <v>82</v>
      </c>
      <c r="C15" s="27" t="s">
        <v>32</v>
      </c>
      <c r="D15" s="24"/>
      <c r="E15" s="28">
        <v>0.8</v>
      </c>
      <c r="F15" s="28">
        <v>0.8</v>
      </c>
      <c r="G15" s="28">
        <v>0.8</v>
      </c>
      <c r="H15" s="28">
        <v>0.8</v>
      </c>
      <c r="I15" s="28">
        <v>0.8</v>
      </c>
      <c r="J15" s="28">
        <v>0.8</v>
      </c>
      <c r="K15" s="28">
        <v>0.8</v>
      </c>
      <c r="L15" s="28"/>
      <c r="M15" s="28"/>
      <c r="N15" s="24" t="s">
        <v>82</v>
      </c>
      <c r="O15" s="27" t="s">
        <v>470</v>
      </c>
      <c r="P15" s="24"/>
      <c r="Q15" s="28">
        <v>0.8</v>
      </c>
      <c r="R15" s="28">
        <v>0.8</v>
      </c>
      <c r="S15" s="28">
        <v>0.8</v>
      </c>
      <c r="T15" s="28">
        <v>0.8</v>
      </c>
      <c r="U15" s="28">
        <v>0.8</v>
      </c>
      <c r="V15" s="28">
        <v>0.8</v>
      </c>
      <c r="W15" s="28">
        <v>0.8</v>
      </c>
      <c r="X15" s="28"/>
      <c r="Y15" s="28"/>
      <c r="Z15" s="24" t="s">
        <v>82</v>
      </c>
      <c r="AA15" s="27" t="s">
        <v>471</v>
      </c>
      <c r="AB15" s="24"/>
      <c r="AC15" s="28">
        <v>0.8</v>
      </c>
      <c r="AD15" s="28">
        <v>0.8</v>
      </c>
      <c r="AE15" s="28">
        <v>0.8</v>
      </c>
      <c r="AF15" s="28">
        <v>0.8</v>
      </c>
      <c r="AG15" s="28">
        <v>0.8</v>
      </c>
      <c r="AH15" s="28">
        <v>0.8</v>
      </c>
      <c r="AI15" s="28">
        <v>0.8</v>
      </c>
      <c r="AJ15" s="28"/>
      <c r="AK15" s="28"/>
      <c r="AL15" s="24" t="s">
        <v>82</v>
      </c>
      <c r="AM15" s="27" t="s">
        <v>472</v>
      </c>
      <c r="AN15" s="24"/>
      <c r="AO15" s="28">
        <v>0.8</v>
      </c>
      <c r="AP15" s="28">
        <v>0.8</v>
      </c>
      <c r="AQ15" s="28">
        <v>0.8</v>
      </c>
      <c r="AR15" s="28">
        <v>0.8</v>
      </c>
      <c r="AS15" s="28">
        <v>0.8</v>
      </c>
      <c r="AT15" s="28">
        <v>0.8</v>
      </c>
      <c r="AU15" s="28">
        <v>0.8</v>
      </c>
      <c r="AX15" s="24" t="s">
        <v>82</v>
      </c>
      <c r="AY15" s="27" t="s">
        <v>473</v>
      </c>
      <c r="AZ15" s="24"/>
      <c r="BA15" s="28">
        <v>0.8</v>
      </c>
      <c r="BB15" s="28">
        <v>0.8</v>
      </c>
      <c r="BC15" s="28">
        <v>0.8</v>
      </c>
      <c r="BD15" s="28">
        <v>0.8</v>
      </c>
      <c r="BE15" s="28">
        <v>0.8</v>
      </c>
      <c r="BF15" s="28">
        <v>0.8</v>
      </c>
      <c r="BG15" s="28">
        <v>0.8</v>
      </c>
      <c r="BJ15" s="24" t="s">
        <v>82</v>
      </c>
      <c r="BK15" s="27" t="s">
        <v>474</v>
      </c>
      <c r="BL15" s="24"/>
      <c r="BM15" s="28">
        <v>0.8</v>
      </c>
      <c r="BN15" s="28">
        <v>0.8</v>
      </c>
      <c r="BO15" s="28">
        <v>0.8</v>
      </c>
      <c r="BP15" s="28">
        <v>0.8</v>
      </c>
      <c r="BQ15" s="28">
        <v>0.8</v>
      </c>
      <c r="BR15" s="28">
        <v>0.8</v>
      </c>
      <c r="BS15" s="28">
        <v>0.8</v>
      </c>
      <c r="BV15" s="24" t="s">
        <v>82</v>
      </c>
      <c r="BW15" s="27" t="s">
        <v>475</v>
      </c>
      <c r="BX15" s="24"/>
      <c r="BY15" s="28">
        <v>0.8</v>
      </c>
      <c r="BZ15" s="28">
        <v>0.8</v>
      </c>
      <c r="CA15" s="28">
        <v>0.8</v>
      </c>
      <c r="CB15" s="28">
        <v>0.8</v>
      </c>
      <c r="CC15" s="28">
        <v>0.8</v>
      </c>
      <c r="CD15" s="28">
        <v>0.8</v>
      </c>
      <c r="CE15" s="28">
        <v>0.8</v>
      </c>
      <c r="CH15" s="24" t="s">
        <v>82</v>
      </c>
      <c r="CI15" s="27" t="s">
        <v>476</v>
      </c>
      <c r="CJ15" s="24"/>
      <c r="CK15" s="28">
        <v>0.8</v>
      </c>
      <c r="CL15" s="28">
        <v>0.8</v>
      </c>
      <c r="CM15" s="28">
        <v>0.8</v>
      </c>
      <c r="CN15" s="28">
        <v>0.8</v>
      </c>
      <c r="CO15" s="28">
        <v>0.8</v>
      </c>
      <c r="CP15" s="28">
        <v>0.8</v>
      </c>
      <c r="CQ15" s="28">
        <v>0.8</v>
      </c>
      <c r="CT15" s="24" t="s">
        <v>82</v>
      </c>
      <c r="CU15" s="27" t="s">
        <v>477</v>
      </c>
      <c r="CV15" s="24"/>
      <c r="CW15" s="28">
        <v>0.8</v>
      </c>
      <c r="CX15" s="28">
        <v>0.8</v>
      </c>
      <c r="CY15" s="28">
        <v>0.8</v>
      </c>
      <c r="CZ15" s="28">
        <v>0.8</v>
      </c>
      <c r="DA15" s="28">
        <v>0.8</v>
      </c>
      <c r="DB15" s="28">
        <v>0.8</v>
      </c>
      <c r="DC15" s="28">
        <v>0.8</v>
      </c>
      <c r="DF15" s="24" t="s">
        <v>82</v>
      </c>
      <c r="DG15" s="27" t="s">
        <v>478</v>
      </c>
      <c r="DH15" s="24"/>
      <c r="DI15" s="28">
        <v>0.8</v>
      </c>
      <c r="DJ15" s="28">
        <v>0.8</v>
      </c>
      <c r="DK15" s="28">
        <v>0.8</v>
      </c>
      <c r="DL15" s="28">
        <v>0.8</v>
      </c>
      <c r="DM15" s="28">
        <v>0.8</v>
      </c>
      <c r="DN15" s="28">
        <v>0.8</v>
      </c>
      <c r="DO15" s="28">
        <v>0.8</v>
      </c>
    </row>
    <row r="16" ht="14.5" spans="1:119">
      <c r="A16" s="24"/>
      <c r="B16" s="24"/>
      <c r="C16" s="29" t="s">
        <v>37</v>
      </c>
      <c r="D16" s="24"/>
      <c r="E16" s="28">
        <v>0.8</v>
      </c>
      <c r="F16" s="28">
        <v>0.8</v>
      </c>
      <c r="G16" s="28">
        <v>0.8</v>
      </c>
      <c r="H16" s="28">
        <v>0.8</v>
      </c>
      <c r="I16" s="28">
        <v>0.8</v>
      </c>
      <c r="J16" s="28">
        <v>0.8</v>
      </c>
      <c r="K16" s="28">
        <v>0.8</v>
      </c>
      <c r="L16" s="26"/>
      <c r="M16" s="26"/>
      <c r="N16" s="24"/>
      <c r="O16" s="29" t="s">
        <v>37</v>
      </c>
      <c r="P16" s="24"/>
      <c r="Q16" s="28">
        <v>0.8</v>
      </c>
      <c r="R16" s="28">
        <v>0.8</v>
      </c>
      <c r="S16" s="28">
        <v>0.8</v>
      </c>
      <c r="T16" s="28">
        <v>0.8</v>
      </c>
      <c r="U16" s="28">
        <v>0.8</v>
      </c>
      <c r="V16" s="28">
        <v>0.8</v>
      </c>
      <c r="W16" s="28">
        <v>0.8</v>
      </c>
      <c r="X16" s="26"/>
      <c r="Y16" s="26"/>
      <c r="Z16" s="24"/>
      <c r="AA16" s="29" t="s">
        <v>37</v>
      </c>
      <c r="AB16" s="24"/>
      <c r="AC16" s="28">
        <v>0.8</v>
      </c>
      <c r="AD16" s="28">
        <v>0.8</v>
      </c>
      <c r="AE16" s="28">
        <v>0.8</v>
      </c>
      <c r="AF16" s="28">
        <v>0.8</v>
      </c>
      <c r="AG16" s="28">
        <v>0.8</v>
      </c>
      <c r="AH16" s="28">
        <v>0.8</v>
      </c>
      <c r="AI16" s="28">
        <v>0.8</v>
      </c>
      <c r="AJ16" s="26"/>
      <c r="AK16" s="26"/>
      <c r="AL16" s="24"/>
      <c r="AM16" s="29" t="s">
        <v>37</v>
      </c>
      <c r="AN16" s="24"/>
      <c r="AO16" s="28">
        <v>0.8</v>
      </c>
      <c r="AP16" s="28">
        <v>0.8</v>
      </c>
      <c r="AQ16" s="28">
        <v>0.8</v>
      </c>
      <c r="AR16" s="28">
        <v>0.8</v>
      </c>
      <c r="AS16" s="28">
        <v>0.8</v>
      </c>
      <c r="AT16" s="28">
        <v>0.8</v>
      </c>
      <c r="AU16" s="28">
        <v>0.8</v>
      </c>
      <c r="AX16" s="24"/>
      <c r="AY16" s="29" t="s">
        <v>37</v>
      </c>
      <c r="AZ16" s="24"/>
      <c r="BA16" s="28">
        <v>0.8</v>
      </c>
      <c r="BB16" s="28">
        <v>0.8</v>
      </c>
      <c r="BC16" s="28">
        <v>0.8</v>
      </c>
      <c r="BD16" s="28">
        <v>0.8</v>
      </c>
      <c r="BE16" s="28">
        <v>0.8</v>
      </c>
      <c r="BF16" s="28">
        <v>0.8</v>
      </c>
      <c r="BG16" s="28">
        <v>0.8</v>
      </c>
      <c r="BJ16" s="24"/>
      <c r="BK16" s="29" t="s">
        <v>37</v>
      </c>
      <c r="BL16" s="24"/>
      <c r="BM16" s="28">
        <v>0.8</v>
      </c>
      <c r="BN16" s="28">
        <v>0.8</v>
      </c>
      <c r="BO16" s="28">
        <v>0.8</v>
      </c>
      <c r="BP16" s="28">
        <v>0.8</v>
      </c>
      <c r="BQ16" s="28">
        <v>0.8</v>
      </c>
      <c r="BR16" s="28">
        <v>0.8</v>
      </c>
      <c r="BS16" s="28">
        <v>0.8</v>
      </c>
      <c r="BV16" s="24"/>
      <c r="BW16" s="29" t="s">
        <v>37</v>
      </c>
      <c r="BX16" s="24"/>
      <c r="BY16" s="28">
        <v>0.8</v>
      </c>
      <c r="BZ16" s="28">
        <v>0.8</v>
      </c>
      <c r="CA16" s="28">
        <v>0.8</v>
      </c>
      <c r="CB16" s="28">
        <v>0.8</v>
      </c>
      <c r="CC16" s="28">
        <v>0.8</v>
      </c>
      <c r="CD16" s="28">
        <v>0.8</v>
      </c>
      <c r="CE16" s="28">
        <v>0.8</v>
      </c>
      <c r="CH16" s="24"/>
      <c r="CI16" s="29" t="s">
        <v>37</v>
      </c>
      <c r="CJ16" s="24"/>
      <c r="CK16" s="28">
        <v>0.8</v>
      </c>
      <c r="CL16" s="28">
        <v>0.8</v>
      </c>
      <c r="CM16" s="28">
        <v>0.8</v>
      </c>
      <c r="CN16" s="28">
        <v>0.8</v>
      </c>
      <c r="CO16" s="28">
        <v>0.8</v>
      </c>
      <c r="CP16" s="28">
        <v>0.8</v>
      </c>
      <c r="CQ16" s="28">
        <v>0.8</v>
      </c>
      <c r="CT16" s="24"/>
      <c r="CU16" s="29" t="s">
        <v>37</v>
      </c>
      <c r="CV16" s="24"/>
      <c r="CW16" s="28">
        <v>0.8</v>
      </c>
      <c r="CX16" s="28">
        <v>0.8</v>
      </c>
      <c r="CY16" s="28">
        <v>0.8</v>
      </c>
      <c r="CZ16" s="28">
        <v>0.8</v>
      </c>
      <c r="DA16" s="28">
        <v>0.8</v>
      </c>
      <c r="DB16" s="28">
        <v>0.8</v>
      </c>
      <c r="DC16" s="28">
        <v>0.8</v>
      </c>
      <c r="DF16" s="24"/>
      <c r="DG16" s="29" t="s">
        <v>37</v>
      </c>
      <c r="DH16" s="24"/>
      <c r="DI16" s="28">
        <v>0.8</v>
      </c>
      <c r="DJ16" s="28">
        <v>0.8</v>
      </c>
      <c r="DK16" s="28">
        <v>0.8</v>
      </c>
      <c r="DL16" s="28">
        <v>0.8</v>
      </c>
      <c r="DM16" s="28">
        <v>0.8</v>
      </c>
      <c r="DN16" s="28">
        <v>0.8</v>
      </c>
      <c r="DO16" s="28">
        <v>0.8</v>
      </c>
    </row>
    <row r="17" ht="14.5" spans="1:119">
      <c r="A17" s="24"/>
      <c r="B17" s="24"/>
      <c r="C17" s="29" t="s">
        <v>59</v>
      </c>
      <c r="D17" s="24"/>
      <c r="E17" s="28">
        <v>0.8</v>
      </c>
      <c r="F17" s="28">
        <v>0.8</v>
      </c>
      <c r="G17" s="28">
        <v>0.8</v>
      </c>
      <c r="H17" s="28">
        <v>0.8</v>
      </c>
      <c r="I17" s="28">
        <v>0.8</v>
      </c>
      <c r="J17" s="28">
        <v>0.8</v>
      </c>
      <c r="K17" s="28">
        <v>0.8</v>
      </c>
      <c r="L17" s="26"/>
      <c r="M17" s="26"/>
      <c r="N17" s="24"/>
      <c r="O17" s="29" t="s">
        <v>59</v>
      </c>
      <c r="P17" s="24"/>
      <c r="Q17" s="28">
        <v>0.8</v>
      </c>
      <c r="R17" s="28">
        <v>0.8</v>
      </c>
      <c r="S17" s="28">
        <v>0.8</v>
      </c>
      <c r="T17" s="28">
        <v>0.8</v>
      </c>
      <c r="U17" s="28">
        <v>0.8</v>
      </c>
      <c r="V17" s="28">
        <v>0.8</v>
      </c>
      <c r="W17" s="28">
        <v>0.8</v>
      </c>
      <c r="X17" s="26"/>
      <c r="Y17" s="26"/>
      <c r="Z17" s="24"/>
      <c r="AA17" s="29" t="s">
        <v>59</v>
      </c>
      <c r="AB17" s="24"/>
      <c r="AC17" s="28">
        <v>0.8</v>
      </c>
      <c r="AD17" s="28">
        <v>0.8</v>
      </c>
      <c r="AE17" s="28">
        <v>0.8</v>
      </c>
      <c r="AF17" s="28">
        <v>0.8</v>
      </c>
      <c r="AG17" s="28">
        <v>0.8</v>
      </c>
      <c r="AH17" s="28">
        <v>0.8</v>
      </c>
      <c r="AI17" s="28">
        <v>0.8</v>
      </c>
      <c r="AJ17" s="26"/>
      <c r="AK17" s="26"/>
      <c r="AL17" s="24"/>
      <c r="AM17" s="29" t="s">
        <v>59</v>
      </c>
      <c r="AN17" s="24"/>
      <c r="AO17" s="28">
        <v>0.8</v>
      </c>
      <c r="AP17" s="28">
        <v>0.8</v>
      </c>
      <c r="AQ17" s="28">
        <v>0.8</v>
      </c>
      <c r="AR17" s="28">
        <v>0.8</v>
      </c>
      <c r="AS17" s="28">
        <v>0.8</v>
      </c>
      <c r="AT17" s="28">
        <v>0.8</v>
      </c>
      <c r="AU17" s="28">
        <v>0.8</v>
      </c>
      <c r="AX17" s="24"/>
      <c r="AY17" s="29" t="s">
        <v>59</v>
      </c>
      <c r="AZ17" s="24"/>
      <c r="BA17" s="28">
        <v>0.8</v>
      </c>
      <c r="BB17" s="28">
        <v>0.8</v>
      </c>
      <c r="BC17" s="28">
        <v>0.8</v>
      </c>
      <c r="BD17" s="28">
        <v>0.8</v>
      </c>
      <c r="BE17" s="28">
        <v>0.8</v>
      </c>
      <c r="BF17" s="28">
        <v>0.8</v>
      </c>
      <c r="BG17" s="28">
        <v>0.8</v>
      </c>
      <c r="BJ17" s="24"/>
      <c r="BK17" s="29" t="s">
        <v>59</v>
      </c>
      <c r="BL17" s="24"/>
      <c r="BM17" s="28">
        <v>0.8</v>
      </c>
      <c r="BN17" s="28">
        <v>0.8</v>
      </c>
      <c r="BO17" s="28">
        <v>0.8</v>
      </c>
      <c r="BP17" s="28">
        <v>0.8</v>
      </c>
      <c r="BQ17" s="28">
        <v>0.8</v>
      </c>
      <c r="BR17" s="28">
        <v>0.8</v>
      </c>
      <c r="BS17" s="28">
        <v>0.8</v>
      </c>
      <c r="BV17" s="24"/>
      <c r="BW17" s="29" t="s">
        <v>59</v>
      </c>
      <c r="BX17" s="24"/>
      <c r="BY17" s="28">
        <v>0.8</v>
      </c>
      <c r="BZ17" s="28">
        <v>0.8</v>
      </c>
      <c r="CA17" s="28">
        <v>0.8</v>
      </c>
      <c r="CB17" s="28">
        <v>0.8</v>
      </c>
      <c r="CC17" s="28">
        <v>0.8</v>
      </c>
      <c r="CD17" s="28">
        <v>0.8</v>
      </c>
      <c r="CE17" s="28">
        <v>0.8</v>
      </c>
      <c r="CH17" s="24"/>
      <c r="CI17" s="29" t="s">
        <v>59</v>
      </c>
      <c r="CJ17" s="24"/>
      <c r="CK17" s="28">
        <v>0.8</v>
      </c>
      <c r="CL17" s="28">
        <v>0.8</v>
      </c>
      <c r="CM17" s="28">
        <v>0.8</v>
      </c>
      <c r="CN17" s="28">
        <v>0.8</v>
      </c>
      <c r="CO17" s="28">
        <v>0.8</v>
      </c>
      <c r="CP17" s="28">
        <v>0.8</v>
      </c>
      <c r="CQ17" s="28">
        <v>0.8</v>
      </c>
      <c r="CT17" s="24"/>
      <c r="CU17" s="29" t="s">
        <v>59</v>
      </c>
      <c r="CV17" s="24"/>
      <c r="CW17" s="28">
        <v>0.8</v>
      </c>
      <c r="CX17" s="28">
        <v>0.8</v>
      </c>
      <c r="CY17" s="28">
        <v>0.8</v>
      </c>
      <c r="CZ17" s="28">
        <v>0.8</v>
      </c>
      <c r="DA17" s="28">
        <v>0.8</v>
      </c>
      <c r="DB17" s="28">
        <v>0.8</v>
      </c>
      <c r="DC17" s="28">
        <v>0.8</v>
      </c>
      <c r="DF17" s="24"/>
      <c r="DG17" s="29" t="s">
        <v>59</v>
      </c>
      <c r="DH17" s="24"/>
      <c r="DI17" s="28">
        <v>0.8</v>
      </c>
      <c r="DJ17" s="28">
        <v>0.8</v>
      </c>
      <c r="DK17" s="28">
        <v>0.8</v>
      </c>
      <c r="DL17" s="28">
        <v>0.8</v>
      </c>
      <c r="DM17" s="28">
        <v>0.8</v>
      </c>
      <c r="DN17" s="28">
        <v>0.8</v>
      </c>
      <c r="DO17" s="28">
        <v>0.8</v>
      </c>
    </row>
    <row r="18" ht="14.5" spans="1:119">
      <c r="A18" s="24"/>
      <c r="B18" s="24"/>
      <c r="C18" s="30" t="s">
        <v>63</v>
      </c>
      <c r="D18" s="24"/>
      <c r="E18" s="28">
        <v>0.8</v>
      </c>
      <c r="F18" s="28">
        <v>0.8</v>
      </c>
      <c r="G18" s="28">
        <v>0.8</v>
      </c>
      <c r="H18" s="28">
        <v>0.8</v>
      </c>
      <c r="I18" s="28">
        <v>0.8</v>
      </c>
      <c r="J18" s="28">
        <v>0.8</v>
      </c>
      <c r="K18" s="28">
        <v>0.8</v>
      </c>
      <c r="L18" s="26"/>
      <c r="M18" s="26"/>
      <c r="N18" s="24"/>
      <c r="O18" s="30" t="s">
        <v>63</v>
      </c>
      <c r="P18" s="24"/>
      <c r="Q18" s="28">
        <v>0.8</v>
      </c>
      <c r="R18" s="28">
        <v>0.8</v>
      </c>
      <c r="S18" s="28">
        <v>0.8</v>
      </c>
      <c r="T18" s="28">
        <v>0.8</v>
      </c>
      <c r="U18" s="28">
        <v>0.8</v>
      </c>
      <c r="V18" s="28">
        <v>0.8</v>
      </c>
      <c r="W18" s="28">
        <v>0.8</v>
      </c>
      <c r="X18" s="26"/>
      <c r="Y18" s="26"/>
      <c r="Z18" s="24"/>
      <c r="AA18" s="30" t="s">
        <v>63</v>
      </c>
      <c r="AB18" s="24"/>
      <c r="AC18" s="28">
        <v>0.8</v>
      </c>
      <c r="AD18" s="28">
        <v>0.8</v>
      </c>
      <c r="AE18" s="28">
        <v>0.8</v>
      </c>
      <c r="AF18" s="28">
        <v>0.8</v>
      </c>
      <c r="AG18" s="28">
        <v>0.8</v>
      </c>
      <c r="AH18" s="28">
        <v>0.8</v>
      </c>
      <c r="AI18" s="28">
        <v>0.8</v>
      </c>
      <c r="AJ18" s="26"/>
      <c r="AK18" s="26"/>
      <c r="AL18" s="24"/>
      <c r="AM18" s="30" t="s">
        <v>63</v>
      </c>
      <c r="AN18" s="24"/>
      <c r="AO18" s="28">
        <v>0.8</v>
      </c>
      <c r="AP18" s="28">
        <v>0.8</v>
      </c>
      <c r="AQ18" s="28">
        <v>0.8</v>
      </c>
      <c r="AR18" s="28">
        <v>0.8</v>
      </c>
      <c r="AS18" s="28">
        <v>0.8</v>
      </c>
      <c r="AT18" s="28">
        <v>0.8</v>
      </c>
      <c r="AU18" s="28">
        <v>0.8</v>
      </c>
      <c r="AX18" s="24"/>
      <c r="AY18" s="30" t="s">
        <v>63</v>
      </c>
      <c r="AZ18" s="24"/>
      <c r="BA18" s="28">
        <v>0.8</v>
      </c>
      <c r="BB18" s="28">
        <v>0.8</v>
      </c>
      <c r="BC18" s="28">
        <v>0.8</v>
      </c>
      <c r="BD18" s="28">
        <v>0.8</v>
      </c>
      <c r="BE18" s="28">
        <v>0.8</v>
      </c>
      <c r="BF18" s="28">
        <v>0.8</v>
      </c>
      <c r="BG18" s="28">
        <v>0.8</v>
      </c>
      <c r="BJ18" s="24"/>
      <c r="BK18" s="30" t="s">
        <v>63</v>
      </c>
      <c r="BL18" s="24"/>
      <c r="BM18" s="28">
        <v>0.8</v>
      </c>
      <c r="BN18" s="28">
        <v>0.8</v>
      </c>
      <c r="BO18" s="28">
        <v>0.8</v>
      </c>
      <c r="BP18" s="28">
        <v>0.8</v>
      </c>
      <c r="BQ18" s="28">
        <v>0.8</v>
      </c>
      <c r="BR18" s="28">
        <v>0.8</v>
      </c>
      <c r="BS18" s="28">
        <v>0.8</v>
      </c>
      <c r="BV18" s="24"/>
      <c r="BW18" s="30" t="s">
        <v>63</v>
      </c>
      <c r="BX18" s="24"/>
      <c r="BY18" s="28">
        <v>0.8</v>
      </c>
      <c r="BZ18" s="28">
        <v>0.8</v>
      </c>
      <c r="CA18" s="28">
        <v>0.8</v>
      </c>
      <c r="CB18" s="28">
        <v>0.8</v>
      </c>
      <c r="CC18" s="28">
        <v>0.8</v>
      </c>
      <c r="CD18" s="28">
        <v>0.8</v>
      </c>
      <c r="CE18" s="28">
        <v>0.8</v>
      </c>
      <c r="CH18" s="24"/>
      <c r="CI18" s="30" t="s">
        <v>63</v>
      </c>
      <c r="CJ18" s="24"/>
      <c r="CK18" s="28">
        <v>0.8</v>
      </c>
      <c r="CL18" s="28">
        <v>0.8</v>
      </c>
      <c r="CM18" s="28">
        <v>0.8</v>
      </c>
      <c r="CN18" s="28">
        <v>0.8</v>
      </c>
      <c r="CO18" s="28">
        <v>0.8</v>
      </c>
      <c r="CP18" s="28">
        <v>0.8</v>
      </c>
      <c r="CQ18" s="28">
        <v>0.8</v>
      </c>
      <c r="CT18" s="24"/>
      <c r="CU18" s="30" t="s">
        <v>63</v>
      </c>
      <c r="CV18" s="24"/>
      <c r="CW18" s="28">
        <v>0.8</v>
      </c>
      <c r="CX18" s="28">
        <v>0.8</v>
      </c>
      <c r="CY18" s="28">
        <v>0.8</v>
      </c>
      <c r="CZ18" s="28">
        <v>0.8</v>
      </c>
      <c r="DA18" s="28">
        <v>0.8</v>
      </c>
      <c r="DB18" s="28">
        <v>0.8</v>
      </c>
      <c r="DC18" s="28">
        <v>0.8</v>
      </c>
      <c r="DF18" s="24"/>
      <c r="DG18" s="30" t="s">
        <v>63</v>
      </c>
      <c r="DH18" s="24"/>
      <c r="DI18" s="28">
        <v>0.8</v>
      </c>
      <c r="DJ18" s="28">
        <v>0.8</v>
      </c>
      <c r="DK18" s="28">
        <v>0.8</v>
      </c>
      <c r="DL18" s="28">
        <v>0.8</v>
      </c>
      <c r="DM18" s="28">
        <v>0.8</v>
      </c>
      <c r="DN18" s="28">
        <v>0.8</v>
      </c>
      <c r="DO18" s="28">
        <v>0.8</v>
      </c>
    </row>
    <row r="19" ht="14.5" spans="1:119">
      <c r="A19" s="24"/>
      <c r="B19" s="24"/>
      <c r="C19" s="29" t="s">
        <v>67</v>
      </c>
      <c r="D19" s="24"/>
      <c r="E19" s="28">
        <v>0.8</v>
      </c>
      <c r="F19" s="28">
        <v>0.8</v>
      </c>
      <c r="G19" s="28">
        <v>0.8</v>
      </c>
      <c r="H19" s="28">
        <v>0.8</v>
      </c>
      <c r="I19" s="28">
        <v>0.8</v>
      </c>
      <c r="J19" s="28">
        <v>0.8</v>
      </c>
      <c r="K19" s="28">
        <v>0.8</v>
      </c>
      <c r="L19" s="26"/>
      <c r="M19" s="26"/>
      <c r="N19" s="24"/>
      <c r="O19" s="29" t="s">
        <v>67</v>
      </c>
      <c r="P19" s="24"/>
      <c r="Q19" s="28">
        <v>0.8</v>
      </c>
      <c r="R19" s="28">
        <v>0.8</v>
      </c>
      <c r="S19" s="28">
        <v>0.8</v>
      </c>
      <c r="T19" s="28">
        <v>0.8</v>
      </c>
      <c r="U19" s="28">
        <v>0.8</v>
      </c>
      <c r="V19" s="28">
        <v>0.8</v>
      </c>
      <c r="W19" s="28">
        <v>0.8</v>
      </c>
      <c r="X19" s="26"/>
      <c r="Y19" s="26"/>
      <c r="Z19" s="24"/>
      <c r="AA19" s="29" t="s">
        <v>67</v>
      </c>
      <c r="AB19" s="24"/>
      <c r="AC19" s="28">
        <v>0.8</v>
      </c>
      <c r="AD19" s="28">
        <v>0.8</v>
      </c>
      <c r="AE19" s="28">
        <v>0.8</v>
      </c>
      <c r="AF19" s="28">
        <v>0.8</v>
      </c>
      <c r="AG19" s="28">
        <v>0.8</v>
      </c>
      <c r="AH19" s="28">
        <v>0.8</v>
      </c>
      <c r="AI19" s="28">
        <v>0.8</v>
      </c>
      <c r="AJ19" s="26"/>
      <c r="AK19" s="26"/>
      <c r="AL19" s="24"/>
      <c r="AM19" s="29" t="s">
        <v>67</v>
      </c>
      <c r="AN19" s="24"/>
      <c r="AO19" s="28">
        <v>0.8</v>
      </c>
      <c r="AP19" s="28">
        <v>0.8</v>
      </c>
      <c r="AQ19" s="28">
        <v>0.8</v>
      </c>
      <c r="AR19" s="28">
        <v>0.8</v>
      </c>
      <c r="AS19" s="28">
        <v>0.8</v>
      </c>
      <c r="AT19" s="28">
        <v>0.8</v>
      </c>
      <c r="AU19" s="28">
        <v>0.8</v>
      </c>
      <c r="AX19" s="24"/>
      <c r="AY19" s="29" t="s">
        <v>67</v>
      </c>
      <c r="AZ19" s="24"/>
      <c r="BA19" s="28">
        <v>0.8</v>
      </c>
      <c r="BB19" s="28">
        <v>0.8</v>
      </c>
      <c r="BC19" s="28">
        <v>0.8</v>
      </c>
      <c r="BD19" s="28">
        <v>0.8</v>
      </c>
      <c r="BE19" s="28">
        <v>0.8</v>
      </c>
      <c r="BF19" s="28">
        <v>0.8</v>
      </c>
      <c r="BG19" s="28">
        <v>0.8</v>
      </c>
      <c r="BJ19" s="24"/>
      <c r="BK19" s="29" t="s">
        <v>67</v>
      </c>
      <c r="BL19" s="24"/>
      <c r="BM19" s="28">
        <v>0.8</v>
      </c>
      <c r="BN19" s="28">
        <v>0.8</v>
      </c>
      <c r="BO19" s="28">
        <v>0.8</v>
      </c>
      <c r="BP19" s="28">
        <v>0.8</v>
      </c>
      <c r="BQ19" s="28">
        <v>0.8</v>
      </c>
      <c r="BR19" s="28">
        <v>0.8</v>
      </c>
      <c r="BS19" s="28">
        <v>0.8</v>
      </c>
      <c r="BV19" s="24"/>
      <c r="BW19" s="29" t="s">
        <v>67</v>
      </c>
      <c r="BX19" s="24"/>
      <c r="BY19" s="28">
        <v>0.8</v>
      </c>
      <c r="BZ19" s="28">
        <v>0.8</v>
      </c>
      <c r="CA19" s="28">
        <v>0.8</v>
      </c>
      <c r="CB19" s="28">
        <v>0.8</v>
      </c>
      <c r="CC19" s="28">
        <v>0.8</v>
      </c>
      <c r="CD19" s="28">
        <v>0.8</v>
      </c>
      <c r="CE19" s="28">
        <v>0.8</v>
      </c>
      <c r="CH19" s="24"/>
      <c r="CI19" s="29" t="s">
        <v>67</v>
      </c>
      <c r="CJ19" s="24"/>
      <c r="CK19" s="28">
        <v>0.8</v>
      </c>
      <c r="CL19" s="28">
        <v>0.8</v>
      </c>
      <c r="CM19" s="28">
        <v>0.8</v>
      </c>
      <c r="CN19" s="28">
        <v>0.8</v>
      </c>
      <c r="CO19" s="28">
        <v>0.8</v>
      </c>
      <c r="CP19" s="28">
        <v>0.8</v>
      </c>
      <c r="CQ19" s="28">
        <v>0.8</v>
      </c>
      <c r="CT19" s="24"/>
      <c r="CU19" s="29" t="s">
        <v>67</v>
      </c>
      <c r="CV19" s="24"/>
      <c r="CW19" s="28">
        <v>0.8</v>
      </c>
      <c r="CX19" s="28">
        <v>0.8</v>
      </c>
      <c r="CY19" s="28">
        <v>0.8</v>
      </c>
      <c r="CZ19" s="28">
        <v>0.8</v>
      </c>
      <c r="DA19" s="28">
        <v>0.8</v>
      </c>
      <c r="DB19" s="28">
        <v>0.8</v>
      </c>
      <c r="DC19" s="28">
        <v>0.8</v>
      </c>
      <c r="DF19" s="24"/>
      <c r="DG19" s="29" t="s">
        <v>67</v>
      </c>
      <c r="DH19" s="24"/>
      <c r="DI19" s="28">
        <v>0.8</v>
      </c>
      <c r="DJ19" s="28">
        <v>0.8</v>
      </c>
      <c r="DK19" s="28">
        <v>0.8</v>
      </c>
      <c r="DL19" s="28">
        <v>0.8</v>
      </c>
      <c r="DM19" s="28">
        <v>0.8</v>
      </c>
      <c r="DN19" s="28">
        <v>0.8</v>
      </c>
      <c r="DO19" s="28">
        <v>0.8</v>
      </c>
    </row>
    <row r="20" ht="14.5" spans="1:119">
      <c r="A20" s="24"/>
      <c r="B20" s="24"/>
      <c r="C20" s="29" t="s">
        <v>72</v>
      </c>
      <c r="D20" s="24"/>
      <c r="E20" s="28">
        <v>0.8</v>
      </c>
      <c r="F20" s="28">
        <v>0.8</v>
      </c>
      <c r="G20" s="28">
        <v>0.8</v>
      </c>
      <c r="H20" s="28">
        <v>0.8</v>
      </c>
      <c r="I20" s="28">
        <v>0.8</v>
      </c>
      <c r="J20" s="28">
        <v>0.8</v>
      </c>
      <c r="K20" s="28">
        <v>0.8</v>
      </c>
      <c r="L20" s="26"/>
      <c r="M20" s="26"/>
      <c r="N20" s="24"/>
      <c r="O20" s="29" t="s">
        <v>72</v>
      </c>
      <c r="P20" s="24"/>
      <c r="Q20" s="28">
        <v>0.8</v>
      </c>
      <c r="R20" s="28">
        <v>0.8</v>
      </c>
      <c r="S20" s="28">
        <v>0.8</v>
      </c>
      <c r="T20" s="28">
        <v>0.8</v>
      </c>
      <c r="U20" s="28">
        <v>0.8</v>
      </c>
      <c r="V20" s="28">
        <v>0.8</v>
      </c>
      <c r="W20" s="28">
        <v>0.8</v>
      </c>
      <c r="X20" s="26"/>
      <c r="Y20" s="26"/>
      <c r="Z20" s="24"/>
      <c r="AA20" s="29" t="s">
        <v>72</v>
      </c>
      <c r="AB20" s="24"/>
      <c r="AC20" s="28">
        <v>0.8</v>
      </c>
      <c r="AD20" s="28">
        <v>0.8</v>
      </c>
      <c r="AE20" s="28">
        <v>0.8</v>
      </c>
      <c r="AF20" s="28">
        <v>0.8</v>
      </c>
      <c r="AG20" s="28">
        <v>0.8</v>
      </c>
      <c r="AH20" s="28">
        <v>0.8</v>
      </c>
      <c r="AI20" s="28">
        <v>0.8</v>
      </c>
      <c r="AJ20" s="26"/>
      <c r="AK20" s="26"/>
      <c r="AL20" s="24"/>
      <c r="AM20" s="29" t="s">
        <v>72</v>
      </c>
      <c r="AN20" s="24"/>
      <c r="AO20" s="28">
        <v>0.8</v>
      </c>
      <c r="AP20" s="28">
        <v>0.8</v>
      </c>
      <c r="AQ20" s="28">
        <v>0.8</v>
      </c>
      <c r="AR20" s="28">
        <v>0.8</v>
      </c>
      <c r="AS20" s="28">
        <v>0.8</v>
      </c>
      <c r="AT20" s="28">
        <v>0.8</v>
      </c>
      <c r="AU20" s="28">
        <v>0.8</v>
      </c>
      <c r="AX20" s="24"/>
      <c r="AY20" s="29" t="s">
        <v>72</v>
      </c>
      <c r="AZ20" s="24"/>
      <c r="BA20" s="28">
        <v>0.8</v>
      </c>
      <c r="BB20" s="28">
        <v>0.8</v>
      </c>
      <c r="BC20" s="28">
        <v>0.8</v>
      </c>
      <c r="BD20" s="28">
        <v>0.8</v>
      </c>
      <c r="BE20" s="28">
        <v>0.8</v>
      </c>
      <c r="BF20" s="28">
        <v>0.8</v>
      </c>
      <c r="BG20" s="28">
        <v>0.8</v>
      </c>
      <c r="BJ20" s="24"/>
      <c r="BK20" s="29" t="s">
        <v>72</v>
      </c>
      <c r="BL20" s="24"/>
      <c r="BM20" s="28">
        <v>0.8</v>
      </c>
      <c r="BN20" s="28">
        <v>0.8</v>
      </c>
      <c r="BO20" s="28">
        <v>0.8</v>
      </c>
      <c r="BP20" s="28">
        <v>0.8</v>
      </c>
      <c r="BQ20" s="28">
        <v>0.8</v>
      </c>
      <c r="BR20" s="28">
        <v>0.8</v>
      </c>
      <c r="BS20" s="28">
        <v>0.8</v>
      </c>
      <c r="BV20" s="24"/>
      <c r="BW20" s="29" t="s">
        <v>72</v>
      </c>
      <c r="BX20" s="24"/>
      <c r="BY20" s="28">
        <v>0.8</v>
      </c>
      <c r="BZ20" s="28">
        <v>0.8</v>
      </c>
      <c r="CA20" s="28">
        <v>0.8</v>
      </c>
      <c r="CB20" s="28">
        <v>0.8</v>
      </c>
      <c r="CC20" s="28">
        <v>0.8</v>
      </c>
      <c r="CD20" s="28">
        <v>0.8</v>
      </c>
      <c r="CE20" s="28">
        <v>0.8</v>
      </c>
      <c r="CH20" s="24"/>
      <c r="CI20" s="29" t="s">
        <v>72</v>
      </c>
      <c r="CJ20" s="24"/>
      <c r="CK20" s="28">
        <v>0.8</v>
      </c>
      <c r="CL20" s="28">
        <v>0.8</v>
      </c>
      <c r="CM20" s="28">
        <v>0.8</v>
      </c>
      <c r="CN20" s="28">
        <v>0.8</v>
      </c>
      <c r="CO20" s="28">
        <v>0.8</v>
      </c>
      <c r="CP20" s="28">
        <v>0.8</v>
      </c>
      <c r="CQ20" s="28">
        <v>0.8</v>
      </c>
      <c r="CT20" s="24"/>
      <c r="CU20" s="29" t="s">
        <v>72</v>
      </c>
      <c r="CV20" s="24"/>
      <c r="CW20" s="28">
        <v>0.8</v>
      </c>
      <c r="CX20" s="28">
        <v>0.8</v>
      </c>
      <c r="CY20" s="28">
        <v>0.8</v>
      </c>
      <c r="CZ20" s="28">
        <v>0.8</v>
      </c>
      <c r="DA20" s="28">
        <v>0.8</v>
      </c>
      <c r="DB20" s="28">
        <v>0.8</v>
      </c>
      <c r="DC20" s="28">
        <v>0.8</v>
      </c>
      <c r="DF20" s="24"/>
      <c r="DG20" s="29" t="s">
        <v>72</v>
      </c>
      <c r="DH20" s="24"/>
      <c r="DI20" s="28">
        <v>0.8</v>
      </c>
      <c r="DJ20" s="28">
        <v>0.8</v>
      </c>
      <c r="DK20" s="28">
        <v>0.8</v>
      </c>
      <c r="DL20" s="28">
        <v>0.8</v>
      </c>
      <c r="DM20" s="28">
        <v>0.8</v>
      </c>
      <c r="DN20" s="28">
        <v>0.8</v>
      </c>
      <c r="DO20" s="28">
        <v>0.8</v>
      </c>
    </row>
    <row r="21" ht="14.5" spans="1:119">
      <c r="A21" s="31"/>
      <c r="B21" s="31"/>
      <c r="C21" s="32" t="s">
        <v>77</v>
      </c>
      <c r="D21" s="31"/>
      <c r="E21" s="28">
        <v>0.8</v>
      </c>
      <c r="F21" s="28">
        <v>0.8</v>
      </c>
      <c r="G21" s="28">
        <v>0.8</v>
      </c>
      <c r="H21" s="28">
        <v>0.8</v>
      </c>
      <c r="I21" s="28">
        <v>0.8</v>
      </c>
      <c r="J21" s="28">
        <v>0.8</v>
      </c>
      <c r="K21" s="28">
        <v>0.8</v>
      </c>
      <c r="L21" s="26"/>
      <c r="M21" s="26"/>
      <c r="N21" s="24"/>
      <c r="O21" s="29" t="s">
        <v>77</v>
      </c>
      <c r="P21" s="24"/>
      <c r="Q21" s="28">
        <v>0.8</v>
      </c>
      <c r="R21" s="28">
        <v>0.8</v>
      </c>
      <c r="S21" s="28">
        <v>0.8</v>
      </c>
      <c r="T21" s="28">
        <v>0.8</v>
      </c>
      <c r="U21" s="28">
        <v>0.8</v>
      </c>
      <c r="V21" s="28">
        <v>0.8</v>
      </c>
      <c r="W21" s="28">
        <v>0.8</v>
      </c>
      <c r="X21" s="26"/>
      <c r="Y21" s="26"/>
      <c r="Z21" s="24"/>
      <c r="AA21" s="29" t="s">
        <v>77</v>
      </c>
      <c r="AB21" s="24"/>
      <c r="AC21" s="28">
        <v>0.8</v>
      </c>
      <c r="AD21" s="28">
        <v>0.8</v>
      </c>
      <c r="AE21" s="28">
        <v>0.8</v>
      </c>
      <c r="AF21" s="28">
        <v>0.8</v>
      </c>
      <c r="AG21" s="28">
        <v>0.8</v>
      </c>
      <c r="AH21" s="28">
        <v>0.8</v>
      </c>
      <c r="AI21" s="28">
        <v>0.8</v>
      </c>
      <c r="AJ21" s="26"/>
      <c r="AK21" s="26"/>
      <c r="AL21" s="24"/>
      <c r="AM21" s="29" t="s">
        <v>77</v>
      </c>
      <c r="AN21" s="24"/>
      <c r="AO21" s="28">
        <v>0.8</v>
      </c>
      <c r="AP21" s="28">
        <v>0.8</v>
      </c>
      <c r="AQ21" s="28">
        <v>0.8</v>
      </c>
      <c r="AR21" s="28">
        <v>0.8</v>
      </c>
      <c r="AS21" s="28">
        <v>0.8</v>
      </c>
      <c r="AT21" s="28">
        <v>0.8</v>
      </c>
      <c r="AU21" s="28">
        <v>0.8</v>
      </c>
      <c r="AX21" s="24"/>
      <c r="AY21" s="29" t="s">
        <v>77</v>
      </c>
      <c r="AZ21" s="24"/>
      <c r="BA21" s="28">
        <v>0.8</v>
      </c>
      <c r="BB21" s="28">
        <v>0.8</v>
      </c>
      <c r="BC21" s="28">
        <v>0.8</v>
      </c>
      <c r="BD21" s="28">
        <v>0.8</v>
      </c>
      <c r="BE21" s="28">
        <v>0.8</v>
      </c>
      <c r="BF21" s="28">
        <v>0.8</v>
      </c>
      <c r="BG21" s="28">
        <v>0.8</v>
      </c>
      <c r="BJ21" s="24"/>
      <c r="BK21" s="29" t="s">
        <v>77</v>
      </c>
      <c r="BL21" s="24"/>
      <c r="BM21" s="28">
        <v>0.8</v>
      </c>
      <c r="BN21" s="28">
        <v>0.8</v>
      </c>
      <c r="BO21" s="28">
        <v>0.8</v>
      </c>
      <c r="BP21" s="28">
        <v>0.8</v>
      </c>
      <c r="BQ21" s="28">
        <v>0.8</v>
      </c>
      <c r="BR21" s="28">
        <v>0.8</v>
      </c>
      <c r="BS21" s="28">
        <v>0.8</v>
      </c>
      <c r="BV21" s="24"/>
      <c r="BW21" s="29" t="s">
        <v>77</v>
      </c>
      <c r="BX21" s="24"/>
      <c r="BY21" s="28">
        <v>0.8</v>
      </c>
      <c r="BZ21" s="28">
        <v>0.8</v>
      </c>
      <c r="CA21" s="28">
        <v>0.8</v>
      </c>
      <c r="CB21" s="28">
        <v>0.8</v>
      </c>
      <c r="CC21" s="28">
        <v>0.8</v>
      </c>
      <c r="CD21" s="28">
        <v>0.8</v>
      </c>
      <c r="CE21" s="28">
        <v>0.8</v>
      </c>
      <c r="CH21" s="24"/>
      <c r="CI21" s="29" t="s">
        <v>77</v>
      </c>
      <c r="CJ21" s="24"/>
      <c r="CK21" s="28">
        <v>0.8</v>
      </c>
      <c r="CL21" s="28">
        <v>0.8</v>
      </c>
      <c r="CM21" s="28">
        <v>0.8</v>
      </c>
      <c r="CN21" s="28">
        <v>0.8</v>
      </c>
      <c r="CO21" s="28">
        <v>0.8</v>
      </c>
      <c r="CP21" s="28">
        <v>0.8</v>
      </c>
      <c r="CQ21" s="28">
        <v>0.8</v>
      </c>
      <c r="CT21" s="24"/>
      <c r="CU21" s="29" t="s">
        <v>77</v>
      </c>
      <c r="CV21" s="24"/>
      <c r="CW21" s="28">
        <v>0.8</v>
      </c>
      <c r="CX21" s="28">
        <v>0.8</v>
      </c>
      <c r="CY21" s="28">
        <v>0.8</v>
      </c>
      <c r="CZ21" s="28">
        <v>0.8</v>
      </c>
      <c r="DA21" s="28">
        <v>0.8</v>
      </c>
      <c r="DB21" s="28">
        <v>0.8</v>
      </c>
      <c r="DC21" s="28">
        <v>0.8</v>
      </c>
      <c r="DF21" s="24"/>
      <c r="DG21" s="29" t="s">
        <v>77</v>
      </c>
      <c r="DH21" s="24"/>
      <c r="DI21" s="28">
        <v>0.8</v>
      </c>
      <c r="DJ21" s="28">
        <v>0.8</v>
      </c>
      <c r="DK21" s="28">
        <v>0.8</v>
      </c>
      <c r="DL21" s="28">
        <v>0.8</v>
      </c>
      <c r="DM21" s="28">
        <v>0.8</v>
      </c>
      <c r="DN21" s="28">
        <v>0.8</v>
      </c>
      <c r="DO21" s="28">
        <v>0.8</v>
      </c>
    </row>
    <row r="22" ht="14.5" spans="1:119">
      <c r="A22" s="24"/>
      <c r="B22" s="24"/>
      <c r="C22" s="24"/>
      <c r="D22" s="24"/>
      <c r="E22" s="28"/>
      <c r="F22" s="28"/>
      <c r="G22" s="28"/>
      <c r="H22" s="28"/>
      <c r="I22" s="28"/>
      <c r="J22" s="28"/>
      <c r="K22" s="28"/>
      <c r="L22" s="24"/>
      <c r="M22" s="24"/>
      <c r="N22" s="24"/>
      <c r="O22" s="24"/>
      <c r="P22" s="24"/>
      <c r="Q22" s="28"/>
      <c r="R22" s="28"/>
      <c r="S22" s="28"/>
      <c r="T22" s="28"/>
      <c r="U22" s="28"/>
      <c r="V22" s="28"/>
      <c r="W22" s="28"/>
      <c r="X22" s="24"/>
      <c r="Y22" s="24"/>
      <c r="Z22" s="24"/>
      <c r="AA22" s="24"/>
      <c r="AB22" s="24"/>
      <c r="AC22" s="28"/>
      <c r="AD22" s="28"/>
      <c r="AE22" s="28"/>
      <c r="AF22" s="28"/>
      <c r="AG22" s="28"/>
      <c r="AH22" s="28"/>
      <c r="AI22" s="28"/>
      <c r="AJ22" s="24"/>
      <c r="AK22" s="24"/>
      <c r="AL22" s="24"/>
      <c r="AM22" s="24"/>
      <c r="AN22" s="24"/>
      <c r="AO22" s="28"/>
      <c r="AP22" s="28"/>
      <c r="AQ22" s="28"/>
      <c r="AR22" s="28"/>
      <c r="AS22" s="28"/>
      <c r="AT22" s="28"/>
      <c r="AU22" s="28"/>
      <c r="AX22" s="24"/>
      <c r="AY22" s="24"/>
      <c r="AZ22" s="24"/>
      <c r="BA22" s="28"/>
      <c r="BB22" s="28"/>
      <c r="BC22" s="28"/>
      <c r="BD22" s="28"/>
      <c r="BE22" s="28"/>
      <c r="BF22" s="28"/>
      <c r="BG22" s="28"/>
      <c r="BJ22" s="24"/>
      <c r="BK22" s="24"/>
      <c r="BL22" s="24"/>
      <c r="BM22" s="28"/>
      <c r="BN22" s="28"/>
      <c r="BO22" s="28"/>
      <c r="BP22" s="28"/>
      <c r="BQ22" s="28"/>
      <c r="BR22" s="28"/>
      <c r="BS22" s="28"/>
      <c r="BV22" s="24"/>
      <c r="BW22" s="24"/>
      <c r="BX22" s="24"/>
      <c r="BY22" s="28"/>
      <c r="BZ22" s="28"/>
      <c r="CA22" s="28"/>
      <c r="CB22" s="28"/>
      <c r="CC22" s="28"/>
      <c r="CD22" s="28"/>
      <c r="CE22" s="28"/>
      <c r="CH22" s="24"/>
      <c r="CI22" s="24"/>
      <c r="CJ22" s="24"/>
      <c r="CK22" s="28"/>
      <c r="CL22" s="28"/>
      <c r="CM22" s="28"/>
      <c r="CN22" s="28"/>
      <c r="CO22" s="28"/>
      <c r="CP22" s="28"/>
      <c r="CQ22" s="28"/>
      <c r="CT22" s="24"/>
      <c r="CU22" s="24"/>
      <c r="CV22" s="24"/>
      <c r="CW22" s="28"/>
      <c r="CX22" s="28"/>
      <c r="CY22" s="28"/>
      <c r="CZ22" s="28"/>
      <c r="DA22" s="28"/>
      <c r="DB22" s="28"/>
      <c r="DC22" s="28"/>
      <c r="DF22" s="24"/>
      <c r="DG22" s="24"/>
      <c r="DH22" s="24"/>
      <c r="DI22" s="28"/>
      <c r="DJ22" s="28"/>
      <c r="DK22" s="28"/>
      <c r="DL22" s="28"/>
      <c r="DM22" s="28"/>
      <c r="DN22" s="28"/>
      <c r="DO22" s="28"/>
    </row>
    <row r="23" ht="14.5" spans="1:119">
      <c r="A23" s="24"/>
      <c r="B23" s="24" t="s">
        <v>106</v>
      </c>
      <c r="C23" s="24"/>
      <c r="D23" s="24"/>
      <c r="E23" s="28"/>
      <c r="F23" s="28"/>
      <c r="G23" s="28"/>
      <c r="H23" s="28"/>
      <c r="I23" s="28"/>
      <c r="J23" s="28"/>
      <c r="K23" s="28"/>
      <c r="L23" s="24"/>
      <c r="M23" s="24"/>
      <c r="N23" s="24" t="s">
        <v>106</v>
      </c>
      <c r="O23" s="24"/>
      <c r="P23" s="24"/>
      <c r="Q23" s="28"/>
      <c r="R23" s="28"/>
      <c r="S23" s="28"/>
      <c r="T23" s="28"/>
      <c r="U23" s="28"/>
      <c r="V23" s="28"/>
      <c r="W23" s="28"/>
      <c r="Y23" s="24"/>
      <c r="Z23" s="24" t="s">
        <v>106</v>
      </c>
      <c r="AA23" s="24"/>
      <c r="AB23" s="24"/>
      <c r="AC23" s="28"/>
      <c r="AD23" s="28"/>
      <c r="AE23" s="28"/>
      <c r="AF23" s="28"/>
      <c r="AG23" s="28"/>
      <c r="AH23" s="28"/>
      <c r="AI23" s="28"/>
      <c r="AJ23" s="24"/>
      <c r="AK23" s="24"/>
      <c r="AL23" s="24" t="s">
        <v>106</v>
      </c>
      <c r="AM23" s="24"/>
      <c r="AN23" s="24"/>
      <c r="AO23" s="28"/>
      <c r="AP23" s="28"/>
      <c r="AQ23" s="28"/>
      <c r="AR23" s="28"/>
      <c r="AS23" s="28"/>
      <c r="AT23" s="28"/>
      <c r="AU23" s="28"/>
      <c r="AX23" s="24" t="s">
        <v>106</v>
      </c>
      <c r="AY23" s="24"/>
      <c r="AZ23" s="24"/>
      <c r="BA23" s="28"/>
      <c r="BB23" s="28"/>
      <c r="BC23" s="28"/>
      <c r="BD23" s="28"/>
      <c r="BE23" s="28"/>
      <c r="BF23" s="28"/>
      <c r="BG23" s="28"/>
      <c r="BJ23" s="24" t="s">
        <v>106</v>
      </c>
      <c r="BK23" s="24"/>
      <c r="BL23" s="24"/>
      <c r="BM23" s="28"/>
      <c r="BN23" s="28"/>
      <c r="BO23" s="28"/>
      <c r="BP23" s="28"/>
      <c r="BQ23" s="28"/>
      <c r="BR23" s="28"/>
      <c r="BS23" s="28"/>
      <c r="BV23" s="24" t="s">
        <v>106</v>
      </c>
      <c r="BW23" s="24"/>
      <c r="BX23" s="24"/>
      <c r="BY23" s="28"/>
      <c r="BZ23" s="28"/>
      <c r="CA23" s="28"/>
      <c r="CB23" s="28"/>
      <c r="CC23" s="28"/>
      <c r="CD23" s="28"/>
      <c r="CE23" s="28"/>
      <c r="CH23" s="24" t="s">
        <v>106</v>
      </c>
      <c r="CI23" s="24"/>
      <c r="CJ23" s="24"/>
      <c r="CK23" s="28"/>
      <c r="CL23" s="28"/>
      <c r="CM23" s="28"/>
      <c r="CN23" s="28"/>
      <c r="CO23" s="28"/>
      <c r="CP23" s="28"/>
      <c r="CQ23" s="28"/>
      <c r="CT23" s="24" t="s">
        <v>106</v>
      </c>
      <c r="CU23" s="24"/>
      <c r="CV23" s="24"/>
      <c r="CW23" s="28"/>
      <c r="CX23" s="28"/>
      <c r="CY23" s="28"/>
      <c r="CZ23" s="28"/>
      <c r="DA23" s="28"/>
      <c r="DB23" s="28"/>
      <c r="DC23" s="28"/>
      <c r="DF23" s="24" t="s">
        <v>106</v>
      </c>
      <c r="DG23" s="24"/>
      <c r="DH23" s="24"/>
      <c r="DI23" s="28"/>
      <c r="DJ23" s="28"/>
      <c r="DK23" s="28"/>
      <c r="DL23" s="28"/>
      <c r="DM23" s="28"/>
      <c r="DN23" s="28"/>
      <c r="DO23" s="28"/>
    </row>
    <row r="24" ht="14.5" spans="1:119">
      <c r="A24" s="24"/>
      <c r="B24" s="24"/>
      <c r="C24" s="27" t="s">
        <v>109</v>
      </c>
      <c r="D24" s="24"/>
      <c r="E24" s="28">
        <v>0.8</v>
      </c>
      <c r="F24" s="28">
        <v>0.8</v>
      </c>
      <c r="G24" s="28">
        <v>0.8</v>
      </c>
      <c r="H24" s="28">
        <v>0.8</v>
      </c>
      <c r="I24" s="28">
        <v>0.8</v>
      </c>
      <c r="J24" s="28">
        <v>0.8</v>
      </c>
      <c r="K24" s="28">
        <v>0.8</v>
      </c>
      <c r="L24" s="28"/>
      <c r="M24" s="24"/>
      <c r="N24" s="24"/>
      <c r="O24" s="27" t="s">
        <v>479</v>
      </c>
      <c r="P24" s="24"/>
      <c r="Q24" s="28">
        <v>0.8</v>
      </c>
      <c r="R24" s="28">
        <v>0.8</v>
      </c>
      <c r="S24" s="28">
        <v>0.8</v>
      </c>
      <c r="T24" s="28">
        <v>0.8</v>
      </c>
      <c r="U24" s="28">
        <v>0.8</v>
      </c>
      <c r="V24" s="28">
        <v>0.8</v>
      </c>
      <c r="W24" s="28">
        <v>0.8</v>
      </c>
      <c r="Y24" s="28"/>
      <c r="Z24" s="24"/>
      <c r="AA24" s="27" t="s">
        <v>401</v>
      </c>
      <c r="AB24" s="24"/>
      <c r="AC24" s="28">
        <v>0.8</v>
      </c>
      <c r="AD24" s="28">
        <v>0.8</v>
      </c>
      <c r="AE24" s="28">
        <v>0.8</v>
      </c>
      <c r="AF24" s="28">
        <v>0.8</v>
      </c>
      <c r="AG24" s="28">
        <v>0.8</v>
      </c>
      <c r="AH24" s="28">
        <v>0.8</v>
      </c>
      <c r="AI24" s="28">
        <v>0.8</v>
      </c>
      <c r="AJ24" s="28"/>
      <c r="AK24" s="28"/>
      <c r="AL24" s="24"/>
      <c r="AM24" s="27" t="s">
        <v>402</v>
      </c>
      <c r="AN24" s="24"/>
      <c r="AO24" s="28">
        <v>0.8</v>
      </c>
      <c r="AP24" s="28">
        <v>0.8</v>
      </c>
      <c r="AQ24" s="28">
        <v>0.8</v>
      </c>
      <c r="AR24" s="28">
        <v>0.8</v>
      </c>
      <c r="AS24" s="28">
        <v>0.8</v>
      </c>
      <c r="AT24" s="28">
        <v>0.8</v>
      </c>
      <c r="AU24" s="28">
        <v>0.8</v>
      </c>
      <c r="AX24" s="24"/>
      <c r="AY24" s="27" t="s">
        <v>403</v>
      </c>
      <c r="AZ24" s="24"/>
      <c r="BA24" s="28">
        <v>0.8</v>
      </c>
      <c r="BB24" s="28">
        <v>0.8</v>
      </c>
      <c r="BC24" s="28">
        <v>0.8</v>
      </c>
      <c r="BD24" s="28">
        <v>0.8</v>
      </c>
      <c r="BE24" s="28">
        <v>0.8</v>
      </c>
      <c r="BF24" s="28">
        <v>0.8</v>
      </c>
      <c r="BG24" s="28">
        <v>0.8</v>
      </c>
      <c r="BJ24" s="24"/>
      <c r="BK24" s="27" t="s">
        <v>404</v>
      </c>
      <c r="BL24" s="24"/>
      <c r="BM24" s="28">
        <v>0.8</v>
      </c>
      <c r="BN24" s="28">
        <v>0.8</v>
      </c>
      <c r="BO24" s="28">
        <v>0.8</v>
      </c>
      <c r="BP24" s="28">
        <v>0.8</v>
      </c>
      <c r="BQ24" s="28">
        <v>0.8</v>
      </c>
      <c r="BR24" s="28">
        <v>0.8</v>
      </c>
      <c r="BS24" s="28">
        <v>0.8</v>
      </c>
      <c r="BV24" s="24"/>
      <c r="BW24" s="27" t="s">
        <v>405</v>
      </c>
      <c r="BX24" s="24"/>
      <c r="BY24" s="28">
        <v>0.8</v>
      </c>
      <c r="BZ24" s="28">
        <v>0.8</v>
      </c>
      <c r="CA24" s="28">
        <v>0.8</v>
      </c>
      <c r="CB24" s="28">
        <v>0.8</v>
      </c>
      <c r="CC24" s="28">
        <v>0.8</v>
      </c>
      <c r="CD24" s="28">
        <v>0.8</v>
      </c>
      <c r="CE24" s="28">
        <v>0.8</v>
      </c>
      <c r="CH24" s="24"/>
      <c r="CI24" s="27" t="s">
        <v>406</v>
      </c>
      <c r="CJ24" s="24"/>
      <c r="CK24" s="28">
        <v>0.8</v>
      </c>
      <c r="CL24" s="28">
        <v>0.8</v>
      </c>
      <c r="CM24" s="28">
        <v>0.8</v>
      </c>
      <c r="CN24" s="28">
        <v>0.8</v>
      </c>
      <c r="CO24" s="28">
        <v>0.8</v>
      </c>
      <c r="CP24" s="28">
        <v>0.8</v>
      </c>
      <c r="CQ24" s="28">
        <v>0.8</v>
      </c>
      <c r="CT24" s="24"/>
      <c r="CU24" s="27" t="s">
        <v>407</v>
      </c>
      <c r="CV24" s="24"/>
      <c r="CW24" s="28">
        <v>0.8</v>
      </c>
      <c r="CX24" s="28">
        <v>0.8</v>
      </c>
      <c r="CY24" s="28">
        <v>0.8</v>
      </c>
      <c r="CZ24" s="28">
        <v>0.8</v>
      </c>
      <c r="DA24" s="28">
        <v>0.8</v>
      </c>
      <c r="DB24" s="28">
        <v>0.8</v>
      </c>
      <c r="DC24" s="28">
        <v>0.8</v>
      </c>
      <c r="DF24" s="24"/>
      <c r="DG24" s="27" t="s">
        <v>480</v>
      </c>
      <c r="DH24" s="24"/>
      <c r="DI24" s="28">
        <v>0.8</v>
      </c>
      <c r="DJ24" s="28">
        <v>0.8</v>
      </c>
      <c r="DK24" s="28">
        <v>0.8</v>
      </c>
      <c r="DL24" s="28">
        <v>0.8</v>
      </c>
      <c r="DM24" s="28">
        <v>0.8</v>
      </c>
      <c r="DN24" s="28">
        <v>0.8</v>
      </c>
      <c r="DO24" s="28">
        <v>0.8</v>
      </c>
    </row>
    <row r="25" ht="14.5" spans="2:119">
      <c r="B25" s="24"/>
      <c r="C25" s="24" t="s">
        <v>37</v>
      </c>
      <c r="D25" s="24"/>
      <c r="E25" s="28">
        <v>0.8</v>
      </c>
      <c r="F25" s="28">
        <v>0.8</v>
      </c>
      <c r="G25" s="28">
        <v>0.8</v>
      </c>
      <c r="H25" s="28">
        <v>0.8</v>
      </c>
      <c r="I25" s="28">
        <v>0.8</v>
      </c>
      <c r="J25" s="28">
        <v>0.8</v>
      </c>
      <c r="K25" s="28">
        <v>0.8</v>
      </c>
      <c r="L25" s="26"/>
      <c r="N25" s="24"/>
      <c r="O25" s="24" t="s">
        <v>37</v>
      </c>
      <c r="P25" s="24"/>
      <c r="Q25" s="28">
        <v>0.8</v>
      </c>
      <c r="R25" s="28">
        <v>0.8</v>
      </c>
      <c r="S25" s="28">
        <v>0.8</v>
      </c>
      <c r="T25" s="28">
        <v>0.8</v>
      </c>
      <c r="U25" s="28">
        <v>0.8</v>
      </c>
      <c r="V25" s="28">
        <v>0.8</v>
      </c>
      <c r="W25" s="28">
        <v>0.8</v>
      </c>
      <c r="Y25" s="26"/>
      <c r="Z25" s="24"/>
      <c r="AA25" s="24" t="s">
        <v>37</v>
      </c>
      <c r="AB25" s="24"/>
      <c r="AC25" s="28">
        <v>0.8</v>
      </c>
      <c r="AD25" s="28">
        <v>0.8</v>
      </c>
      <c r="AE25" s="28">
        <v>0.8</v>
      </c>
      <c r="AF25" s="28">
        <v>0.8</v>
      </c>
      <c r="AG25" s="28">
        <v>0.8</v>
      </c>
      <c r="AH25" s="28">
        <v>0.8</v>
      </c>
      <c r="AI25" s="28">
        <v>0.8</v>
      </c>
      <c r="AJ25" s="26"/>
      <c r="AK25" s="26"/>
      <c r="AL25" s="24"/>
      <c r="AM25" s="24" t="s">
        <v>37</v>
      </c>
      <c r="AN25" s="24"/>
      <c r="AO25" s="28">
        <v>0.8</v>
      </c>
      <c r="AP25" s="28">
        <v>0.8</v>
      </c>
      <c r="AQ25" s="28">
        <v>0.8</v>
      </c>
      <c r="AR25" s="28">
        <v>0.8</v>
      </c>
      <c r="AS25" s="28">
        <v>0.8</v>
      </c>
      <c r="AT25" s="28">
        <v>0.8</v>
      </c>
      <c r="AU25" s="28">
        <v>0.8</v>
      </c>
      <c r="AX25" s="24"/>
      <c r="AY25" s="24" t="s">
        <v>37</v>
      </c>
      <c r="AZ25" s="24"/>
      <c r="BA25" s="28">
        <v>0.8</v>
      </c>
      <c r="BB25" s="28">
        <v>0.8</v>
      </c>
      <c r="BC25" s="28">
        <v>0.8</v>
      </c>
      <c r="BD25" s="28">
        <v>0.8</v>
      </c>
      <c r="BE25" s="28">
        <v>0.8</v>
      </c>
      <c r="BF25" s="28">
        <v>0.8</v>
      </c>
      <c r="BG25" s="28">
        <v>0.8</v>
      </c>
      <c r="BJ25" s="24"/>
      <c r="BK25" s="24" t="s">
        <v>37</v>
      </c>
      <c r="BL25" s="24"/>
      <c r="BM25" s="28">
        <v>0.8</v>
      </c>
      <c r="BN25" s="28">
        <v>0.8</v>
      </c>
      <c r="BO25" s="28">
        <v>0.8</v>
      </c>
      <c r="BP25" s="28">
        <v>0.8</v>
      </c>
      <c r="BQ25" s="28">
        <v>0.8</v>
      </c>
      <c r="BR25" s="28">
        <v>0.8</v>
      </c>
      <c r="BS25" s="28">
        <v>0.8</v>
      </c>
      <c r="BV25" s="24"/>
      <c r="BW25" s="24" t="s">
        <v>37</v>
      </c>
      <c r="BX25" s="24"/>
      <c r="BY25" s="28">
        <v>0.8</v>
      </c>
      <c r="BZ25" s="28">
        <v>0.8</v>
      </c>
      <c r="CA25" s="28">
        <v>0.8</v>
      </c>
      <c r="CB25" s="28">
        <v>0.8</v>
      </c>
      <c r="CC25" s="28">
        <v>0.8</v>
      </c>
      <c r="CD25" s="28">
        <v>0.8</v>
      </c>
      <c r="CE25" s="28">
        <v>0.8</v>
      </c>
      <c r="CH25" s="24"/>
      <c r="CI25" s="24" t="s">
        <v>37</v>
      </c>
      <c r="CJ25" s="24"/>
      <c r="CK25" s="28">
        <v>0.8</v>
      </c>
      <c r="CL25" s="28">
        <v>0.8</v>
      </c>
      <c r="CM25" s="28">
        <v>0.8</v>
      </c>
      <c r="CN25" s="28">
        <v>0.8</v>
      </c>
      <c r="CO25" s="28">
        <v>0.8</v>
      </c>
      <c r="CP25" s="28">
        <v>0.8</v>
      </c>
      <c r="CQ25" s="28">
        <v>0.8</v>
      </c>
      <c r="CT25" s="24"/>
      <c r="CU25" s="24" t="s">
        <v>37</v>
      </c>
      <c r="CV25" s="24"/>
      <c r="CW25" s="28">
        <v>0.8</v>
      </c>
      <c r="CX25" s="28">
        <v>0.8</v>
      </c>
      <c r="CY25" s="28">
        <v>0.8</v>
      </c>
      <c r="CZ25" s="28">
        <v>0.8</v>
      </c>
      <c r="DA25" s="28">
        <v>0.8</v>
      </c>
      <c r="DB25" s="28">
        <v>0.8</v>
      </c>
      <c r="DC25" s="28">
        <v>0.8</v>
      </c>
      <c r="DF25" s="24"/>
      <c r="DG25" s="24" t="s">
        <v>37</v>
      </c>
      <c r="DH25" s="24"/>
      <c r="DI25" s="28">
        <v>0.8</v>
      </c>
      <c r="DJ25" s="28">
        <v>0.8</v>
      </c>
      <c r="DK25" s="28">
        <v>0.8</v>
      </c>
      <c r="DL25" s="28">
        <v>0.8</v>
      </c>
      <c r="DM25" s="28">
        <v>0.8</v>
      </c>
      <c r="DN25" s="28">
        <v>0.8</v>
      </c>
      <c r="DO25" s="28">
        <v>0.8</v>
      </c>
    </row>
    <row r="26" ht="14.5" spans="2:119">
      <c r="B26" s="24"/>
      <c r="C26" s="24" t="s">
        <v>115</v>
      </c>
      <c r="D26" s="24"/>
      <c r="E26" s="28">
        <v>0.8</v>
      </c>
      <c r="F26" s="28">
        <v>0.8</v>
      </c>
      <c r="G26" s="28">
        <v>0.8</v>
      </c>
      <c r="H26" s="28">
        <v>0.8</v>
      </c>
      <c r="I26" s="28">
        <v>0.8</v>
      </c>
      <c r="J26" s="28">
        <v>0.8</v>
      </c>
      <c r="K26" s="28">
        <v>0.8</v>
      </c>
      <c r="L26" s="26"/>
      <c r="N26" s="24"/>
      <c r="O26" s="24" t="s">
        <v>115</v>
      </c>
      <c r="P26" s="24"/>
      <c r="Q26" s="28">
        <v>0.8</v>
      </c>
      <c r="R26" s="28">
        <v>0.8</v>
      </c>
      <c r="S26" s="28">
        <v>0.8</v>
      </c>
      <c r="T26" s="28">
        <v>0.8</v>
      </c>
      <c r="U26" s="28">
        <v>0.8</v>
      </c>
      <c r="V26" s="28">
        <v>0.8</v>
      </c>
      <c r="W26" s="28">
        <v>0.8</v>
      </c>
      <c r="Y26" s="26"/>
      <c r="Z26" s="24"/>
      <c r="AA26" s="24" t="s">
        <v>115</v>
      </c>
      <c r="AB26" s="24"/>
      <c r="AC26" s="28">
        <v>0.8</v>
      </c>
      <c r="AD26" s="28">
        <v>0.8</v>
      </c>
      <c r="AE26" s="28">
        <v>0.8</v>
      </c>
      <c r="AF26" s="28">
        <v>0.8</v>
      </c>
      <c r="AG26" s="28">
        <v>0.8</v>
      </c>
      <c r="AH26" s="28">
        <v>0.8</v>
      </c>
      <c r="AI26" s="28">
        <v>0.8</v>
      </c>
      <c r="AJ26" s="26"/>
      <c r="AK26" s="26"/>
      <c r="AL26" s="24"/>
      <c r="AM26" s="24" t="s">
        <v>115</v>
      </c>
      <c r="AN26" s="24"/>
      <c r="AO26" s="28">
        <v>0.8</v>
      </c>
      <c r="AP26" s="28">
        <v>0.8</v>
      </c>
      <c r="AQ26" s="28">
        <v>0.8</v>
      </c>
      <c r="AR26" s="28">
        <v>0.8</v>
      </c>
      <c r="AS26" s="28">
        <v>0.8</v>
      </c>
      <c r="AT26" s="28">
        <v>0.8</v>
      </c>
      <c r="AU26" s="28">
        <v>0.8</v>
      </c>
      <c r="AX26" s="24"/>
      <c r="AY26" s="24" t="s">
        <v>115</v>
      </c>
      <c r="AZ26" s="24"/>
      <c r="BA26" s="28">
        <v>0.8</v>
      </c>
      <c r="BB26" s="28">
        <v>0.8</v>
      </c>
      <c r="BC26" s="28">
        <v>0.8</v>
      </c>
      <c r="BD26" s="28">
        <v>0.8</v>
      </c>
      <c r="BE26" s="28">
        <v>0.8</v>
      </c>
      <c r="BF26" s="28">
        <v>0.8</v>
      </c>
      <c r="BG26" s="28">
        <v>0.8</v>
      </c>
      <c r="BJ26" s="24"/>
      <c r="BK26" s="24" t="s">
        <v>115</v>
      </c>
      <c r="BL26" s="24"/>
      <c r="BM26" s="28">
        <v>0.8</v>
      </c>
      <c r="BN26" s="28">
        <v>0.8</v>
      </c>
      <c r="BO26" s="28">
        <v>0.8</v>
      </c>
      <c r="BP26" s="28">
        <v>0.8</v>
      </c>
      <c r="BQ26" s="28">
        <v>0.8</v>
      </c>
      <c r="BR26" s="28">
        <v>0.8</v>
      </c>
      <c r="BS26" s="28">
        <v>0.8</v>
      </c>
      <c r="BV26" s="24"/>
      <c r="BW26" s="24" t="s">
        <v>115</v>
      </c>
      <c r="BX26" s="24"/>
      <c r="BY26" s="28">
        <v>0.8</v>
      </c>
      <c r="BZ26" s="28">
        <v>0.8</v>
      </c>
      <c r="CA26" s="28">
        <v>0.8</v>
      </c>
      <c r="CB26" s="28">
        <v>0.8</v>
      </c>
      <c r="CC26" s="28">
        <v>0.8</v>
      </c>
      <c r="CD26" s="28">
        <v>0.8</v>
      </c>
      <c r="CE26" s="28">
        <v>0.8</v>
      </c>
      <c r="CH26" s="24"/>
      <c r="CI26" s="24" t="s">
        <v>115</v>
      </c>
      <c r="CJ26" s="24"/>
      <c r="CK26" s="28">
        <v>0.8</v>
      </c>
      <c r="CL26" s="28">
        <v>0.8</v>
      </c>
      <c r="CM26" s="28">
        <v>0.8</v>
      </c>
      <c r="CN26" s="28">
        <v>0.8</v>
      </c>
      <c r="CO26" s="28">
        <v>0.8</v>
      </c>
      <c r="CP26" s="28">
        <v>0.8</v>
      </c>
      <c r="CQ26" s="28">
        <v>0.8</v>
      </c>
      <c r="CT26" s="24"/>
      <c r="CU26" s="24" t="s">
        <v>115</v>
      </c>
      <c r="CV26" s="24"/>
      <c r="CW26" s="28">
        <v>0.8</v>
      </c>
      <c r="CX26" s="28">
        <v>0.8</v>
      </c>
      <c r="CY26" s="28">
        <v>0.8</v>
      </c>
      <c r="CZ26" s="28">
        <v>0.8</v>
      </c>
      <c r="DA26" s="28">
        <v>0.8</v>
      </c>
      <c r="DB26" s="28">
        <v>0.8</v>
      </c>
      <c r="DC26" s="28">
        <v>0.8</v>
      </c>
      <c r="DF26" s="24"/>
      <c r="DG26" s="24" t="s">
        <v>115</v>
      </c>
      <c r="DH26" s="24"/>
      <c r="DI26" s="28">
        <v>0.8</v>
      </c>
      <c r="DJ26" s="28">
        <v>0.8</v>
      </c>
      <c r="DK26" s="28">
        <v>0.8</v>
      </c>
      <c r="DL26" s="28">
        <v>0.8</v>
      </c>
      <c r="DM26" s="28">
        <v>0.8</v>
      </c>
      <c r="DN26" s="28">
        <v>0.8</v>
      </c>
      <c r="DO26" s="28">
        <v>0.8</v>
      </c>
    </row>
    <row r="27" ht="14.5" spans="2:119">
      <c r="B27" s="24" t="s">
        <v>118</v>
      </c>
      <c r="C27" s="27" t="s">
        <v>109</v>
      </c>
      <c r="D27" s="24"/>
      <c r="E27" s="28">
        <v>0.8</v>
      </c>
      <c r="F27" s="28">
        <v>0.8</v>
      </c>
      <c r="G27" s="28">
        <v>0.8</v>
      </c>
      <c r="H27" s="28">
        <v>0.8</v>
      </c>
      <c r="I27" s="28">
        <v>0.8</v>
      </c>
      <c r="J27" s="28">
        <v>0.8</v>
      </c>
      <c r="K27" s="28">
        <v>0.8</v>
      </c>
      <c r="L27" s="28"/>
      <c r="N27" s="24" t="s">
        <v>118</v>
      </c>
      <c r="O27" s="27" t="s">
        <v>479</v>
      </c>
      <c r="P27" s="24"/>
      <c r="Q27" s="28">
        <v>0.8</v>
      </c>
      <c r="R27" s="28">
        <v>0.8</v>
      </c>
      <c r="S27" s="28">
        <v>0.8</v>
      </c>
      <c r="T27" s="28">
        <v>0.8</v>
      </c>
      <c r="U27" s="28">
        <v>0.8</v>
      </c>
      <c r="V27" s="28">
        <v>0.8</v>
      </c>
      <c r="W27" s="28">
        <v>0.8</v>
      </c>
      <c r="Y27" s="28"/>
      <c r="Z27" s="24" t="s">
        <v>118</v>
      </c>
      <c r="AA27" s="27" t="s">
        <v>401</v>
      </c>
      <c r="AB27" s="24"/>
      <c r="AC27" s="28">
        <v>0.8</v>
      </c>
      <c r="AD27" s="28">
        <v>0.8</v>
      </c>
      <c r="AE27" s="28">
        <v>0.8</v>
      </c>
      <c r="AF27" s="28">
        <v>0.8</v>
      </c>
      <c r="AG27" s="28">
        <v>0.8</v>
      </c>
      <c r="AH27" s="28">
        <v>0.8</v>
      </c>
      <c r="AI27" s="28">
        <v>0.8</v>
      </c>
      <c r="AJ27" s="28"/>
      <c r="AK27" s="28"/>
      <c r="AL27" s="24" t="s">
        <v>118</v>
      </c>
      <c r="AM27" s="27" t="s">
        <v>402</v>
      </c>
      <c r="AN27" s="24"/>
      <c r="AO27" s="28">
        <v>0.8</v>
      </c>
      <c r="AP27" s="28">
        <v>0.8</v>
      </c>
      <c r="AQ27" s="28">
        <v>0.8</v>
      </c>
      <c r="AR27" s="28">
        <v>0.8</v>
      </c>
      <c r="AS27" s="28">
        <v>0.8</v>
      </c>
      <c r="AT27" s="28">
        <v>0.8</v>
      </c>
      <c r="AU27" s="28">
        <v>0.8</v>
      </c>
      <c r="AX27" s="24" t="s">
        <v>118</v>
      </c>
      <c r="AY27" s="27" t="s">
        <v>403</v>
      </c>
      <c r="AZ27" s="24"/>
      <c r="BA27" s="28">
        <v>0.8</v>
      </c>
      <c r="BB27" s="28">
        <v>0.8</v>
      </c>
      <c r="BC27" s="28">
        <v>0.8</v>
      </c>
      <c r="BD27" s="28">
        <v>0.8</v>
      </c>
      <c r="BE27" s="28">
        <v>0.8</v>
      </c>
      <c r="BF27" s="28">
        <v>0.8</v>
      </c>
      <c r="BG27" s="28">
        <v>0.8</v>
      </c>
      <c r="BJ27" s="24" t="s">
        <v>118</v>
      </c>
      <c r="BK27" s="27" t="s">
        <v>404</v>
      </c>
      <c r="BL27" s="24"/>
      <c r="BM27" s="28">
        <v>0.8</v>
      </c>
      <c r="BN27" s="28">
        <v>0.8</v>
      </c>
      <c r="BO27" s="28">
        <v>0.8</v>
      </c>
      <c r="BP27" s="28">
        <v>0.8</v>
      </c>
      <c r="BQ27" s="28">
        <v>0.8</v>
      </c>
      <c r="BR27" s="28">
        <v>0.8</v>
      </c>
      <c r="BS27" s="28">
        <v>0.8</v>
      </c>
      <c r="BV27" s="24" t="s">
        <v>118</v>
      </c>
      <c r="BW27" s="27" t="s">
        <v>405</v>
      </c>
      <c r="BX27" s="24"/>
      <c r="BY27" s="28">
        <v>0.8</v>
      </c>
      <c r="BZ27" s="28">
        <v>0.8</v>
      </c>
      <c r="CA27" s="28">
        <v>0.8</v>
      </c>
      <c r="CB27" s="28">
        <v>0.8</v>
      </c>
      <c r="CC27" s="28">
        <v>0.8</v>
      </c>
      <c r="CD27" s="28">
        <v>0.8</v>
      </c>
      <c r="CE27" s="28">
        <v>0.8</v>
      </c>
      <c r="CH27" s="24" t="s">
        <v>118</v>
      </c>
      <c r="CI27" s="27" t="s">
        <v>406</v>
      </c>
      <c r="CJ27" s="24"/>
      <c r="CK27" s="28">
        <v>0.8</v>
      </c>
      <c r="CL27" s="28">
        <v>0.8</v>
      </c>
      <c r="CM27" s="28">
        <v>0.8</v>
      </c>
      <c r="CN27" s="28">
        <v>0.8</v>
      </c>
      <c r="CO27" s="28">
        <v>0.8</v>
      </c>
      <c r="CP27" s="28">
        <v>0.8</v>
      </c>
      <c r="CQ27" s="28">
        <v>0.8</v>
      </c>
      <c r="CT27" s="24" t="s">
        <v>118</v>
      </c>
      <c r="CU27" s="27" t="s">
        <v>407</v>
      </c>
      <c r="CV27" s="24"/>
      <c r="CW27" s="28">
        <v>0.8</v>
      </c>
      <c r="CX27" s="28">
        <v>0.8</v>
      </c>
      <c r="CY27" s="28">
        <v>0.8</v>
      </c>
      <c r="CZ27" s="28">
        <v>0.8</v>
      </c>
      <c r="DA27" s="28">
        <v>0.8</v>
      </c>
      <c r="DB27" s="28">
        <v>0.8</v>
      </c>
      <c r="DC27" s="28">
        <v>0.8</v>
      </c>
      <c r="DF27" s="24" t="s">
        <v>118</v>
      </c>
      <c r="DG27" s="27" t="s">
        <v>480</v>
      </c>
      <c r="DH27" s="24"/>
      <c r="DI27" s="28">
        <v>0.8</v>
      </c>
      <c r="DJ27" s="28">
        <v>0.8</v>
      </c>
      <c r="DK27" s="28">
        <v>0.8</v>
      </c>
      <c r="DL27" s="28">
        <v>0.8</v>
      </c>
      <c r="DM27" s="28">
        <v>0.8</v>
      </c>
      <c r="DN27" s="28">
        <v>0.8</v>
      </c>
      <c r="DO27" s="28">
        <v>0.8</v>
      </c>
    </row>
    <row r="28" ht="14.5" spans="2:119">
      <c r="B28" s="24"/>
      <c r="C28" s="33" t="s">
        <v>37</v>
      </c>
      <c r="D28" s="24"/>
      <c r="E28" s="28">
        <v>0.8</v>
      </c>
      <c r="F28" s="28">
        <v>0.8</v>
      </c>
      <c r="G28" s="28">
        <v>0.8</v>
      </c>
      <c r="H28" s="28">
        <v>0.8</v>
      </c>
      <c r="I28" s="28">
        <v>0.8</v>
      </c>
      <c r="J28" s="28">
        <v>0.8</v>
      </c>
      <c r="K28" s="28">
        <v>0.8</v>
      </c>
      <c r="L28" s="40"/>
      <c r="N28" s="24"/>
      <c r="O28" s="33" t="s">
        <v>37</v>
      </c>
      <c r="P28" s="24"/>
      <c r="Q28" s="28">
        <v>0.8</v>
      </c>
      <c r="R28" s="28">
        <v>0.8</v>
      </c>
      <c r="S28" s="28">
        <v>0.8</v>
      </c>
      <c r="T28" s="28">
        <v>0.8</v>
      </c>
      <c r="U28" s="28">
        <v>0.8</v>
      </c>
      <c r="V28" s="28">
        <v>0.8</v>
      </c>
      <c r="W28" s="28">
        <v>0.8</v>
      </c>
      <c r="Y28" s="40"/>
      <c r="Z28" s="24"/>
      <c r="AA28" s="33" t="s">
        <v>37</v>
      </c>
      <c r="AB28" s="24"/>
      <c r="AC28" s="28">
        <v>0.8</v>
      </c>
      <c r="AD28" s="28">
        <v>0.8</v>
      </c>
      <c r="AE28" s="28">
        <v>0.8</v>
      </c>
      <c r="AF28" s="28">
        <v>0.8</v>
      </c>
      <c r="AG28" s="28">
        <v>0.8</v>
      </c>
      <c r="AH28" s="28">
        <v>0.8</v>
      </c>
      <c r="AI28" s="28">
        <v>0.8</v>
      </c>
      <c r="AJ28" s="40"/>
      <c r="AK28" s="40"/>
      <c r="AL28" s="24"/>
      <c r="AM28" s="33" t="s">
        <v>37</v>
      </c>
      <c r="AN28" s="24"/>
      <c r="AO28" s="28">
        <v>0.8</v>
      </c>
      <c r="AP28" s="28">
        <v>0.8</v>
      </c>
      <c r="AQ28" s="28">
        <v>0.8</v>
      </c>
      <c r="AR28" s="28">
        <v>0.8</v>
      </c>
      <c r="AS28" s="28">
        <v>0.8</v>
      </c>
      <c r="AT28" s="28">
        <v>0.8</v>
      </c>
      <c r="AU28" s="28">
        <v>0.8</v>
      </c>
      <c r="AX28" s="24"/>
      <c r="AY28" s="33" t="s">
        <v>37</v>
      </c>
      <c r="AZ28" s="24"/>
      <c r="BA28" s="28">
        <v>0.8</v>
      </c>
      <c r="BB28" s="28">
        <v>0.8</v>
      </c>
      <c r="BC28" s="28">
        <v>0.8</v>
      </c>
      <c r="BD28" s="28">
        <v>0.8</v>
      </c>
      <c r="BE28" s="28">
        <v>0.8</v>
      </c>
      <c r="BF28" s="28">
        <v>0.8</v>
      </c>
      <c r="BG28" s="28">
        <v>0.8</v>
      </c>
      <c r="BJ28" s="24"/>
      <c r="BK28" s="33" t="s">
        <v>37</v>
      </c>
      <c r="BL28" s="24"/>
      <c r="BM28" s="28">
        <v>0.8</v>
      </c>
      <c r="BN28" s="28">
        <v>0.8</v>
      </c>
      <c r="BO28" s="28">
        <v>0.8</v>
      </c>
      <c r="BP28" s="28">
        <v>0.8</v>
      </c>
      <c r="BQ28" s="28">
        <v>0.8</v>
      </c>
      <c r="BR28" s="28">
        <v>0.8</v>
      </c>
      <c r="BS28" s="28">
        <v>0.8</v>
      </c>
      <c r="BV28" s="24"/>
      <c r="BW28" s="33" t="s">
        <v>37</v>
      </c>
      <c r="BX28" s="24"/>
      <c r="BY28" s="28">
        <v>0.8</v>
      </c>
      <c r="BZ28" s="28">
        <v>0.8</v>
      </c>
      <c r="CA28" s="28">
        <v>0.8</v>
      </c>
      <c r="CB28" s="28">
        <v>0.8</v>
      </c>
      <c r="CC28" s="28">
        <v>0.8</v>
      </c>
      <c r="CD28" s="28">
        <v>0.8</v>
      </c>
      <c r="CE28" s="28">
        <v>0.8</v>
      </c>
      <c r="CH28" s="24"/>
      <c r="CI28" s="33" t="s">
        <v>37</v>
      </c>
      <c r="CJ28" s="24"/>
      <c r="CK28" s="28">
        <v>0.8</v>
      </c>
      <c r="CL28" s="28">
        <v>0.8</v>
      </c>
      <c r="CM28" s="28">
        <v>0.8</v>
      </c>
      <c r="CN28" s="28">
        <v>0.8</v>
      </c>
      <c r="CO28" s="28">
        <v>0.8</v>
      </c>
      <c r="CP28" s="28">
        <v>0.8</v>
      </c>
      <c r="CQ28" s="28">
        <v>0.8</v>
      </c>
      <c r="CT28" s="24"/>
      <c r="CU28" s="33" t="s">
        <v>37</v>
      </c>
      <c r="CV28" s="24"/>
      <c r="CW28" s="28">
        <v>0.8</v>
      </c>
      <c r="CX28" s="28">
        <v>0.8</v>
      </c>
      <c r="CY28" s="28">
        <v>0.8</v>
      </c>
      <c r="CZ28" s="28">
        <v>0.8</v>
      </c>
      <c r="DA28" s="28">
        <v>0.8</v>
      </c>
      <c r="DB28" s="28">
        <v>0.8</v>
      </c>
      <c r="DC28" s="28">
        <v>0.8</v>
      </c>
      <c r="DF28" s="24"/>
      <c r="DG28" s="33" t="s">
        <v>37</v>
      </c>
      <c r="DH28" s="24"/>
      <c r="DI28" s="28">
        <v>0.8</v>
      </c>
      <c r="DJ28" s="28">
        <v>0.8</v>
      </c>
      <c r="DK28" s="28">
        <v>0.8</v>
      </c>
      <c r="DL28" s="28">
        <v>0.8</v>
      </c>
      <c r="DM28" s="28">
        <v>0.8</v>
      </c>
      <c r="DN28" s="28">
        <v>0.8</v>
      </c>
      <c r="DO28" s="28">
        <v>0.8</v>
      </c>
    </row>
    <row r="29" ht="14.5" spans="1:119">
      <c r="A29" s="34"/>
      <c r="B29" s="35"/>
      <c r="C29" s="33" t="s">
        <v>115</v>
      </c>
      <c r="D29" s="24"/>
      <c r="E29" s="28">
        <v>0.8</v>
      </c>
      <c r="F29" s="28">
        <v>0.8</v>
      </c>
      <c r="G29" s="28">
        <v>0.8</v>
      </c>
      <c r="H29" s="28">
        <v>0.8</v>
      </c>
      <c r="I29" s="28">
        <v>0.8</v>
      </c>
      <c r="J29" s="28">
        <v>0.8</v>
      </c>
      <c r="K29" s="28">
        <v>0.8</v>
      </c>
      <c r="L29" s="40"/>
      <c r="M29" s="34"/>
      <c r="N29" s="35"/>
      <c r="O29" s="33" t="s">
        <v>115</v>
      </c>
      <c r="P29" s="24"/>
      <c r="Q29" s="28">
        <v>0.8</v>
      </c>
      <c r="R29" s="28">
        <v>0.8</v>
      </c>
      <c r="S29" s="28">
        <v>0.8</v>
      </c>
      <c r="T29" s="28">
        <v>0.8</v>
      </c>
      <c r="U29" s="28">
        <v>0.8</v>
      </c>
      <c r="V29" s="28">
        <v>0.8</v>
      </c>
      <c r="W29" s="28">
        <v>0.8</v>
      </c>
      <c r="Y29" s="40"/>
      <c r="Z29" s="35"/>
      <c r="AA29" s="33" t="s">
        <v>115</v>
      </c>
      <c r="AB29" s="24"/>
      <c r="AC29" s="28">
        <v>0.8</v>
      </c>
      <c r="AD29" s="28">
        <v>0.8</v>
      </c>
      <c r="AE29" s="28">
        <v>0.8</v>
      </c>
      <c r="AF29" s="28">
        <v>0.8</v>
      </c>
      <c r="AG29" s="28">
        <v>0.8</v>
      </c>
      <c r="AH29" s="28">
        <v>0.8</v>
      </c>
      <c r="AI29" s="28">
        <v>0.8</v>
      </c>
      <c r="AJ29" s="40"/>
      <c r="AK29" s="40"/>
      <c r="AL29" s="35"/>
      <c r="AM29" s="33" t="s">
        <v>115</v>
      </c>
      <c r="AN29" s="24"/>
      <c r="AO29" s="28">
        <v>0.8</v>
      </c>
      <c r="AP29" s="28">
        <v>0.8</v>
      </c>
      <c r="AQ29" s="28">
        <v>0.8</v>
      </c>
      <c r="AR29" s="28">
        <v>0.8</v>
      </c>
      <c r="AS29" s="28">
        <v>0.8</v>
      </c>
      <c r="AT29" s="28">
        <v>0.8</v>
      </c>
      <c r="AU29" s="28">
        <v>0.8</v>
      </c>
      <c r="AX29" s="35"/>
      <c r="AY29" s="33" t="s">
        <v>115</v>
      </c>
      <c r="AZ29" s="24"/>
      <c r="BA29" s="28">
        <v>0.8</v>
      </c>
      <c r="BB29" s="28">
        <v>0.8</v>
      </c>
      <c r="BC29" s="28">
        <v>0.8</v>
      </c>
      <c r="BD29" s="28">
        <v>0.8</v>
      </c>
      <c r="BE29" s="28">
        <v>0.8</v>
      </c>
      <c r="BF29" s="28">
        <v>0.8</v>
      </c>
      <c r="BG29" s="28">
        <v>0.8</v>
      </c>
      <c r="BJ29" s="35"/>
      <c r="BK29" s="33" t="s">
        <v>115</v>
      </c>
      <c r="BL29" s="24"/>
      <c r="BM29" s="28">
        <v>0.8</v>
      </c>
      <c r="BN29" s="28">
        <v>0.8</v>
      </c>
      <c r="BO29" s="28">
        <v>0.8</v>
      </c>
      <c r="BP29" s="28">
        <v>0.8</v>
      </c>
      <c r="BQ29" s="28">
        <v>0.8</v>
      </c>
      <c r="BR29" s="28">
        <v>0.8</v>
      </c>
      <c r="BS29" s="28">
        <v>0.8</v>
      </c>
      <c r="BV29" s="35"/>
      <c r="BW29" s="33" t="s">
        <v>115</v>
      </c>
      <c r="BX29" s="24"/>
      <c r="BY29" s="28">
        <v>0.8</v>
      </c>
      <c r="BZ29" s="28">
        <v>0.8</v>
      </c>
      <c r="CA29" s="28">
        <v>0.8</v>
      </c>
      <c r="CB29" s="28">
        <v>0.8</v>
      </c>
      <c r="CC29" s="28">
        <v>0.8</v>
      </c>
      <c r="CD29" s="28">
        <v>0.8</v>
      </c>
      <c r="CE29" s="28">
        <v>0.8</v>
      </c>
      <c r="CH29" s="35"/>
      <c r="CI29" s="33" t="s">
        <v>115</v>
      </c>
      <c r="CJ29" s="24"/>
      <c r="CK29" s="28">
        <v>0.8</v>
      </c>
      <c r="CL29" s="28">
        <v>0.8</v>
      </c>
      <c r="CM29" s="28">
        <v>0.8</v>
      </c>
      <c r="CN29" s="28">
        <v>0.8</v>
      </c>
      <c r="CO29" s="28">
        <v>0.8</v>
      </c>
      <c r="CP29" s="28">
        <v>0.8</v>
      </c>
      <c r="CQ29" s="28">
        <v>0.8</v>
      </c>
      <c r="CT29" s="35"/>
      <c r="CU29" s="33" t="s">
        <v>115</v>
      </c>
      <c r="CV29" s="24"/>
      <c r="CW29" s="28">
        <v>0.8</v>
      </c>
      <c r="CX29" s="28">
        <v>0.8</v>
      </c>
      <c r="CY29" s="28">
        <v>0.8</v>
      </c>
      <c r="CZ29" s="28">
        <v>0.8</v>
      </c>
      <c r="DA29" s="28">
        <v>0.8</v>
      </c>
      <c r="DB29" s="28">
        <v>0.8</v>
      </c>
      <c r="DC29" s="28">
        <v>0.8</v>
      </c>
      <c r="DF29" s="35"/>
      <c r="DG29" s="33" t="s">
        <v>115</v>
      </c>
      <c r="DH29" s="24"/>
      <c r="DI29" s="28">
        <v>0.8</v>
      </c>
      <c r="DJ29" s="28">
        <v>0.8</v>
      </c>
      <c r="DK29" s="28">
        <v>0.8</v>
      </c>
      <c r="DL29" s="28">
        <v>0.8</v>
      </c>
      <c r="DM29" s="28">
        <v>0.8</v>
      </c>
      <c r="DN29" s="28">
        <v>0.8</v>
      </c>
      <c r="DO29" s="28">
        <v>0.8</v>
      </c>
    </row>
    <row r="30" ht="14.5" spans="1:119">
      <c r="A30" s="24"/>
      <c r="B30" s="24"/>
      <c r="C30" s="30" t="s">
        <v>63</v>
      </c>
      <c r="D30" s="24"/>
      <c r="E30" s="28">
        <v>0.8</v>
      </c>
      <c r="F30" s="28">
        <v>0.8</v>
      </c>
      <c r="G30" s="28">
        <v>0.8</v>
      </c>
      <c r="H30" s="28">
        <v>0.8</v>
      </c>
      <c r="I30" s="28">
        <v>0.8</v>
      </c>
      <c r="J30" s="28">
        <v>0.8</v>
      </c>
      <c r="K30" s="28">
        <v>0.8</v>
      </c>
      <c r="L30" s="26"/>
      <c r="M30" s="24"/>
      <c r="N30" s="24"/>
      <c r="O30" s="30" t="s">
        <v>63</v>
      </c>
      <c r="P30" s="24"/>
      <c r="Q30" s="28">
        <v>0.8</v>
      </c>
      <c r="R30" s="28">
        <v>0.8</v>
      </c>
      <c r="S30" s="28">
        <v>0.8</v>
      </c>
      <c r="T30" s="28">
        <v>0.8</v>
      </c>
      <c r="U30" s="28">
        <v>0.8</v>
      </c>
      <c r="V30" s="28">
        <v>0.8</v>
      </c>
      <c r="W30" s="28">
        <v>0.8</v>
      </c>
      <c r="Y30" s="26"/>
      <c r="Z30" s="24"/>
      <c r="AA30" s="30" t="s">
        <v>63</v>
      </c>
      <c r="AB30" s="24"/>
      <c r="AC30" s="28">
        <v>0.8</v>
      </c>
      <c r="AD30" s="28">
        <v>0.8</v>
      </c>
      <c r="AE30" s="28">
        <v>0.8</v>
      </c>
      <c r="AF30" s="28">
        <v>0.8</v>
      </c>
      <c r="AG30" s="28">
        <v>0.8</v>
      </c>
      <c r="AH30" s="28">
        <v>0.8</v>
      </c>
      <c r="AI30" s="28">
        <v>0.8</v>
      </c>
      <c r="AJ30" s="26"/>
      <c r="AK30" s="26"/>
      <c r="AL30" s="24"/>
      <c r="AM30" s="30" t="s">
        <v>63</v>
      </c>
      <c r="AN30" s="24"/>
      <c r="AO30" s="28">
        <v>0.8</v>
      </c>
      <c r="AP30" s="28">
        <v>0.8</v>
      </c>
      <c r="AQ30" s="28">
        <v>0.8</v>
      </c>
      <c r="AR30" s="28">
        <v>0.8</v>
      </c>
      <c r="AS30" s="28">
        <v>0.8</v>
      </c>
      <c r="AT30" s="28">
        <v>0.8</v>
      </c>
      <c r="AU30" s="28">
        <v>0.8</v>
      </c>
      <c r="AX30" s="24"/>
      <c r="AY30" s="30" t="s">
        <v>63</v>
      </c>
      <c r="AZ30" s="24"/>
      <c r="BA30" s="28">
        <v>0.8</v>
      </c>
      <c r="BB30" s="28">
        <v>0.8</v>
      </c>
      <c r="BC30" s="28">
        <v>0.8</v>
      </c>
      <c r="BD30" s="28">
        <v>0.8</v>
      </c>
      <c r="BE30" s="28">
        <v>0.8</v>
      </c>
      <c r="BF30" s="28">
        <v>0.8</v>
      </c>
      <c r="BG30" s="28">
        <v>0.8</v>
      </c>
      <c r="BJ30" s="24"/>
      <c r="BK30" s="30" t="s">
        <v>63</v>
      </c>
      <c r="BL30" s="24"/>
      <c r="BM30" s="28">
        <v>0.8</v>
      </c>
      <c r="BN30" s="28">
        <v>0.8</v>
      </c>
      <c r="BO30" s="28">
        <v>0.8</v>
      </c>
      <c r="BP30" s="28">
        <v>0.8</v>
      </c>
      <c r="BQ30" s="28">
        <v>0.8</v>
      </c>
      <c r="BR30" s="28">
        <v>0.8</v>
      </c>
      <c r="BS30" s="28">
        <v>0.8</v>
      </c>
      <c r="BV30" s="24"/>
      <c r="BW30" s="30" t="s">
        <v>63</v>
      </c>
      <c r="BX30" s="24"/>
      <c r="BY30" s="28">
        <v>0.8</v>
      </c>
      <c r="BZ30" s="28">
        <v>0.8</v>
      </c>
      <c r="CA30" s="28">
        <v>0.8</v>
      </c>
      <c r="CB30" s="28">
        <v>0.8</v>
      </c>
      <c r="CC30" s="28">
        <v>0.8</v>
      </c>
      <c r="CD30" s="28">
        <v>0.8</v>
      </c>
      <c r="CE30" s="28">
        <v>0.8</v>
      </c>
      <c r="CH30" s="24"/>
      <c r="CI30" s="30" t="s">
        <v>63</v>
      </c>
      <c r="CJ30" s="24"/>
      <c r="CK30" s="28">
        <v>0.8</v>
      </c>
      <c r="CL30" s="28">
        <v>0.8</v>
      </c>
      <c r="CM30" s="28">
        <v>0.8</v>
      </c>
      <c r="CN30" s="28">
        <v>0.8</v>
      </c>
      <c r="CO30" s="28">
        <v>0.8</v>
      </c>
      <c r="CP30" s="28">
        <v>0.8</v>
      </c>
      <c r="CQ30" s="28">
        <v>0.8</v>
      </c>
      <c r="CT30" s="24"/>
      <c r="CU30" s="30" t="s">
        <v>63</v>
      </c>
      <c r="CV30" s="24"/>
      <c r="CW30" s="28">
        <v>0.8</v>
      </c>
      <c r="CX30" s="28">
        <v>0.8</v>
      </c>
      <c r="CY30" s="28">
        <v>0.8</v>
      </c>
      <c r="CZ30" s="28">
        <v>0.8</v>
      </c>
      <c r="DA30" s="28">
        <v>0.8</v>
      </c>
      <c r="DB30" s="28">
        <v>0.8</v>
      </c>
      <c r="DC30" s="28">
        <v>0.8</v>
      </c>
      <c r="DF30" s="24"/>
      <c r="DG30" s="30" t="s">
        <v>63</v>
      </c>
      <c r="DH30" s="24"/>
      <c r="DI30" s="28">
        <v>0.8</v>
      </c>
      <c r="DJ30" s="28">
        <v>0.8</v>
      </c>
      <c r="DK30" s="28">
        <v>0.8</v>
      </c>
      <c r="DL30" s="28">
        <v>0.8</v>
      </c>
      <c r="DM30" s="28">
        <v>0.8</v>
      </c>
      <c r="DN30" s="28">
        <v>0.8</v>
      </c>
      <c r="DO30" s="28">
        <v>0.8</v>
      </c>
    </row>
    <row r="31" ht="14.5" spans="1:119">
      <c r="A31" s="24"/>
      <c r="B31" s="24"/>
      <c r="C31" s="29" t="s">
        <v>67</v>
      </c>
      <c r="D31" s="24"/>
      <c r="E31" s="28">
        <v>0.8</v>
      </c>
      <c r="F31" s="28">
        <v>0.8</v>
      </c>
      <c r="G31" s="28">
        <v>0.8</v>
      </c>
      <c r="H31" s="28">
        <v>0.8</v>
      </c>
      <c r="I31" s="28">
        <v>0.8</v>
      </c>
      <c r="J31" s="28">
        <v>0.8</v>
      </c>
      <c r="K31" s="28">
        <v>0.8</v>
      </c>
      <c r="L31" s="26"/>
      <c r="M31" s="24"/>
      <c r="N31" s="24"/>
      <c r="O31" s="29" t="s">
        <v>67</v>
      </c>
      <c r="P31" s="24"/>
      <c r="Q31" s="28">
        <v>0.8</v>
      </c>
      <c r="R31" s="28">
        <v>0.8</v>
      </c>
      <c r="S31" s="28">
        <v>0.8</v>
      </c>
      <c r="T31" s="28">
        <v>0.8</v>
      </c>
      <c r="U31" s="28">
        <v>0.8</v>
      </c>
      <c r="V31" s="28">
        <v>0.8</v>
      </c>
      <c r="W31" s="28">
        <v>0.8</v>
      </c>
      <c r="Y31" s="26"/>
      <c r="Z31" s="24"/>
      <c r="AA31" s="29" t="s">
        <v>67</v>
      </c>
      <c r="AB31" s="24"/>
      <c r="AC31" s="28">
        <v>0.8</v>
      </c>
      <c r="AD31" s="28">
        <v>0.8</v>
      </c>
      <c r="AE31" s="28">
        <v>0.8</v>
      </c>
      <c r="AF31" s="28">
        <v>0.8</v>
      </c>
      <c r="AG31" s="28">
        <v>0.8</v>
      </c>
      <c r="AH31" s="28">
        <v>0.8</v>
      </c>
      <c r="AI31" s="28">
        <v>0.8</v>
      </c>
      <c r="AJ31" s="26"/>
      <c r="AK31" s="26"/>
      <c r="AL31" s="24"/>
      <c r="AM31" s="29" t="s">
        <v>67</v>
      </c>
      <c r="AN31" s="24"/>
      <c r="AO31" s="28">
        <v>0.8</v>
      </c>
      <c r="AP31" s="28">
        <v>0.8</v>
      </c>
      <c r="AQ31" s="28">
        <v>0.8</v>
      </c>
      <c r="AR31" s="28">
        <v>0.8</v>
      </c>
      <c r="AS31" s="28">
        <v>0.8</v>
      </c>
      <c r="AT31" s="28">
        <v>0.8</v>
      </c>
      <c r="AU31" s="28">
        <v>0.8</v>
      </c>
      <c r="AX31" s="24"/>
      <c r="AY31" s="29" t="s">
        <v>67</v>
      </c>
      <c r="AZ31" s="24"/>
      <c r="BA31" s="28">
        <v>0.8</v>
      </c>
      <c r="BB31" s="28">
        <v>0.8</v>
      </c>
      <c r="BC31" s="28">
        <v>0.8</v>
      </c>
      <c r="BD31" s="28">
        <v>0.8</v>
      </c>
      <c r="BE31" s="28">
        <v>0.8</v>
      </c>
      <c r="BF31" s="28">
        <v>0.8</v>
      </c>
      <c r="BG31" s="28">
        <v>0.8</v>
      </c>
      <c r="BJ31" s="24"/>
      <c r="BK31" s="29" t="s">
        <v>67</v>
      </c>
      <c r="BL31" s="24"/>
      <c r="BM31" s="28">
        <v>0.8</v>
      </c>
      <c r="BN31" s="28">
        <v>0.8</v>
      </c>
      <c r="BO31" s="28">
        <v>0.8</v>
      </c>
      <c r="BP31" s="28">
        <v>0.8</v>
      </c>
      <c r="BQ31" s="28">
        <v>0.8</v>
      </c>
      <c r="BR31" s="28">
        <v>0.8</v>
      </c>
      <c r="BS31" s="28">
        <v>0.8</v>
      </c>
      <c r="BV31" s="24"/>
      <c r="BW31" s="29" t="s">
        <v>67</v>
      </c>
      <c r="BX31" s="24"/>
      <c r="BY31" s="28">
        <v>0.8</v>
      </c>
      <c r="BZ31" s="28">
        <v>0.8</v>
      </c>
      <c r="CA31" s="28">
        <v>0.8</v>
      </c>
      <c r="CB31" s="28">
        <v>0.8</v>
      </c>
      <c r="CC31" s="28">
        <v>0.8</v>
      </c>
      <c r="CD31" s="28">
        <v>0.8</v>
      </c>
      <c r="CE31" s="28">
        <v>0.8</v>
      </c>
      <c r="CH31" s="24"/>
      <c r="CI31" s="29" t="s">
        <v>67</v>
      </c>
      <c r="CJ31" s="24"/>
      <c r="CK31" s="28">
        <v>0.8</v>
      </c>
      <c r="CL31" s="28">
        <v>0.8</v>
      </c>
      <c r="CM31" s="28">
        <v>0.8</v>
      </c>
      <c r="CN31" s="28">
        <v>0.8</v>
      </c>
      <c r="CO31" s="28">
        <v>0.8</v>
      </c>
      <c r="CP31" s="28">
        <v>0.8</v>
      </c>
      <c r="CQ31" s="28">
        <v>0.8</v>
      </c>
      <c r="CT31" s="24"/>
      <c r="CU31" s="29" t="s">
        <v>67</v>
      </c>
      <c r="CV31" s="24"/>
      <c r="CW31" s="28">
        <v>0.8</v>
      </c>
      <c r="CX31" s="28">
        <v>0.8</v>
      </c>
      <c r="CY31" s="28">
        <v>0.8</v>
      </c>
      <c r="CZ31" s="28">
        <v>0.8</v>
      </c>
      <c r="DA31" s="28">
        <v>0.8</v>
      </c>
      <c r="DB31" s="28">
        <v>0.8</v>
      </c>
      <c r="DC31" s="28">
        <v>0.8</v>
      </c>
      <c r="DF31" s="24"/>
      <c r="DG31" s="29" t="s">
        <v>67</v>
      </c>
      <c r="DH31" s="24"/>
      <c r="DI31" s="28">
        <v>0.8</v>
      </c>
      <c r="DJ31" s="28">
        <v>0.8</v>
      </c>
      <c r="DK31" s="28">
        <v>0.8</v>
      </c>
      <c r="DL31" s="28">
        <v>0.8</v>
      </c>
      <c r="DM31" s="28">
        <v>0.8</v>
      </c>
      <c r="DN31" s="28">
        <v>0.8</v>
      </c>
      <c r="DO31" s="28">
        <v>0.8</v>
      </c>
    </row>
    <row r="32" ht="14.5" spans="1:119">
      <c r="A32" s="24"/>
      <c r="B32" s="24"/>
      <c r="C32" s="29" t="s">
        <v>72</v>
      </c>
      <c r="D32" s="24"/>
      <c r="E32" s="28">
        <v>0.8</v>
      </c>
      <c r="F32" s="28">
        <v>0.8</v>
      </c>
      <c r="G32" s="28">
        <v>0.8</v>
      </c>
      <c r="H32" s="28">
        <v>0.8</v>
      </c>
      <c r="I32" s="28">
        <v>0.8</v>
      </c>
      <c r="J32" s="28">
        <v>0.8</v>
      </c>
      <c r="K32" s="28">
        <v>0.8</v>
      </c>
      <c r="L32" s="26"/>
      <c r="M32" s="24"/>
      <c r="N32" s="24"/>
      <c r="O32" s="29" t="s">
        <v>72</v>
      </c>
      <c r="P32" s="24"/>
      <c r="Q32" s="28">
        <v>0.8</v>
      </c>
      <c r="R32" s="28">
        <v>0.8</v>
      </c>
      <c r="S32" s="28">
        <v>0.8</v>
      </c>
      <c r="T32" s="28">
        <v>0.8</v>
      </c>
      <c r="U32" s="28">
        <v>0.8</v>
      </c>
      <c r="V32" s="28">
        <v>0.8</v>
      </c>
      <c r="W32" s="28">
        <v>0.8</v>
      </c>
      <c r="Y32" s="26"/>
      <c r="Z32" s="24"/>
      <c r="AA32" s="29" t="s">
        <v>72</v>
      </c>
      <c r="AB32" s="24"/>
      <c r="AC32" s="28">
        <v>0.8</v>
      </c>
      <c r="AD32" s="28">
        <v>0.8</v>
      </c>
      <c r="AE32" s="28">
        <v>0.8</v>
      </c>
      <c r="AF32" s="28">
        <v>0.8</v>
      </c>
      <c r="AG32" s="28">
        <v>0.8</v>
      </c>
      <c r="AH32" s="28">
        <v>0.8</v>
      </c>
      <c r="AI32" s="28">
        <v>0.8</v>
      </c>
      <c r="AJ32" s="26"/>
      <c r="AK32" s="26"/>
      <c r="AL32" s="24"/>
      <c r="AM32" s="29" t="s">
        <v>72</v>
      </c>
      <c r="AN32" s="24"/>
      <c r="AO32" s="28">
        <v>0.8</v>
      </c>
      <c r="AP32" s="28">
        <v>0.8</v>
      </c>
      <c r="AQ32" s="28">
        <v>0.8</v>
      </c>
      <c r="AR32" s="28">
        <v>0.8</v>
      </c>
      <c r="AS32" s="28">
        <v>0.8</v>
      </c>
      <c r="AT32" s="28">
        <v>0.8</v>
      </c>
      <c r="AU32" s="28">
        <v>0.8</v>
      </c>
      <c r="AX32" s="24"/>
      <c r="AY32" s="29" t="s">
        <v>72</v>
      </c>
      <c r="AZ32" s="24"/>
      <c r="BA32" s="28">
        <v>0.8</v>
      </c>
      <c r="BB32" s="28">
        <v>0.8</v>
      </c>
      <c r="BC32" s="28">
        <v>0.8</v>
      </c>
      <c r="BD32" s="28">
        <v>0.8</v>
      </c>
      <c r="BE32" s="28">
        <v>0.8</v>
      </c>
      <c r="BF32" s="28">
        <v>0.8</v>
      </c>
      <c r="BG32" s="28">
        <v>0.8</v>
      </c>
      <c r="BJ32" s="24"/>
      <c r="BK32" s="29" t="s">
        <v>72</v>
      </c>
      <c r="BL32" s="24"/>
      <c r="BM32" s="28">
        <v>0.8</v>
      </c>
      <c r="BN32" s="28">
        <v>0.8</v>
      </c>
      <c r="BO32" s="28">
        <v>0.8</v>
      </c>
      <c r="BP32" s="28">
        <v>0.8</v>
      </c>
      <c r="BQ32" s="28">
        <v>0.8</v>
      </c>
      <c r="BR32" s="28">
        <v>0.8</v>
      </c>
      <c r="BS32" s="28">
        <v>0.8</v>
      </c>
      <c r="BV32" s="24"/>
      <c r="BW32" s="29" t="s">
        <v>72</v>
      </c>
      <c r="BX32" s="24"/>
      <c r="BY32" s="28">
        <v>0.8</v>
      </c>
      <c r="BZ32" s="28">
        <v>0.8</v>
      </c>
      <c r="CA32" s="28">
        <v>0.8</v>
      </c>
      <c r="CB32" s="28">
        <v>0.8</v>
      </c>
      <c r="CC32" s="28">
        <v>0.8</v>
      </c>
      <c r="CD32" s="28">
        <v>0.8</v>
      </c>
      <c r="CE32" s="28">
        <v>0.8</v>
      </c>
      <c r="CH32" s="24"/>
      <c r="CI32" s="29" t="s">
        <v>72</v>
      </c>
      <c r="CJ32" s="24"/>
      <c r="CK32" s="28">
        <v>0.8</v>
      </c>
      <c r="CL32" s="28">
        <v>0.8</v>
      </c>
      <c r="CM32" s="28">
        <v>0.8</v>
      </c>
      <c r="CN32" s="28">
        <v>0.8</v>
      </c>
      <c r="CO32" s="28">
        <v>0.8</v>
      </c>
      <c r="CP32" s="28">
        <v>0.8</v>
      </c>
      <c r="CQ32" s="28">
        <v>0.8</v>
      </c>
      <c r="CT32" s="24"/>
      <c r="CU32" s="29" t="s">
        <v>72</v>
      </c>
      <c r="CV32" s="24"/>
      <c r="CW32" s="28">
        <v>0.8</v>
      </c>
      <c r="CX32" s="28">
        <v>0.8</v>
      </c>
      <c r="CY32" s="28">
        <v>0.8</v>
      </c>
      <c r="CZ32" s="28">
        <v>0.8</v>
      </c>
      <c r="DA32" s="28">
        <v>0.8</v>
      </c>
      <c r="DB32" s="28">
        <v>0.8</v>
      </c>
      <c r="DC32" s="28">
        <v>0.8</v>
      </c>
      <c r="DF32" s="24"/>
      <c r="DG32" s="29" t="s">
        <v>72</v>
      </c>
      <c r="DH32" s="24"/>
      <c r="DI32" s="28">
        <v>0.8</v>
      </c>
      <c r="DJ32" s="28">
        <v>0.8</v>
      </c>
      <c r="DK32" s="28">
        <v>0.8</v>
      </c>
      <c r="DL32" s="28">
        <v>0.8</v>
      </c>
      <c r="DM32" s="28">
        <v>0.8</v>
      </c>
      <c r="DN32" s="28">
        <v>0.8</v>
      </c>
      <c r="DO32" s="28">
        <v>0.8</v>
      </c>
    </row>
    <row r="33" ht="14.5" spans="1:119">
      <c r="A33" s="31"/>
      <c r="B33" s="31"/>
      <c r="C33" s="32" t="s">
        <v>77</v>
      </c>
      <c r="D33" s="31"/>
      <c r="E33" s="28">
        <v>0.8</v>
      </c>
      <c r="F33" s="28">
        <v>0.8</v>
      </c>
      <c r="G33" s="28">
        <v>0.8</v>
      </c>
      <c r="H33" s="28">
        <v>0.8</v>
      </c>
      <c r="I33" s="28">
        <v>0.8</v>
      </c>
      <c r="J33" s="28">
        <v>0.8</v>
      </c>
      <c r="K33" s="28">
        <v>0.8</v>
      </c>
      <c r="L33" s="26"/>
      <c r="M33" s="24"/>
      <c r="N33" s="24"/>
      <c r="O33" s="29" t="s">
        <v>77</v>
      </c>
      <c r="P33" s="24"/>
      <c r="Q33" s="28">
        <v>0.8</v>
      </c>
      <c r="R33" s="28">
        <v>0.8</v>
      </c>
      <c r="S33" s="28">
        <v>0.8</v>
      </c>
      <c r="T33" s="28">
        <v>0.8</v>
      </c>
      <c r="U33" s="28">
        <v>0.8</v>
      </c>
      <c r="V33" s="28">
        <v>0.8</v>
      </c>
      <c r="W33" s="28">
        <v>0.8</v>
      </c>
      <c r="Y33" s="26"/>
      <c r="Z33" s="24"/>
      <c r="AA33" s="29" t="s">
        <v>77</v>
      </c>
      <c r="AB33" s="24"/>
      <c r="AC33" s="28">
        <v>0.8</v>
      </c>
      <c r="AD33" s="28">
        <v>0.8</v>
      </c>
      <c r="AE33" s="28">
        <v>0.8</v>
      </c>
      <c r="AF33" s="28">
        <v>0.8</v>
      </c>
      <c r="AG33" s="28">
        <v>0.8</v>
      </c>
      <c r="AH33" s="28">
        <v>0.8</v>
      </c>
      <c r="AI33" s="28">
        <v>0.8</v>
      </c>
      <c r="AJ33" s="26"/>
      <c r="AK33" s="26"/>
      <c r="AL33" s="24"/>
      <c r="AM33" s="29" t="s">
        <v>77</v>
      </c>
      <c r="AN33" s="24"/>
      <c r="AO33" s="28">
        <v>0.8</v>
      </c>
      <c r="AP33" s="28">
        <v>0.8</v>
      </c>
      <c r="AQ33" s="28">
        <v>0.8</v>
      </c>
      <c r="AR33" s="28">
        <v>0.8</v>
      </c>
      <c r="AS33" s="28">
        <v>0.8</v>
      </c>
      <c r="AT33" s="28">
        <v>0.8</v>
      </c>
      <c r="AU33" s="28">
        <v>0.8</v>
      </c>
      <c r="AX33" s="24"/>
      <c r="AY33" s="29" t="s">
        <v>77</v>
      </c>
      <c r="AZ33" s="24"/>
      <c r="BA33" s="28">
        <v>0.8</v>
      </c>
      <c r="BB33" s="28">
        <v>0.8</v>
      </c>
      <c r="BC33" s="28">
        <v>0.8</v>
      </c>
      <c r="BD33" s="28">
        <v>0.8</v>
      </c>
      <c r="BE33" s="28">
        <v>0.8</v>
      </c>
      <c r="BF33" s="28">
        <v>0.8</v>
      </c>
      <c r="BG33" s="28">
        <v>0.8</v>
      </c>
      <c r="BJ33" s="24"/>
      <c r="BK33" s="29" t="s">
        <v>77</v>
      </c>
      <c r="BL33" s="24"/>
      <c r="BM33" s="28">
        <v>0.8</v>
      </c>
      <c r="BN33" s="28">
        <v>0.8</v>
      </c>
      <c r="BO33" s="28">
        <v>0.8</v>
      </c>
      <c r="BP33" s="28">
        <v>0.8</v>
      </c>
      <c r="BQ33" s="28">
        <v>0.8</v>
      </c>
      <c r="BR33" s="28">
        <v>0.8</v>
      </c>
      <c r="BS33" s="28">
        <v>0.8</v>
      </c>
      <c r="BV33" s="24"/>
      <c r="BW33" s="29" t="s">
        <v>77</v>
      </c>
      <c r="BX33" s="24"/>
      <c r="BY33" s="28">
        <v>0.8</v>
      </c>
      <c r="BZ33" s="28">
        <v>0.8</v>
      </c>
      <c r="CA33" s="28">
        <v>0.8</v>
      </c>
      <c r="CB33" s="28">
        <v>0.8</v>
      </c>
      <c r="CC33" s="28">
        <v>0.8</v>
      </c>
      <c r="CD33" s="28">
        <v>0.8</v>
      </c>
      <c r="CE33" s="28">
        <v>0.8</v>
      </c>
      <c r="CH33" s="24"/>
      <c r="CI33" s="29" t="s">
        <v>77</v>
      </c>
      <c r="CJ33" s="24"/>
      <c r="CK33" s="28">
        <v>0.8</v>
      </c>
      <c r="CL33" s="28">
        <v>0.8</v>
      </c>
      <c r="CM33" s="28">
        <v>0.8</v>
      </c>
      <c r="CN33" s="28">
        <v>0.8</v>
      </c>
      <c r="CO33" s="28">
        <v>0.8</v>
      </c>
      <c r="CP33" s="28">
        <v>0.8</v>
      </c>
      <c r="CQ33" s="28">
        <v>0.8</v>
      </c>
      <c r="CT33" s="24"/>
      <c r="CU33" s="29" t="s">
        <v>77</v>
      </c>
      <c r="CV33" s="24"/>
      <c r="CW33" s="28">
        <v>0.8</v>
      </c>
      <c r="CX33" s="28">
        <v>0.8</v>
      </c>
      <c r="CY33" s="28">
        <v>0.8</v>
      </c>
      <c r="CZ33" s="28">
        <v>0.8</v>
      </c>
      <c r="DA33" s="28">
        <v>0.8</v>
      </c>
      <c r="DB33" s="28">
        <v>0.8</v>
      </c>
      <c r="DC33" s="28">
        <v>0.8</v>
      </c>
      <c r="DF33" s="24"/>
      <c r="DG33" s="29" t="s">
        <v>77</v>
      </c>
      <c r="DH33" s="24"/>
      <c r="DI33" s="28">
        <v>0.8</v>
      </c>
      <c r="DJ33" s="28">
        <v>0.8</v>
      </c>
      <c r="DK33" s="28">
        <v>0.8</v>
      </c>
      <c r="DL33" s="28">
        <v>0.8</v>
      </c>
      <c r="DM33" s="28">
        <v>0.8</v>
      </c>
      <c r="DN33" s="28">
        <v>0.8</v>
      </c>
      <c r="DO33" s="28">
        <v>0.8</v>
      </c>
    </row>
    <row r="34" ht="14.5" spans="2:41">
      <c r="B34" s="24"/>
      <c r="C34" s="24"/>
      <c r="D34" s="24"/>
      <c r="E34" s="36"/>
      <c r="F34" s="36"/>
      <c r="G34" s="36"/>
      <c r="H34" s="37"/>
      <c r="I34" s="36"/>
      <c r="J34" s="36"/>
      <c r="K34" s="36"/>
      <c r="L34" s="36"/>
      <c r="M34" s="36"/>
      <c r="N34" s="36"/>
      <c r="O34" s="36"/>
      <c r="P34" s="36"/>
      <c r="Q34" s="36"/>
      <c r="R34" s="36"/>
      <c r="S34" s="36"/>
      <c r="T34" s="36"/>
      <c r="U34" s="37"/>
      <c r="V34" s="36"/>
      <c r="W34" s="36"/>
      <c r="X34" s="36"/>
      <c r="Y34" s="36"/>
      <c r="Z34" s="36"/>
      <c r="AA34" s="36"/>
      <c r="AB34" s="37"/>
      <c r="AC34" s="36"/>
      <c r="AD34" s="36"/>
      <c r="AE34" s="36"/>
      <c r="AF34" s="36"/>
      <c r="AG34" s="36"/>
      <c r="AH34" s="36"/>
      <c r="AI34" s="36"/>
      <c r="AJ34" s="37"/>
      <c r="AK34" s="37"/>
      <c r="AL34" s="37"/>
      <c r="AM34" s="37"/>
      <c r="AN34" s="37"/>
      <c r="AO34" s="37"/>
    </row>
    <row r="35" ht="14.5" spans="2:41">
      <c r="B35" s="24"/>
      <c r="C35" s="24"/>
      <c r="D35" s="24"/>
      <c r="E35" s="36"/>
      <c r="F35" s="36"/>
      <c r="G35" s="36"/>
      <c r="H35" s="37"/>
      <c r="I35" s="36"/>
      <c r="J35" s="36"/>
      <c r="K35" s="36"/>
      <c r="L35" s="36"/>
      <c r="M35" s="36"/>
      <c r="N35" s="36"/>
      <c r="O35" s="36"/>
      <c r="P35" s="36"/>
      <c r="Q35" s="36"/>
      <c r="R35" s="36"/>
      <c r="S35" s="36"/>
      <c r="T35" s="36"/>
      <c r="U35" s="37"/>
      <c r="V35" s="36"/>
      <c r="W35" s="36"/>
      <c r="X35" s="36"/>
      <c r="Y35" s="36"/>
      <c r="Z35" s="36"/>
      <c r="AA35" s="36"/>
      <c r="AB35" s="37"/>
      <c r="AC35" s="36"/>
      <c r="AD35" s="36"/>
      <c r="AE35" s="36"/>
      <c r="AF35" s="36"/>
      <c r="AG35" s="36"/>
      <c r="AH35" s="36"/>
      <c r="AI35" s="36"/>
      <c r="AJ35" s="37"/>
      <c r="AK35" s="37"/>
      <c r="AL35" s="37"/>
      <c r="AM35" s="37"/>
      <c r="AN35" s="37"/>
      <c r="AO35" s="37"/>
    </row>
    <row r="37" ht="14.5" spans="1:41">
      <c r="A37" s="38" t="s">
        <v>481</v>
      </c>
      <c r="B37" s="39"/>
      <c r="C37" s="24"/>
      <c r="D37" s="24"/>
      <c r="E37" s="25" t="s">
        <v>392</v>
      </c>
      <c r="F37" s="25" t="s">
        <v>393</v>
      </c>
      <c r="G37" s="25" t="s">
        <v>394</v>
      </c>
      <c r="H37" s="25" t="s">
        <v>395</v>
      </c>
      <c r="I37" s="25" t="s">
        <v>396</v>
      </c>
      <c r="J37" s="25" t="s">
        <v>397</v>
      </c>
      <c r="K37" s="25" t="s">
        <v>398</v>
      </c>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row>
    <row r="38" ht="14.5" spans="1:119">
      <c r="A38" s="26" t="s">
        <v>30</v>
      </c>
      <c r="B38" s="24" t="s">
        <v>22</v>
      </c>
      <c r="C38" s="24"/>
      <c r="D38" s="24"/>
      <c r="E38" s="24"/>
      <c r="F38" s="24"/>
      <c r="G38" s="24"/>
      <c r="H38" s="24"/>
      <c r="I38" s="24"/>
      <c r="J38" s="24"/>
      <c r="K38" s="24"/>
      <c r="L38" s="24"/>
      <c r="M38" s="24"/>
      <c r="N38" s="24" t="s">
        <v>22</v>
      </c>
      <c r="O38" s="24"/>
      <c r="P38" s="24"/>
      <c r="Q38" s="24"/>
      <c r="R38" s="24"/>
      <c r="S38" s="24"/>
      <c r="T38" s="24"/>
      <c r="U38" s="24"/>
      <c r="V38" s="24"/>
      <c r="W38" s="24"/>
      <c r="X38" s="24"/>
      <c r="Y38" s="24"/>
      <c r="Z38" s="24" t="s">
        <v>22</v>
      </c>
      <c r="AA38" s="24"/>
      <c r="AB38" s="24"/>
      <c r="AC38" s="24"/>
      <c r="AD38" s="24"/>
      <c r="AE38" s="24"/>
      <c r="AF38" s="24"/>
      <c r="AG38" s="24"/>
      <c r="AH38" s="24"/>
      <c r="AI38" s="24"/>
      <c r="AJ38" s="24"/>
      <c r="AK38" s="24"/>
      <c r="AL38" s="24" t="s">
        <v>22</v>
      </c>
      <c r="AM38" s="24"/>
      <c r="AN38" s="24"/>
      <c r="AO38" s="24" t="s">
        <v>463</v>
      </c>
      <c r="AP38" s="24" t="s">
        <v>464</v>
      </c>
      <c r="AQ38" s="24" t="s">
        <v>465</v>
      </c>
      <c r="AR38" s="24" t="s">
        <v>466</v>
      </c>
      <c r="AS38" s="24" t="s">
        <v>467</v>
      </c>
      <c r="AT38" s="24" t="s">
        <v>468</v>
      </c>
      <c r="AU38" s="24" t="s">
        <v>469</v>
      </c>
      <c r="AX38" s="24" t="s">
        <v>22</v>
      </c>
      <c r="AY38" s="24"/>
      <c r="AZ38" s="24"/>
      <c r="BA38" s="24"/>
      <c r="BB38" s="24"/>
      <c r="BC38" s="24"/>
      <c r="BD38" s="24"/>
      <c r="BE38" s="24"/>
      <c r="BF38" s="24"/>
      <c r="BG38" s="24"/>
      <c r="BJ38" s="24" t="s">
        <v>22</v>
      </c>
      <c r="BK38" s="24"/>
      <c r="BL38" s="24"/>
      <c r="BM38" s="24" t="s">
        <v>463</v>
      </c>
      <c r="BN38" s="24" t="s">
        <v>464</v>
      </c>
      <c r="BO38" s="24" t="s">
        <v>465</v>
      </c>
      <c r="BP38" s="24" t="s">
        <v>466</v>
      </c>
      <c r="BQ38" s="24" t="s">
        <v>467</v>
      </c>
      <c r="BR38" s="24" t="s">
        <v>468</v>
      </c>
      <c r="BS38" s="24" t="s">
        <v>469</v>
      </c>
      <c r="BV38" s="24" t="s">
        <v>22</v>
      </c>
      <c r="BW38" s="24"/>
      <c r="BX38" s="24"/>
      <c r="BY38" s="24" t="s">
        <v>463</v>
      </c>
      <c r="BZ38" s="24" t="s">
        <v>464</v>
      </c>
      <c r="CA38" s="24" t="s">
        <v>465</v>
      </c>
      <c r="CB38" s="24" t="s">
        <v>466</v>
      </c>
      <c r="CC38" s="24" t="s">
        <v>467</v>
      </c>
      <c r="CD38" s="24" t="s">
        <v>468</v>
      </c>
      <c r="CE38" s="24" t="s">
        <v>469</v>
      </c>
      <c r="CH38" s="24" t="s">
        <v>22</v>
      </c>
      <c r="CI38" s="24"/>
      <c r="CJ38" s="24"/>
      <c r="CK38" s="24"/>
      <c r="CL38" s="24"/>
      <c r="CM38" s="24"/>
      <c r="CN38" s="24"/>
      <c r="CO38" s="24"/>
      <c r="CP38" s="24"/>
      <c r="CQ38" s="24"/>
      <c r="CT38" s="24" t="s">
        <v>22</v>
      </c>
      <c r="CU38" s="24"/>
      <c r="CV38" s="24"/>
      <c r="CW38" s="24" t="s">
        <v>463</v>
      </c>
      <c r="CX38" s="24" t="s">
        <v>464</v>
      </c>
      <c r="CY38" s="24" t="s">
        <v>465</v>
      </c>
      <c r="CZ38" s="24" t="s">
        <v>466</v>
      </c>
      <c r="DA38" s="24" t="s">
        <v>467</v>
      </c>
      <c r="DB38" s="24" t="s">
        <v>468</v>
      </c>
      <c r="DC38" s="24" t="s">
        <v>469</v>
      </c>
      <c r="DF38" s="24" t="s">
        <v>22</v>
      </c>
      <c r="DG38" s="24"/>
      <c r="DH38" s="24"/>
      <c r="DI38" s="24"/>
      <c r="DJ38" s="24"/>
      <c r="DK38" s="24"/>
      <c r="DL38" s="24"/>
      <c r="DM38" s="24"/>
      <c r="DN38" s="24"/>
      <c r="DO38" s="24"/>
    </row>
    <row r="39" ht="14.5" spans="1:119">
      <c r="A39" s="26"/>
      <c r="B39" s="24"/>
      <c r="C39" s="27" t="s">
        <v>32</v>
      </c>
      <c r="D39" s="24"/>
      <c r="E39" s="28">
        <f>'Attached_WholesaleTradeNon-Sp'!W13</f>
        <v>0.5</v>
      </c>
      <c r="F39" s="28">
        <f>'Attached_WholesaleTradeNon-Sp'!AU13</f>
        <v>1.8</v>
      </c>
      <c r="G39" s="28">
        <f>'Attached_WholesaleTradeNon-Sp'!BS13</f>
        <v>2.9</v>
      </c>
      <c r="H39" s="28">
        <f>'Attached_WholesaleTradeNon-Sp'!CQ13</f>
        <v>0.2</v>
      </c>
      <c r="I39" s="28">
        <f>'Attached_WholesaleTradeNon-Sp'!DO13</f>
        <v>0.5</v>
      </c>
      <c r="J39" s="28">
        <f>'Attached_WholesaleTradeNon-Sp'!EM13</f>
        <v>1.3</v>
      </c>
      <c r="K39" s="28">
        <f>'Attached_WholesaleTradeNon-Sp'!FK13</f>
        <v>1</v>
      </c>
      <c r="L39" s="28"/>
      <c r="M39" s="28"/>
      <c r="N39" s="24"/>
      <c r="O39" s="27" t="s">
        <v>470</v>
      </c>
      <c r="P39" s="24"/>
      <c r="Q39" s="28">
        <f>'Attached_RetailTrade Non-Space'!W13</f>
        <v>1.7</v>
      </c>
      <c r="R39" s="28">
        <f>'Attached_RetailTrade Non-Space'!AU13</f>
        <v>6.3</v>
      </c>
      <c r="S39" s="28">
        <f>'Attached_RetailTrade Non-Space'!BS13</f>
        <v>10.9</v>
      </c>
      <c r="T39" s="28">
        <f>'Attached_RetailTrade Non-Space'!CQ13</f>
        <v>0.9</v>
      </c>
      <c r="U39" s="28">
        <f>'Attached_RetailTrade Non-Space'!DO13</f>
        <v>1.3</v>
      </c>
      <c r="V39" s="28">
        <f>'Attached_RetailTrade Non-Space'!EM13</f>
        <v>4.5</v>
      </c>
      <c r="W39" s="28">
        <f>'Attached_RetailTrade Non-Space'!FK13</f>
        <v>3.7</v>
      </c>
      <c r="X39" s="28"/>
      <c r="Y39" s="28"/>
      <c r="Z39" s="24"/>
      <c r="AA39" s="27" t="s">
        <v>471</v>
      </c>
      <c r="AB39" s="24"/>
      <c r="AC39" s="28">
        <f>AttachedTransWarehouseNonspace!W13</f>
        <v>0.4</v>
      </c>
      <c r="AD39" s="28">
        <f>AttachedTransWarehouseNonspace!AU13</f>
        <v>1.2</v>
      </c>
      <c r="AE39" s="28">
        <f>AttachedTransWarehouseNonspace!BS13</f>
        <v>1.8</v>
      </c>
      <c r="AF39" s="28">
        <f>AttachedTransWarehouseNonspace!CQ13</f>
        <v>0.2</v>
      </c>
      <c r="AG39" s="28">
        <f>AttachedTransWarehouseNonspace!DO13</f>
        <v>0.5</v>
      </c>
      <c r="AH39" s="28">
        <f>AttachedTransWarehouseNonspace!EM13</f>
        <v>1</v>
      </c>
      <c r="AI39" s="28">
        <f>AttachedTransWarehouseNonspace!FK13</f>
        <v>0.7</v>
      </c>
      <c r="AJ39" s="28"/>
      <c r="AK39" s="28"/>
      <c r="AL39" s="24"/>
      <c r="AM39" s="27" t="s">
        <v>472</v>
      </c>
      <c r="AN39" s="24"/>
      <c r="AO39" s="28">
        <f>AttachedInformCultIndNonSpace!W13</f>
        <v>0.2</v>
      </c>
      <c r="AP39" s="28">
        <f>AttachedInformCultIndNonSpace!AU13</f>
        <v>0.9</v>
      </c>
      <c r="AQ39" s="28">
        <f>AttachedInformCultIndNonSpace!BS13</f>
        <v>1.2</v>
      </c>
      <c r="AR39" s="28">
        <f>AttachedInformCultIndNonSpace!CQ13</f>
        <v>0.1</v>
      </c>
      <c r="AS39" s="28">
        <f>AttachedInformCultIndNonSpace!DO13</f>
        <v>0.1</v>
      </c>
      <c r="AT39" s="28">
        <f>AttachedInformCultIndNonSpace!EM13</f>
        <v>0.5</v>
      </c>
      <c r="AU39" s="28">
        <f>AttachedInformCultIndNonSpace!FK13</f>
        <v>0.3</v>
      </c>
      <c r="AX39" s="24"/>
      <c r="AY39" s="27" t="s">
        <v>473</v>
      </c>
      <c r="AZ39" s="24"/>
      <c r="BA39" s="28">
        <f>AttachedOfficesNonSpace!W13</f>
        <v>3.3</v>
      </c>
      <c r="BB39" s="28">
        <f>AttachedOfficesNonSpace!AU13</f>
        <v>14.8</v>
      </c>
      <c r="BC39" s="28">
        <f>AttachedOfficesNonSpace!BS13</f>
        <v>25.9</v>
      </c>
      <c r="BD39" s="28">
        <f>AttachedOfficesNonSpace!CQ13</f>
        <v>1.8</v>
      </c>
      <c r="BE39" s="28">
        <f>AttachedOfficesNonSpace!DO13</f>
        <v>2.2</v>
      </c>
      <c r="BF39" s="28">
        <f>AttachedOfficesNonSpace!EM13</f>
        <v>7.6</v>
      </c>
      <c r="BG39" s="28">
        <f>AttachedOfficesNonSpace!FK13</f>
        <v>6.5</v>
      </c>
      <c r="BJ39" s="24"/>
      <c r="BK39" s="27" t="s">
        <v>474</v>
      </c>
      <c r="BL39" s="24"/>
      <c r="BM39" s="28">
        <f>EducServNonSpace!W13</f>
        <v>1.4</v>
      </c>
      <c r="BN39" s="28">
        <f>EducServNonSpace!AU13</f>
        <v>4.5</v>
      </c>
      <c r="BO39" s="28">
        <f>EducServNonSpace!BS13</f>
        <v>7</v>
      </c>
      <c r="BP39" s="28">
        <f>EducServNonSpace!CQ13</f>
        <v>0.6</v>
      </c>
      <c r="BQ39" s="28">
        <f>EducServNonSpace!DO13</f>
        <v>1</v>
      </c>
      <c r="BR39" s="28">
        <f>EducServNonSpace!EM13</f>
        <v>2.6</v>
      </c>
      <c r="BS39" s="28">
        <f>EducServNonSpace!FK13</f>
        <v>2.2</v>
      </c>
      <c r="BV39" s="24"/>
      <c r="BW39" s="27" t="s">
        <v>475</v>
      </c>
      <c r="BX39" s="24"/>
      <c r="BY39" s="28">
        <f>HeaSocNonSpace!W13</f>
        <v>1.7</v>
      </c>
      <c r="BZ39" s="28">
        <f>HeaSocNonSpace!AU13</f>
        <v>6.4</v>
      </c>
      <c r="CA39" s="28">
        <f>HeaSocNonSpace!BS13</f>
        <v>9.8</v>
      </c>
      <c r="CB39" s="28">
        <f>HeaSocNonSpace!CQ13</f>
        <v>0.7</v>
      </c>
      <c r="CC39" s="28">
        <f>HeaSocNonSpace!DO13</f>
        <v>1.2</v>
      </c>
      <c r="CD39" s="28">
        <f>HeaSocNonSpace!EM13</f>
        <v>2.9</v>
      </c>
      <c r="CE39" s="28">
        <f>HeaSocNonSpace!FK13</f>
        <v>4</v>
      </c>
      <c r="CH39" s="24"/>
      <c r="CI39" s="27" t="s">
        <v>476</v>
      </c>
      <c r="CJ39" s="24"/>
      <c r="CK39" s="28">
        <f>ArtsNonSpace!W13</f>
        <v>0.2</v>
      </c>
      <c r="CL39" s="28">
        <f>ArtsNonSpace!AU13</f>
        <v>1.1</v>
      </c>
      <c r="CM39" s="28">
        <f>ArtsNonSpace!BS13</f>
        <v>1.2</v>
      </c>
      <c r="CN39" s="28">
        <f>ArtsNonSpace!CQ13</f>
        <v>0.1</v>
      </c>
      <c r="CO39" s="28">
        <f>ArtsNonSpace!DO13</f>
        <v>0.1</v>
      </c>
      <c r="CP39" s="28">
        <f>ArtsNonSpace!EM13</f>
        <v>0.5</v>
      </c>
      <c r="CQ39" s="28">
        <f>ArtsNonSpace!FK13</f>
        <v>0.6</v>
      </c>
      <c r="CT39" s="24"/>
      <c r="CU39" s="27" t="s">
        <v>477</v>
      </c>
      <c r="CV39" s="24"/>
      <c r="CW39" s="28">
        <f>AcommFoodNonSpace!W13</f>
        <v>0.7</v>
      </c>
      <c r="CX39" s="28">
        <f>AcommFoodNonSpace!AU13</f>
        <v>2.6</v>
      </c>
      <c r="CY39" s="28">
        <f>AcommFoodNonSpace!BS13</f>
        <v>3.4</v>
      </c>
      <c r="CZ39" s="28">
        <f>AcommFoodNonSpace!CQ13</f>
        <v>0.3</v>
      </c>
      <c r="DA39" s="28">
        <f>AcommFoodNonSpace!DO13</f>
        <v>0.4</v>
      </c>
      <c r="DB39" s="28">
        <f>AcommFoodNonSpace!EM13</f>
        <v>2</v>
      </c>
      <c r="DC39" s="28">
        <f>AcommFoodNonSpace!FK13</f>
        <v>1.9</v>
      </c>
      <c r="DF39" s="24"/>
      <c r="DG39" s="27" t="s">
        <v>478</v>
      </c>
      <c r="DH39" s="24"/>
      <c r="DI39" s="28">
        <f>OthersNonSpace!W13</f>
        <v>0.2</v>
      </c>
      <c r="DJ39" s="28">
        <f>OthersNonSpace!AU13</f>
        <v>0.5</v>
      </c>
      <c r="DK39" s="28">
        <f>OthersNonSpace!BS13</f>
        <v>0.9</v>
      </c>
      <c r="DL39" s="28">
        <f>OthersNonSpace!CQ13</f>
        <v>0.1</v>
      </c>
      <c r="DM39" s="28">
        <f>OthersNonSpace!DO13</f>
        <v>0.1</v>
      </c>
      <c r="DN39" s="28">
        <f>OthersNonSpace!EM13</f>
        <v>0.4</v>
      </c>
      <c r="DO39" s="28">
        <f>OthersNonSpace!FK13</f>
        <v>0.3</v>
      </c>
    </row>
    <row r="40" ht="14.5" spans="1:119">
      <c r="A40" s="24"/>
      <c r="B40" s="24"/>
      <c r="C40" s="29" t="s">
        <v>37</v>
      </c>
      <c r="D40" s="24"/>
      <c r="E40" s="26">
        <f t="shared" ref="E40:K40" si="0">E39</f>
        <v>0.5</v>
      </c>
      <c r="F40" s="26">
        <f t="shared" si="0"/>
        <v>1.8</v>
      </c>
      <c r="G40" s="26">
        <f t="shared" si="0"/>
        <v>2.9</v>
      </c>
      <c r="H40" s="26">
        <f t="shared" si="0"/>
        <v>0.2</v>
      </c>
      <c r="I40" s="26">
        <f t="shared" si="0"/>
        <v>0.5</v>
      </c>
      <c r="J40" s="26">
        <f t="shared" si="0"/>
        <v>1.3</v>
      </c>
      <c r="K40" s="26">
        <f t="shared" si="0"/>
        <v>1</v>
      </c>
      <c r="L40" s="26"/>
      <c r="M40" s="26"/>
      <c r="N40" s="24"/>
      <c r="O40" s="24" t="s">
        <v>37</v>
      </c>
      <c r="P40" s="24"/>
      <c r="Q40" s="26">
        <f>Q39</f>
        <v>1.7</v>
      </c>
      <c r="R40" s="26">
        <f t="shared" ref="R40:W40" si="1">R39</f>
        <v>6.3</v>
      </c>
      <c r="S40" s="26">
        <f t="shared" si="1"/>
        <v>10.9</v>
      </c>
      <c r="T40" s="26">
        <f t="shared" si="1"/>
        <v>0.9</v>
      </c>
      <c r="U40" s="26">
        <f t="shared" si="1"/>
        <v>1.3</v>
      </c>
      <c r="V40" s="26">
        <f t="shared" si="1"/>
        <v>4.5</v>
      </c>
      <c r="W40" s="26">
        <f t="shared" si="1"/>
        <v>3.7</v>
      </c>
      <c r="X40" s="26"/>
      <c r="Y40" s="26"/>
      <c r="Z40" s="24"/>
      <c r="AA40" s="24" t="s">
        <v>37</v>
      </c>
      <c r="AB40" s="24"/>
      <c r="AC40" s="26">
        <f>AC39</f>
        <v>0.4</v>
      </c>
      <c r="AD40" s="26">
        <f t="shared" ref="AD40:AI40" si="2">AD39</f>
        <v>1.2</v>
      </c>
      <c r="AE40" s="26">
        <f t="shared" si="2"/>
        <v>1.8</v>
      </c>
      <c r="AF40" s="26">
        <f t="shared" si="2"/>
        <v>0.2</v>
      </c>
      <c r="AG40" s="26">
        <f t="shared" si="2"/>
        <v>0.5</v>
      </c>
      <c r="AH40" s="26">
        <f t="shared" si="2"/>
        <v>1</v>
      </c>
      <c r="AI40" s="26">
        <f t="shared" si="2"/>
        <v>0.7</v>
      </c>
      <c r="AJ40" s="26"/>
      <c r="AK40" s="26"/>
      <c r="AL40" s="24"/>
      <c r="AM40" s="24" t="s">
        <v>37</v>
      </c>
      <c r="AN40" s="24"/>
      <c r="AO40" s="26">
        <f>AO39</f>
        <v>0.2</v>
      </c>
      <c r="AP40" s="26">
        <f t="shared" ref="AP40:AU40" si="3">AP39</f>
        <v>0.9</v>
      </c>
      <c r="AQ40" s="26">
        <f t="shared" si="3"/>
        <v>1.2</v>
      </c>
      <c r="AR40" s="26">
        <f t="shared" si="3"/>
        <v>0.1</v>
      </c>
      <c r="AS40" s="26">
        <f t="shared" si="3"/>
        <v>0.1</v>
      </c>
      <c r="AT40" s="26">
        <f t="shared" si="3"/>
        <v>0.5</v>
      </c>
      <c r="AU40" s="26">
        <f t="shared" si="3"/>
        <v>0.3</v>
      </c>
      <c r="AX40" s="24"/>
      <c r="AY40" s="24" t="s">
        <v>37</v>
      </c>
      <c r="AZ40" s="24"/>
      <c r="BA40" s="26">
        <f>BA39</f>
        <v>3.3</v>
      </c>
      <c r="BB40" s="26">
        <f t="shared" ref="BB40:BG40" si="4">BB39</f>
        <v>14.8</v>
      </c>
      <c r="BC40" s="26">
        <f t="shared" si="4"/>
        <v>25.9</v>
      </c>
      <c r="BD40" s="26">
        <f t="shared" si="4"/>
        <v>1.8</v>
      </c>
      <c r="BE40" s="26">
        <f t="shared" si="4"/>
        <v>2.2</v>
      </c>
      <c r="BF40" s="26">
        <f t="shared" si="4"/>
        <v>7.6</v>
      </c>
      <c r="BG40" s="26">
        <f t="shared" si="4"/>
        <v>6.5</v>
      </c>
      <c r="BJ40" s="24"/>
      <c r="BK40" s="24" t="s">
        <v>37</v>
      </c>
      <c r="BL40" s="24"/>
      <c r="BM40" s="26">
        <f>BM39</f>
        <v>1.4</v>
      </c>
      <c r="BN40" s="26">
        <f t="shared" ref="BN40:BS40" si="5">BN39</f>
        <v>4.5</v>
      </c>
      <c r="BO40" s="26">
        <f t="shared" si="5"/>
        <v>7</v>
      </c>
      <c r="BP40" s="26">
        <f t="shared" si="5"/>
        <v>0.6</v>
      </c>
      <c r="BQ40" s="26">
        <f t="shared" si="5"/>
        <v>1</v>
      </c>
      <c r="BR40" s="26">
        <f t="shared" si="5"/>
        <v>2.6</v>
      </c>
      <c r="BS40" s="26">
        <f t="shared" si="5"/>
        <v>2.2</v>
      </c>
      <c r="BV40" s="24"/>
      <c r="BW40" s="24" t="s">
        <v>37</v>
      </c>
      <c r="BX40" s="24"/>
      <c r="BY40" s="26">
        <f>BY39</f>
        <v>1.7</v>
      </c>
      <c r="BZ40" s="26">
        <f t="shared" ref="BZ40:CE40" si="6">BZ39</f>
        <v>6.4</v>
      </c>
      <c r="CA40" s="26">
        <f t="shared" si="6"/>
        <v>9.8</v>
      </c>
      <c r="CB40" s="26">
        <f t="shared" si="6"/>
        <v>0.7</v>
      </c>
      <c r="CC40" s="26">
        <f t="shared" si="6"/>
        <v>1.2</v>
      </c>
      <c r="CD40" s="26">
        <f t="shared" si="6"/>
        <v>2.9</v>
      </c>
      <c r="CE40" s="26">
        <f t="shared" si="6"/>
        <v>4</v>
      </c>
      <c r="CH40" s="24"/>
      <c r="CI40" s="24" t="s">
        <v>37</v>
      </c>
      <c r="CJ40" s="24"/>
      <c r="CK40" s="26">
        <f>CK39</f>
        <v>0.2</v>
      </c>
      <c r="CL40" s="26">
        <f t="shared" ref="CL40:CQ40" si="7">CL39</f>
        <v>1.1</v>
      </c>
      <c r="CM40" s="26">
        <f t="shared" si="7"/>
        <v>1.2</v>
      </c>
      <c r="CN40" s="26">
        <f t="shared" si="7"/>
        <v>0.1</v>
      </c>
      <c r="CO40" s="26">
        <f t="shared" si="7"/>
        <v>0.1</v>
      </c>
      <c r="CP40" s="26">
        <f t="shared" si="7"/>
        <v>0.5</v>
      </c>
      <c r="CQ40" s="26">
        <f t="shared" si="7"/>
        <v>0.6</v>
      </c>
      <c r="CT40" s="24"/>
      <c r="CU40" s="24" t="s">
        <v>37</v>
      </c>
      <c r="CV40" s="24"/>
      <c r="CW40" s="26">
        <f>CW39</f>
        <v>0.7</v>
      </c>
      <c r="CX40" s="26">
        <f t="shared" ref="CX40:DC40" si="8">CX39</f>
        <v>2.6</v>
      </c>
      <c r="CY40" s="26">
        <f t="shared" si="8"/>
        <v>3.4</v>
      </c>
      <c r="CZ40" s="26">
        <f t="shared" si="8"/>
        <v>0.3</v>
      </c>
      <c r="DA40" s="26">
        <f t="shared" si="8"/>
        <v>0.4</v>
      </c>
      <c r="DB40" s="26">
        <f t="shared" si="8"/>
        <v>2</v>
      </c>
      <c r="DC40" s="26">
        <f t="shared" si="8"/>
        <v>1.9</v>
      </c>
      <c r="DF40" s="24"/>
      <c r="DG40" s="24" t="s">
        <v>37</v>
      </c>
      <c r="DH40" s="24"/>
      <c r="DI40" s="26">
        <f>DI39</f>
        <v>0.2</v>
      </c>
      <c r="DJ40" s="26">
        <f t="shared" ref="DJ40:DO40" si="9">DJ39</f>
        <v>0.5</v>
      </c>
      <c r="DK40" s="26">
        <f t="shared" si="9"/>
        <v>0.9</v>
      </c>
      <c r="DL40" s="26">
        <f t="shared" si="9"/>
        <v>0.1</v>
      </c>
      <c r="DM40" s="26">
        <f t="shared" si="9"/>
        <v>0.1</v>
      </c>
      <c r="DN40" s="26">
        <f t="shared" si="9"/>
        <v>0.4</v>
      </c>
      <c r="DO40" s="26">
        <f t="shared" si="9"/>
        <v>0.3</v>
      </c>
    </row>
    <row r="41" ht="14.5" spans="1:119">
      <c r="A41" s="26"/>
      <c r="B41" s="24" t="s">
        <v>42</v>
      </c>
      <c r="C41" s="27" t="s">
        <v>32</v>
      </c>
      <c r="D41" s="24"/>
      <c r="E41" s="28">
        <f>'Attached_WholesaleTradeNon-Sp'!W21</f>
        <v>0.1</v>
      </c>
      <c r="F41" s="28">
        <f>'Attached_WholesaleTradeNon-Sp'!AU21</f>
        <v>0.4</v>
      </c>
      <c r="G41" s="28">
        <f>'Attached_WholesaleTradeNon-Sp'!BS21</f>
        <v>0.8</v>
      </c>
      <c r="H41" s="28">
        <f>'Attached_WholesaleTradeNon-Sp'!CQ21</f>
        <v>0.1</v>
      </c>
      <c r="I41" s="28">
        <f>'Attached_WholesaleTradeNon-Sp'!DO21</f>
        <v>0.1</v>
      </c>
      <c r="J41" s="28">
        <f>'Attached_WholesaleTradeNon-Sp'!EM21</f>
        <v>0.4</v>
      </c>
      <c r="K41" s="28">
        <f>'Attached_WholesaleTradeNon-Sp'!FK21</f>
        <v>0.3</v>
      </c>
      <c r="L41" s="28"/>
      <c r="M41" s="28"/>
      <c r="N41" s="24" t="s">
        <v>42</v>
      </c>
      <c r="O41" s="27" t="s">
        <v>470</v>
      </c>
      <c r="P41" s="24"/>
      <c r="Q41" s="28">
        <f>'Attached_RetailTrade Non-Space'!W21</f>
        <v>0.3</v>
      </c>
      <c r="R41" s="28">
        <f>'Attached_RetailTrade Non-Space'!AU21</f>
        <v>1.1</v>
      </c>
      <c r="S41" s="28">
        <f>'Attached_RetailTrade Non-Space'!BS21</f>
        <v>2.1</v>
      </c>
      <c r="T41" s="28">
        <f>'Attached_RetailTrade Non-Space'!CQ21</f>
        <v>0.2</v>
      </c>
      <c r="U41" s="28">
        <f>'Attached_RetailTrade Non-Space'!DO21</f>
        <v>0.3</v>
      </c>
      <c r="V41" s="28">
        <f>'Attached_RetailTrade Non-Space'!EM21</f>
        <v>1</v>
      </c>
      <c r="W41" s="28">
        <f>'Attached_RetailTrade Non-Space'!FK21</f>
        <v>0.9</v>
      </c>
      <c r="X41" s="28"/>
      <c r="Y41" s="28"/>
      <c r="Z41" s="24" t="s">
        <v>42</v>
      </c>
      <c r="AA41" s="27" t="s">
        <v>471</v>
      </c>
      <c r="AB41" s="24"/>
      <c r="AC41" s="28">
        <f>AttachedTransWarehouseNonspace!W21</f>
        <v>0.1</v>
      </c>
      <c r="AD41" s="28">
        <f>AttachedTransWarehouseNonspace!AU21</f>
        <v>0.3</v>
      </c>
      <c r="AE41" s="28">
        <f>AttachedTransWarehouseNonspace!BS21</f>
        <v>0.7</v>
      </c>
      <c r="AF41" s="28">
        <f>AttachedTransWarehouseNonspace!CQ21</f>
        <v>0.1</v>
      </c>
      <c r="AG41" s="28">
        <f>AttachedTransWarehouseNonspace!DO21</f>
        <v>0.2</v>
      </c>
      <c r="AH41" s="28">
        <f>AttachedTransWarehouseNonspace!EM21</f>
        <v>0.3</v>
      </c>
      <c r="AI41" s="28">
        <f>AttachedTransWarehouseNonspace!FK21</f>
        <v>0.3</v>
      </c>
      <c r="AJ41" s="28"/>
      <c r="AK41" s="28"/>
      <c r="AL41" s="24" t="s">
        <v>42</v>
      </c>
      <c r="AM41" s="27" t="s">
        <v>472</v>
      </c>
      <c r="AN41" s="24"/>
      <c r="AO41" s="28">
        <f>AttachedInformCultIndNonSpace!W21</f>
        <v>0</v>
      </c>
      <c r="AP41" s="28">
        <f>AttachedInformCultIndNonSpace!AU21</f>
        <v>0.2</v>
      </c>
      <c r="AQ41" s="28">
        <f>AttachedInformCultIndNonSpace!BS21</f>
        <v>0.2</v>
      </c>
      <c r="AR41" s="28">
        <f>AttachedInformCultIndNonSpace!CQ21</f>
        <v>0</v>
      </c>
      <c r="AS41" s="28">
        <f>AttachedInformCultIndNonSpace!DO21</f>
        <v>0</v>
      </c>
      <c r="AT41" s="28">
        <f>AttachedInformCultIndNonSpace!EM21</f>
        <v>0.1</v>
      </c>
      <c r="AU41" s="28">
        <f>AttachedInformCultIndNonSpace!FK21</f>
        <v>0.1</v>
      </c>
      <c r="AX41" s="24" t="s">
        <v>42</v>
      </c>
      <c r="AY41" s="27" t="s">
        <v>473</v>
      </c>
      <c r="AZ41" s="24"/>
      <c r="BA41" s="28">
        <f>AttachedOfficesNonSpace!W21</f>
        <v>0.6</v>
      </c>
      <c r="BB41" s="28">
        <f>AttachedOfficesNonSpace!AU21</f>
        <v>3.1</v>
      </c>
      <c r="BC41" s="28">
        <f>AttachedOfficesNonSpace!BS21</f>
        <v>5</v>
      </c>
      <c r="BD41" s="28">
        <f>AttachedOfficesNonSpace!CQ21</f>
        <v>0.5</v>
      </c>
      <c r="BE41" s="28">
        <f>AttachedOfficesNonSpace!DO21</f>
        <v>0.6</v>
      </c>
      <c r="BF41" s="28">
        <f>AttachedOfficesNonSpace!EM21</f>
        <v>2.1</v>
      </c>
      <c r="BG41" s="28">
        <f>AttachedOfficesNonSpace!FK21</f>
        <v>1.8</v>
      </c>
      <c r="BJ41" s="24" t="s">
        <v>42</v>
      </c>
      <c r="BK41" s="27" t="s">
        <v>474</v>
      </c>
      <c r="BL41" s="24"/>
      <c r="BM41" s="28">
        <f>EducServNonSpace!W21</f>
        <v>0.3</v>
      </c>
      <c r="BN41" s="28">
        <f>EducServNonSpace!AU21</f>
        <v>1.1</v>
      </c>
      <c r="BO41" s="28">
        <f>EducServNonSpace!BS21</f>
        <v>1.8</v>
      </c>
      <c r="BP41" s="28">
        <f>EducServNonSpace!CQ21</f>
        <v>0.2</v>
      </c>
      <c r="BQ41" s="28">
        <f>EducServNonSpace!DO21</f>
        <v>0.3</v>
      </c>
      <c r="BR41" s="28">
        <f>EducServNonSpace!EM21</f>
        <v>0.9</v>
      </c>
      <c r="BS41" s="28">
        <f>EducServNonSpace!FK21</f>
        <v>0.8</v>
      </c>
      <c r="BV41" s="24" t="s">
        <v>42</v>
      </c>
      <c r="BW41" s="27" t="s">
        <v>475</v>
      </c>
      <c r="BX41" s="24"/>
      <c r="BY41" s="28">
        <f>HeaSocNonSpace!W21</f>
        <v>0.5</v>
      </c>
      <c r="BZ41" s="28">
        <f>HeaSocNonSpace!AU21</f>
        <v>1.9</v>
      </c>
      <c r="CA41" s="28">
        <f>HeaSocNonSpace!BS21</f>
        <v>2.5</v>
      </c>
      <c r="CB41" s="28">
        <f>HeaSocNonSpace!CQ21</f>
        <v>0.3</v>
      </c>
      <c r="CC41" s="28">
        <f>HeaSocNonSpace!DO21</f>
        <v>0.4</v>
      </c>
      <c r="CD41" s="28">
        <f>HeaSocNonSpace!EM21</f>
        <v>0.9</v>
      </c>
      <c r="CE41" s="28">
        <f>HeaSocNonSpace!FK21</f>
        <v>1.3</v>
      </c>
      <c r="CH41" s="24" t="s">
        <v>42</v>
      </c>
      <c r="CI41" s="27" t="s">
        <v>476</v>
      </c>
      <c r="CJ41" s="24"/>
      <c r="CK41" s="28">
        <f>ArtsNonSpace!W21</f>
        <v>0</v>
      </c>
      <c r="CL41" s="28">
        <f>ArtsNonSpace!AU21</f>
        <v>0.2</v>
      </c>
      <c r="CM41" s="28">
        <f>ArtsNonSpace!BS21</f>
        <v>0.3</v>
      </c>
      <c r="CN41" s="28">
        <f>ArtsNonSpace!CQ21</f>
        <v>0</v>
      </c>
      <c r="CO41" s="28">
        <f>ArtsNonSpace!DO21</f>
        <v>0</v>
      </c>
      <c r="CP41" s="28">
        <f>ArtsNonSpace!EM21</f>
        <v>0.2</v>
      </c>
      <c r="CQ41" s="28">
        <f>ArtsNonSpace!FK21</f>
        <v>0.2</v>
      </c>
      <c r="CT41" s="24" t="s">
        <v>42</v>
      </c>
      <c r="CU41" s="27" t="s">
        <v>477</v>
      </c>
      <c r="CV41" s="24"/>
      <c r="CW41" s="28">
        <f>AcommFoodNonSpace!W21</f>
        <v>0.2</v>
      </c>
      <c r="CX41" s="28">
        <f>AcommFoodNonSpace!AU21</f>
        <v>0.6</v>
      </c>
      <c r="CY41" s="28">
        <f>AcommFoodNonSpace!BS21</f>
        <v>0.9</v>
      </c>
      <c r="CZ41" s="28">
        <f>AcommFoodNonSpace!CQ21</f>
        <v>0.1</v>
      </c>
      <c r="DA41" s="28">
        <f>AcommFoodNonSpace!DO21</f>
        <v>0.1</v>
      </c>
      <c r="DB41" s="28">
        <f>AcommFoodNonSpace!EM21</f>
        <v>0.5</v>
      </c>
      <c r="DC41" s="28">
        <f>AcommFoodNonSpace!FK21</f>
        <v>0.6</v>
      </c>
      <c r="DF41" s="24" t="s">
        <v>42</v>
      </c>
      <c r="DG41" s="27" t="s">
        <v>478</v>
      </c>
      <c r="DH41" s="24"/>
      <c r="DI41" s="28">
        <f>OthersNonSpace!W21</f>
        <v>0</v>
      </c>
      <c r="DJ41" s="28">
        <f>OthersNonSpace!AU21</f>
        <v>0.1</v>
      </c>
      <c r="DK41" s="28">
        <f>OthersNonSpace!BS21</f>
        <v>0.2</v>
      </c>
      <c r="DL41" s="28">
        <f>OthersNonSpace!CQ21</f>
        <v>0</v>
      </c>
      <c r="DM41" s="28">
        <f>OthersNonSpace!DO21</f>
        <v>0</v>
      </c>
      <c r="DN41" s="28">
        <f>OthersNonSpace!EM21</f>
        <v>0.1</v>
      </c>
      <c r="DO41" s="28">
        <f>OthersNonSpace!FK21</f>
        <v>0.1</v>
      </c>
    </row>
    <row r="42" ht="14.5" spans="1:119">
      <c r="A42" s="24"/>
      <c r="B42" s="24"/>
      <c r="C42" s="29" t="s">
        <v>37</v>
      </c>
      <c r="D42" s="24"/>
      <c r="E42" s="26">
        <f>E41</f>
        <v>0.1</v>
      </c>
      <c r="F42" s="26">
        <v>0.623703744273285</v>
      </c>
      <c r="G42" s="26">
        <v>1.62370374427329</v>
      </c>
      <c r="H42" s="26">
        <v>2.62370374427329</v>
      </c>
      <c r="I42" s="26">
        <v>3.62370374427329</v>
      </c>
      <c r="J42" s="26">
        <v>4.62370374427329</v>
      </c>
      <c r="K42" s="26">
        <v>5.62370374427329</v>
      </c>
      <c r="L42" s="26"/>
      <c r="M42" s="26"/>
      <c r="N42" s="24"/>
      <c r="O42" s="24" t="s">
        <v>37</v>
      </c>
      <c r="P42" s="24"/>
      <c r="Q42" s="26">
        <f>Q41</f>
        <v>0.3</v>
      </c>
      <c r="R42" s="26">
        <f t="shared" ref="R42:W42" si="10">R41</f>
        <v>1.1</v>
      </c>
      <c r="S42" s="26">
        <f t="shared" si="10"/>
        <v>2.1</v>
      </c>
      <c r="T42" s="26">
        <f t="shared" si="10"/>
        <v>0.2</v>
      </c>
      <c r="U42" s="26">
        <f t="shared" si="10"/>
        <v>0.3</v>
      </c>
      <c r="V42" s="26">
        <f t="shared" si="10"/>
        <v>1</v>
      </c>
      <c r="W42" s="26">
        <f t="shared" si="10"/>
        <v>0.9</v>
      </c>
      <c r="X42" s="26"/>
      <c r="Y42" s="26"/>
      <c r="Z42" s="24"/>
      <c r="AA42" s="24" t="s">
        <v>37</v>
      </c>
      <c r="AB42" s="24"/>
      <c r="AC42" s="26">
        <f>AC41</f>
        <v>0.1</v>
      </c>
      <c r="AD42" s="26">
        <f t="shared" ref="AD42:AI42" si="11">AD41</f>
        <v>0.3</v>
      </c>
      <c r="AE42" s="26">
        <f t="shared" si="11"/>
        <v>0.7</v>
      </c>
      <c r="AF42" s="26">
        <f t="shared" si="11"/>
        <v>0.1</v>
      </c>
      <c r="AG42" s="26">
        <f t="shared" si="11"/>
        <v>0.2</v>
      </c>
      <c r="AH42" s="26">
        <f t="shared" si="11"/>
        <v>0.3</v>
      </c>
      <c r="AI42" s="26">
        <f t="shared" si="11"/>
        <v>0.3</v>
      </c>
      <c r="AJ42" s="26"/>
      <c r="AK42" s="26"/>
      <c r="AL42" s="24"/>
      <c r="AM42" s="24" t="s">
        <v>37</v>
      </c>
      <c r="AN42" s="24"/>
      <c r="AO42" s="26">
        <f>AO41</f>
        <v>0</v>
      </c>
      <c r="AP42" s="26">
        <f t="shared" ref="AP42:AU42" si="12">AP41</f>
        <v>0.2</v>
      </c>
      <c r="AQ42" s="26">
        <f t="shared" si="12"/>
        <v>0.2</v>
      </c>
      <c r="AR42" s="26">
        <f t="shared" si="12"/>
        <v>0</v>
      </c>
      <c r="AS42" s="26">
        <f t="shared" si="12"/>
        <v>0</v>
      </c>
      <c r="AT42" s="26">
        <f t="shared" si="12"/>
        <v>0.1</v>
      </c>
      <c r="AU42" s="26">
        <f t="shared" si="12"/>
        <v>0.1</v>
      </c>
      <c r="AX42" s="24"/>
      <c r="AY42" s="24" t="s">
        <v>37</v>
      </c>
      <c r="AZ42" s="24"/>
      <c r="BA42" s="26">
        <f>BA41</f>
        <v>0.6</v>
      </c>
      <c r="BB42" s="26">
        <f t="shared" ref="BB42:BG42" si="13">BB41</f>
        <v>3.1</v>
      </c>
      <c r="BC42" s="26">
        <f t="shared" si="13"/>
        <v>5</v>
      </c>
      <c r="BD42" s="26">
        <f t="shared" si="13"/>
        <v>0.5</v>
      </c>
      <c r="BE42" s="26">
        <f t="shared" si="13"/>
        <v>0.6</v>
      </c>
      <c r="BF42" s="26">
        <f t="shared" si="13"/>
        <v>2.1</v>
      </c>
      <c r="BG42" s="26">
        <f t="shared" si="13"/>
        <v>1.8</v>
      </c>
      <c r="BJ42" s="24"/>
      <c r="BK42" s="24" t="s">
        <v>37</v>
      </c>
      <c r="BL42" s="24"/>
      <c r="BM42" s="26">
        <f>BM41</f>
        <v>0.3</v>
      </c>
      <c r="BN42" s="26">
        <f t="shared" ref="BN42:BS42" si="14">BN41</f>
        <v>1.1</v>
      </c>
      <c r="BO42" s="26">
        <f t="shared" si="14"/>
        <v>1.8</v>
      </c>
      <c r="BP42" s="26">
        <f t="shared" si="14"/>
        <v>0.2</v>
      </c>
      <c r="BQ42" s="26">
        <f t="shared" si="14"/>
        <v>0.3</v>
      </c>
      <c r="BR42" s="26">
        <f t="shared" si="14"/>
        <v>0.9</v>
      </c>
      <c r="BS42" s="26">
        <f t="shared" si="14"/>
        <v>0.8</v>
      </c>
      <c r="BV42" s="24"/>
      <c r="BW42" s="24" t="s">
        <v>37</v>
      </c>
      <c r="BX42" s="24"/>
      <c r="BY42" s="26">
        <f>BY41</f>
        <v>0.5</v>
      </c>
      <c r="BZ42" s="26">
        <f t="shared" ref="BZ42:CE42" si="15">BZ41</f>
        <v>1.9</v>
      </c>
      <c r="CA42" s="26">
        <f t="shared" si="15"/>
        <v>2.5</v>
      </c>
      <c r="CB42" s="26">
        <f t="shared" si="15"/>
        <v>0.3</v>
      </c>
      <c r="CC42" s="26">
        <f t="shared" si="15"/>
        <v>0.4</v>
      </c>
      <c r="CD42" s="26">
        <f t="shared" si="15"/>
        <v>0.9</v>
      </c>
      <c r="CE42" s="26">
        <f t="shared" si="15"/>
        <v>1.3</v>
      </c>
      <c r="CH42" s="24"/>
      <c r="CI42" s="24" t="s">
        <v>37</v>
      </c>
      <c r="CJ42" s="24"/>
      <c r="CK42" s="26">
        <f>CK41</f>
        <v>0</v>
      </c>
      <c r="CL42" s="26">
        <f t="shared" ref="CL42:CQ42" si="16">CL41</f>
        <v>0.2</v>
      </c>
      <c r="CM42" s="26">
        <f t="shared" si="16"/>
        <v>0.3</v>
      </c>
      <c r="CN42" s="26">
        <f t="shared" si="16"/>
        <v>0</v>
      </c>
      <c r="CO42" s="26">
        <f t="shared" si="16"/>
        <v>0</v>
      </c>
      <c r="CP42" s="26">
        <f t="shared" si="16"/>
        <v>0.2</v>
      </c>
      <c r="CQ42" s="26">
        <f t="shared" si="16"/>
        <v>0.2</v>
      </c>
      <c r="CT42" s="24"/>
      <c r="CU42" s="24" t="s">
        <v>37</v>
      </c>
      <c r="CV42" s="24"/>
      <c r="CW42" s="26">
        <f>CW41</f>
        <v>0.2</v>
      </c>
      <c r="CX42" s="26">
        <f t="shared" ref="CX42:DC42" si="17">CX41</f>
        <v>0.6</v>
      </c>
      <c r="CY42" s="26">
        <f t="shared" si="17"/>
        <v>0.9</v>
      </c>
      <c r="CZ42" s="26">
        <f t="shared" si="17"/>
        <v>0.1</v>
      </c>
      <c r="DA42" s="26">
        <f t="shared" si="17"/>
        <v>0.1</v>
      </c>
      <c r="DB42" s="26">
        <f t="shared" si="17"/>
        <v>0.5</v>
      </c>
      <c r="DC42" s="26">
        <f t="shared" si="17"/>
        <v>0.6</v>
      </c>
      <c r="DF42" s="24"/>
      <c r="DG42" s="24" t="s">
        <v>37</v>
      </c>
      <c r="DH42" s="24"/>
      <c r="DI42" s="26">
        <f>DI41</f>
        <v>0</v>
      </c>
      <c r="DJ42" s="26">
        <f t="shared" ref="DJ42:DO42" si="18">DJ41</f>
        <v>0.1</v>
      </c>
      <c r="DK42" s="26">
        <f t="shared" si="18"/>
        <v>0.2</v>
      </c>
      <c r="DL42" s="26">
        <f t="shared" si="18"/>
        <v>0</v>
      </c>
      <c r="DM42" s="26">
        <f t="shared" si="18"/>
        <v>0</v>
      </c>
      <c r="DN42" s="26">
        <f t="shared" si="18"/>
        <v>0.1</v>
      </c>
      <c r="DO42" s="26">
        <f t="shared" si="18"/>
        <v>0.1</v>
      </c>
    </row>
    <row r="43" ht="14.5" spans="1:119">
      <c r="A43" s="26"/>
      <c r="B43" s="24" t="s">
        <v>51</v>
      </c>
      <c r="C43" s="27" t="s">
        <v>32</v>
      </c>
      <c r="D43" s="24"/>
      <c r="E43" s="28">
        <f>'Attached_WholesaleTradeNon-Sp'!W29</f>
        <v>0.5</v>
      </c>
      <c r="F43" s="28">
        <f>'Attached_WholesaleTradeNon-Sp'!AU29</f>
        <v>2.1</v>
      </c>
      <c r="G43" s="28">
        <f>'Attached_WholesaleTradeNon-Sp'!BS29</f>
        <v>2.4</v>
      </c>
      <c r="H43" s="28">
        <f>'Attached_WholesaleTradeNon-Sp'!CQ29</f>
        <v>0.2</v>
      </c>
      <c r="I43" s="28">
        <f>'Attached_WholesaleTradeNon-Sp'!DO29</f>
        <v>0.4</v>
      </c>
      <c r="J43" s="28">
        <f>'Attached_WholesaleTradeNon-Sp'!EM29</f>
        <v>1.7</v>
      </c>
      <c r="K43" s="28">
        <f>'Attached_WholesaleTradeNon-Sp'!FK29</f>
        <v>0.8</v>
      </c>
      <c r="L43" s="28"/>
      <c r="M43" s="28"/>
      <c r="N43" s="24" t="s">
        <v>51</v>
      </c>
      <c r="O43" s="27" t="s">
        <v>470</v>
      </c>
      <c r="P43" s="24"/>
      <c r="Q43" s="28">
        <f>'Attached_RetailTrade Non-Space'!W29</f>
        <v>1.3</v>
      </c>
      <c r="R43" s="28">
        <f>'Attached_RetailTrade Non-Space'!AU29</f>
        <v>5.2</v>
      </c>
      <c r="S43" s="28">
        <f>'Attached_RetailTrade Non-Space'!BS29</f>
        <v>6.3</v>
      </c>
      <c r="T43" s="28">
        <f>'Attached_RetailTrade Non-Space'!CQ29</f>
        <v>0.6</v>
      </c>
      <c r="U43" s="28">
        <f>'Attached_RetailTrade Non-Space'!DO29</f>
        <v>0.8</v>
      </c>
      <c r="V43" s="28">
        <f>'Attached_RetailTrade Non-Space'!EM29</f>
        <v>4.1</v>
      </c>
      <c r="W43" s="28">
        <f>'Attached_RetailTrade Non-Space'!FK29</f>
        <v>2.5</v>
      </c>
      <c r="X43" s="28"/>
      <c r="Y43" s="28"/>
      <c r="Z43" s="24" t="s">
        <v>51</v>
      </c>
      <c r="AA43" s="27" t="s">
        <v>471</v>
      </c>
      <c r="AB43" s="24"/>
      <c r="AC43" s="28">
        <f>AttachedTransWarehouseNonspace!W29</f>
        <v>0.2</v>
      </c>
      <c r="AD43" s="28">
        <f>AttachedTransWarehouseNonspace!AU29</f>
        <v>1.2</v>
      </c>
      <c r="AE43" s="28">
        <f>AttachedTransWarehouseNonspace!BS29</f>
        <v>1.3</v>
      </c>
      <c r="AF43" s="28">
        <f>AttachedTransWarehouseNonspace!CQ29</f>
        <v>0</v>
      </c>
      <c r="AG43" s="28">
        <f>AttachedTransWarehouseNonspace!DO29</f>
        <v>0</v>
      </c>
      <c r="AH43" s="28">
        <f>AttachedTransWarehouseNonspace!EM29</f>
        <v>0</v>
      </c>
      <c r="AI43" s="28">
        <f>AttachedTransWarehouseNonspace!FK29</f>
        <v>0.1</v>
      </c>
      <c r="AJ43" s="28"/>
      <c r="AK43" s="28"/>
      <c r="AL43" s="24" t="s">
        <v>51</v>
      </c>
      <c r="AM43" s="27" t="s">
        <v>472</v>
      </c>
      <c r="AN43" s="24"/>
      <c r="AO43" s="28">
        <f>AttachedInformCultIndNonSpace!W29</f>
        <v>0.2</v>
      </c>
      <c r="AP43" s="28">
        <f>AttachedInformCultIndNonSpace!AU29</f>
        <v>1.2</v>
      </c>
      <c r="AQ43" s="28">
        <f>AttachedInformCultIndNonSpace!BS29</f>
        <v>0.9</v>
      </c>
      <c r="AR43" s="28">
        <f>AttachedInformCultIndNonSpace!CQ29</f>
        <v>0.1</v>
      </c>
      <c r="AS43" s="28">
        <f>AttachedInformCultIndNonSpace!DO29</f>
        <v>0.1</v>
      </c>
      <c r="AT43" s="28">
        <f>AttachedInformCultIndNonSpace!EM29</f>
        <v>0.8</v>
      </c>
      <c r="AU43" s="28">
        <f>AttachedInformCultIndNonSpace!FK29</f>
        <v>0.2</v>
      </c>
      <c r="AX43" s="24" t="s">
        <v>51</v>
      </c>
      <c r="AY43" s="27" t="s">
        <v>473</v>
      </c>
      <c r="AZ43" s="24"/>
      <c r="BA43" s="28">
        <f>AttachedOfficesNonSpace!W29</f>
        <v>2.6</v>
      </c>
      <c r="BB43" s="28">
        <f>AttachedOfficesNonSpace!AU29</f>
        <v>14.7</v>
      </c>
      <c r="BC43" s="28">
        <f>AttachedOfficesNonSpace!BS29</f>
        <v>24.8</v>
      </c>
      <c r="BD43" s="28">
        <f>AttachedOfficesNonSpace!CQ29</f>
        <v>1.6</v>
      </c>
      <c r="BE43" s="28">
        <f>AttachedOfficesNonSpace!DO29</f>
        <v>1.8</v>
      </c>
      <c r="BF43" s="28">
        <f>AttachedOfficesNonSpace!EM29</f>
        <v>8.6</v>
      </c>
      <c r="BG43" s="28">
        <f>AttachedOfficesNonSpace!FK29</f>
        <v>6.2</v>
      </c>
      <c r="BJ43" s="24" t="s">
        <v>51</v>
      </c>
      <c r="BK43" s="27" t="s">
        <v>474</v>
      </c>
      <c r="BL43" s="24"/>
      <c r="BM43" s="28">
        <f>EducServNonSpace!W29</f>
        <v>1.3</v>
      </c>
      <c r="BN43" s="28">
        <f>EducServNonSpace!AU29</f>
        <v>5.5</v>
      </c>
      <c r="BO43" s="28">
        <f>EducServNonSpace!BS29</f>
        <v>8.1</v>
      </c>
      <c r="BP43" s="28">
        <f>EducServNonSpace!CQ29</f>
        <v>0.7</v>
      </c>
      <c r="BQ43" s="28">
        <f>EducServNonSpace!DO29</f>
        <v>1</v>
      </c>
      <c r="BR43" s="28">
        <f>EducServNonSpace!EM29</f>
        <v>3.8</v>
      </c>
      <c r="BS43" s="28">
        <f>EducServNonSpace!FK29</f>
        <v>2.2</v>
      </c>
      <c r="BV43" s="24" t="s">
        <v>51</v>
      </c>
      <c r="BW43" s="27" t="s">
        <v>475</v>
      </c>
      <c r="BX43" s="24"/>
      <c r="BY43" s="28">
        <f>HeaSocNonSpace!W29</f>
        <v>2.8</v>
      </c>
      <c r="BZ43" s="28">
        <f>HeaSocNonSpace!AU29</f>
        <v>11.3</v>
      </c>
      <c r="CA43" s="28">
        <f>HeaSocNonSpace!BS29</f>
        <v>16.7</v>
      </c>
      <c r="CB43" s="28">
        <f>HeaSocNonSpace!CQ29</f>
        <v>1.3</v>
      </c>
      <c r="CC43" s="28">
        <f>HeaSocNonSpace!DO29</f>
        <v>1.8</v>
      </c>
      <c r="CD43" s="28">
        <f>HeaSocNonSpace!EM29</f>
        <v>8.2</v>
      </c>
      <c r="CE43" s="28">
        <f>HeaSocNonSpace!FK29</f>
        <v>5.2</v>
      </c>
      <c r="CH43" s="24" t="s">
        <v>51</v>
      </c>
      <c r="CI43" s="27" t="s">
        <v>476</v>
      </c>
      <c r="CJ43" s="24"/>
      <c r="CK43" s="28">
        <f>ArtsNonSpace!W29</f>
        <v>0.2</v>
      </c>
      <c r="CL43" s="28">
        <f>ArtsNonSpace!AU29</f>
        <v>1.2</v>
      </c>
      <c r="CM43" s="28">
        <f>ArtsNonSpace!BS29</f>
        <v>1.1</v>
      </c>
      <c r="CN43" s="28">
        <f>ArtsNonSpace!CQ29</f>
        <v>0.1</v>
      </c>
      <c r="CO43" s="28">
        <f>ArtsNonSpace!DO29</f>
        <v>0.1</v>
      </c>
      <c r="CP43" s="28">
        <f>ArtsNonSpace!EM29</f>
        <v>0.7</v>
      </c>
      <c r="CQ43" s="28">
        <f>ArtsNonSpace!FK29</f>
        <v>0.4</v>
      </c>
      <c r="CT43" s="24" t="s">
        <v>51</v>
      </c>
      <c r="CU43" s="27" t="s">
        <v>477</v>
      </c>
      <c r="CV43" s="24"/>
      <c r="CW43" s="28">
        <f>AcommFoodNonSpace!W29</f>
        <v>0.7</v>
      </c>
      <c r="CX43" s="28">
        <f>AcommFoodNonSpace!AU29</f>
        <v>2.9</v>
      </c>
      <c r="CY43" s="28">
        <f>AcommFoodNonSpace!BS29</f>
        <v>3.8</v>
      </c>
      <c r="CZ43" s="28">
        <f>AcommFoodNonSpace!CQ29</f>
        <v>0.3</v>
      </c>
      <c r="DA43" s="28">
        <f>AcommFoodNonSpace!DO29</f>
        <v>0.4</v>
      </c>
      <c r="DB43" s="28">
        <f>AcommFoodNonSpace!EM29</f>
        <v>2.3</v>
      </c>
      <c r="DC43" s="28">
        <f>AcommFoodNonSpace!FK29</f>
        <v>1.8</v>
      </c>
      <c r="DF43" s="24" t="s">
        <v>51</v>
      </c>
      <c r="DG43" s="27" t="s">
        <v>478</v>
      </c>
      <c r="DH43" s="24"/>
      <c r="DI43" s="28">
        <f>OthersNonSpace!W29</f>
        <v>0.2</v>
      </c>
      <c r="DJ43" s="28">
        <f>OthersNonSpace!AU29</f>
        <v>0.5</v>
      </c>
      <c r="DK43" s="28">
        <f>OthersNonSpace!BS29</f>
        <v>0.8</v>
      </c>
      <c r="DL43" s="28">
        <f>OthersNonSpace!CQ29</f>
        <v>0.1</v>
      </c>
      <c r="DM43" s="28">
        <f>OthersNonSpace!DO29</f>
        <v>0.1</v>
      </c>
      <c r="DN43" s="28">
        <f>OthersNonSpace!EM29</f>
        <v>0.6</v>
      </c>
      <c r="DO43" s="28">
        <f>OthersNonSpace!FK29</f>
        <v>0.2</v>
      </c>
    </row>
    <row r="44" ht="14.5" spans="1:119">
      <c r="A44" s="24"/>
      <c r="B44" s="24"/>
      <c r="C44" s="29" t="s">
        <v>37</v>
      </c>
      <c r="D44" s="24"/>
      <c r="E44" s="26">
        <f>'Attached_WholesaleTradeNon-Sp'!W31</f>
        <v>0.4</v>
      </c>
      <c r="F44" s="26">
        <f>'Attached_WholesaleTradeNon-Sp'!AU31</f>
        <v>2</v>
      </c>
      <c r="G44" s="26">
        <f>'Attached_WholesaleTradeNon-Sp'!BS31</f>
        <v>2.2</v>
      </c>
      <c r="H44" s="26">
        <f>'Attached_WholesaleTradeNon-Sp'!CQ31</f>
        <v>0.2</v>
      </c>
      <c r="I44" s="26">
        <f>'Attached_WholesaleTradeNon-Sp'!DO31</f>
        <v>0.4</v>
      </c>
      <c r="J44" s="26">
        <f>'Attached_WholesaleTradeNon-Sp'!EM31</f>
        <v>1.6</v>
      </c>
      <c r="K44" s="26">
        <f>'Attached_WholesaleTradeNon-Sp'!FK31</f>
        <v>0.7</v>
      </c>
      <c r="L44" s="26"/>
      <c r="M44" s="26"/>
      <c r="N44" s="24"/>
      <c r="O44" s="33" t="s">
        <v>37</v>
      </c>
      <c r="P44" s="24"/>
      <c r="Q44" s="26">
        <f>'Attached_RetailTrade Non-Space'!W31</f>
        <v>1.2</v>
      </c>
      <c r="R44" s="26">
        <f>'Attached_RetailTrade Non-Space'!AU31</f>
        <v>4.9</v>
      </c>
      <c r="S44" s="26">
        <f>'Attached_RetailTrade Non-Space'!BS31</f>
        <v>5.8</v>
      </c>
      <c r="T44" s="26">
        <f>'Attached_RetailTrade Non-Space'!CQ31</f>
        <v>0.5</v>
      </c>
      <c r="U44" s="26">
        <f>'Attached_RetailTrade Non-Space'!DO31</f>
        <v>0.7</v>
      </c>
      <c r="V44" s="26">
        <f>'Attached_RetailTrade Non-Space'!EM31</f>
        <v>3.8</v>
      </c>
      <c r="W44" s="26">
        <f>'Attached_RetailTrade Non-Space'!FK31</f>
        <v>2.4</v>
      </c>
      <c r="X44" s="26"/>
      <c r="Y44" s="26"/>
      <c r="Z44" s="24"/>
      <c r="AA44" s="33" t="s">
        <v>37</v>
      </c>
      <c r="AB44" s="24"/>
      <c r="AC44" s="26">
        <f>AC43</f>
        <v>0.2</v>
      </c>
      <c r="AD44" s="26">
        <f t="shared" ref="AD44:AI44" si="19">AD43</f>
        <v>1.2</v>
      </c>
      <c r="AE44" s="26">
        <f t="shared" si="19"/>
        <v>1.3</v>
      </c>
      <c r="AF44" s="26">
        <f t="shared" si="19"/>
        <v>0</v>
      </c>
      <c r="AG44" s="26">
        <f t="shared" si="19"/>
        <v>0</v>
      </c>
      <c r="AH44" s="26">
        <f t="shared" si="19"/>
        <v>0</v>
      </c>
      <c r="AI44" s="26">
        <f t="shared" si="19"/>
        <v>0.1</v>
      </c>
      <c r="AJ44" s="26"/>
      <c r="AK44" s="26"/>
      <c r="AL44" s="24"/>
      <c r="AM44" s="33" t="s">
        <v>37</v>
      </c>
      <c r="AN44" s="24"/>
      <c r="AO44" s="26">
        <f>AttachedInformCultIndNonSpace!W31</f>
        <v>0.2</v>
      </c>
      <c r="AP44" s="26">
        <f>AttachedInformCultIndNonSpace!AU31</f>
        <v>1.1</v>
      </c>
      <c r="AQ44" s="26">
        <f>AttachedInformCultIndNonSpace!BS31</f>
        <v>0.8</v>
      </c>
      <c r="AR44" s="26">
        <f>AttachedInformCultIndNonSpace!CQ31</f>
        <v>0.1</v>
      </c>
      <c r="AS44" s="26">
        <f>AttachedInformCultIndNonSpace!DO31</f>
        <v>0.1</v>
      </c>
      <c r="AT44" s="26">
        <f>AttachedInformCultIndNonSpace!EM31</f>
        <v>0.7</v>
      </c>
      <c r="AU44" s="26">
        <f>AttachedInformCultIndNonSpace!FK31</f>
        <v>0.2</v>
      </c>
      <c r="AX44" s="24"/>
      <c r="AY44" s="33" t="s">
        <v>37</v>
      </c>
      <c r="AZ44" s="24"/>
      <c r="BA44" s="26">
        <f>AttachedOfficesNonSpace!W31</f>
        <v>2.5</v>
      </c>
      <c r="BB44" s="26">
        <f>AttachedOfficesNonSpace!AU31</f>
        <v>13.6</v>
      </c>
      <c r="BC44" s="26">
        <f>AttachedOfficesNonSpace!BS31</f>
        <v>22.9</v>
      </c>
      <c r="BD44" s="26">
        <f>AttachedOfficesNonSpace!CQ31</f>
        <v>1.6</v>
      </c>
      <c r="BE44" s="26">
        <f>AttachedOfficesNonSpace!DO31</f>
        <v>1.6</v>
      </c>
      <c r="BF44" s="26">
        <f>AttachedOfficesNonSpace!EM31</f>
        <v>8</v>
      </c>
      <c r="BG44" s="26">
        <f>AttachedOfficesNonSpace!FK31</f>
        <v>5.8</v>
      </c>
      <c r="BJ44" s="24"/>
      <c r="BK44" s="33" t="s">
        <v>37</v>
      </c>
      <c r="BL44" s="24"/>
      <c r="BM44" s="26">
        <f>EducServNonSpace!W31</f>
        <v>1.2</v>
      </c>
      <c r="BN44" s="26">
        <f>EducServNonSpace!AU31</f>
        <v>5</v>
      </c>
      <c r="BO44" s="26">
        <f>EducServNonSpace!BS31</f>
        <v>7.4</v>
      </c>
      <c r="BP44" s="26">
        <f>EducServNonSpace!CQ31</f>
        <v>0.7</v>
      </c>
      <c r="BQ44" s="26">
        <f>EducServNonSpace!DO31</f>
        <v>0.9</v>
      </c>
      <c r="BR44" s="26">
        <f>EducServNonSpace!EM31</f>
        <v>3.5</v>
      </c>
      <c r="BS44" s="26">
        <f>EducServNonSpace!FK31</f>
        <v>2.1</v>
      </c>
      <c r="BV44" s="24"/>
      <c r="BW44" s="33" t="s">
        <v>37</v>
      </c>
      <c r="BX44" s="24"/>
      <c r="BY44" s="26">
        <f>HeaSocNonSpace!W31</f>
        <v>2.1</v>
      </c>
      <c r="BZ44" s="26">
        <f>HeaSocNonSpace!AU31</f>
        <v>9.1</v>
      </c>
      <c r="CA44" s="26">
        <f>HeaSocNonSpace!BS31</f>
        <v>9.2</v>
      </c>
      <c r="CB44" s="26">
        <f>HeaSocNonSpace!CQ31</f>
        <v>1.1</v>
      </c>
      <c r="CC44" s="26">
        <f>HeaSocNonSpace!DO31</f>
        <v>1.4</v>
      </c>
      <c r="CD44" s="26">
        <f>HeaSocNonSpace!EM31</f>
        <v>6.5</v>
      </c>
      <c r="CE44" s="26">
        <f>HeaSocNonSpace!FK31</f>
        <v>4.1</v>
      </c>
      <c r="CH44" s="24"/>
      <c r="CI44" s="33" t="s">
        <v>37</v>
      </c>
      <c r="CJ44" s="24"/>
      <c r="CK44" s="26">
        <f>ArtsNonSpace!W31</f>
        <v>0.2</v>
      </c>
      <c r="CL44" s="26">
        <f>ArtsNonSpace!AU31</f>
        <v>1.1</v>
      </c>
      <c r="CM44" s="26">
        <f>ArtsNonSpace!BS31</f>
        <v>1</v>
      </c>
      <c r="CN44" s="26">
        <f>ArtsNonSpace!CQ31</f>
        <v>0.1</v>
      </c>
      <c r="CO44" s="26">
        <f>ArtsNonSpace!DO31</f>
        <v>0.1</v>
      </c>
      <c r="CP44" s="26">
        <f>ArtsNonSpace!EM31</f>
        <v>0.6</v>
      </c>
      <c r="CQ44" s="26">
        <f>ArtsNonSpace!FK31</f>
        <v>0.4</v>
      </c>
      <c r="CT44" s="24"/>
      <c r="CU44" s="33" t="s">
        <v>37</v>
      </c>
      <c r="CV44" s="24"/>
      <c r="CW44" s="26">
        <f>AcommFoodNonSpace!W31</f>
        <v>0.6</v>
      </c>
      <c r="CX44" s="26">
        <f>AcommFoodNonSpace!AU31</f>
        <v>2.5</v>
      </c>
      <c r="CY44" s="26">
        <f>AcommFoodNonSpace!BS31</f>
        <v>3.3</v>
      </c>
      <c r="CZ44" s="26">
        <f>AcommFoodNonSpace!CQ31</f>
        <v>0.2</v>
      </c>
      <c r="DA44" s="26">
        <f>AcommFoodNonSpace!DO31</f>
        <v>0.3</v>
      </c>
      <c r="DB44" s="26">
        <f>AcommFoodNonSpace!EM31</f>
        <v>1.9</v>
      </c>
      <c r="DC44" s="26">
        <f>AcommFoodNonSpace!FK31</f>
        <v>1.5</v>
      </c>
      <c r="DF44" s="24"/>
      <c r="DG44" s="33" t="s">
        <v>37</v>
      </c>
      <c r="DH44" s="24"/>
      <c r="DI44" s="26">
        <f>OthersNonSpace!W31</f>
        <v>0.2</v>
      </c>
      <c r="DJ44" s="26">
        <f>OthersNonSpace!AU31</f>
        <v>0.5</v>
      </c>
      <c r="DK44" s="26">
        <f>OthersNonSpace!BS31</f>
        <v>0.7</v>
      </c>
      <c r="DL44" s="26">
        <f>OthersNonSpace!CQ31</f>
        <v>0.1</v>
      </c>
      <c r="DM44" s="26">
        <f>OthersNonSpace!DO31</f>
        <v>0.1</v>
      </c>
      <c r="DN44" s="26">
        <f>OthersNonSpace!EM31</f>
        <v>0.5</v>
      </c>
      <c r="DO44" s="26">
        <f>OthersNonSpace!FK31</f>
        <v>0.2</v>
      </c>
    </row>
    <row r="45" ht="14.5" spans="1:119">
      <c r="A45" s="24"/>
      <c r="B45" s="24"/>
      <c r="C45" s="29" t="s">
        <v>59</v>
      </c>
      <c r="D45" s="24"/>
      <c r="E45" s="26">
        <f>'Attached_WholesaleTradeNon-Sp'!W32</f>
        <v>0</v>
      </c>
      <c r="F45" s="26">
        <f>'Attached_WholesaleTradeNon-Sp'!AU32</f>
        <v>0.1</v>
      </c>
      <c r="G45" s="26">
        <f>'Attached_WholesaleTradeNon-Sp'!BS32</f>
        <v>0.1</v>
      </c>
      <c r="H45" s="26">
        <f>'Attached_WholesaleTradeNon-Sp'!CQ32</f>
        <v>0</v>
      </c>
      <c r="I45" s="26">
        <f>'Attached_WholesaleTradeNon-Sp'!DO32</f>
        <v>0</v>
      </c>
      <c r="J45" s="26">
        <f>'Attached_WholesaleTradeNon-Sp'!EM32</f>
        <v>0.1</v>
      </c>
      <c r="K45" s="26">
        <f>'Attached_WholesaleTradeNon-Sp'!FK32</f>
        <v>0</v>
      </c>
      <c r="L45" s="26"/>
      <c r="M45" s="26"/>
      <c r="N45" s="24"/>
      <c r="O45" s="33" t="s">
        <v>115</v>
      </c>
      <c r="P45" s="24"/>
      <c r="Q45" s="26">
        <f>'Attached_RetailTrade Non-Space'!W32</f>
        <v>0</v>
      </c>
      <c r="R45" s="26">
        <f>'Attached_RetailTrade Non-Space'!AU32</f>
        <v>0.1</v>
      </c>
      <c r="S45" s="26">
        <f>'Attached_RetailTrade Non-Space'!BS32</f>
        <v>0.3</v>
      </c>
      <c r="T45" s="26">
        <f>'Attached_RetailTrade Non-Space'!CQ32</f>
        <v>0</v>
      </c>
      <c r="U45" s="26">
        <f>'Attached_RetailTrade Non-Space'!DO32</f>
        <v>0.1</v>
      </c>
      <c r="V45" s="26">
        <f>'Attached_RetailTrade Non-Space'!EM32</f>
        <v>0.2</v>
      </c>
      <c r="W45" s="26">
        <f>'Attached_RetailTrade Non-Space'!FK32</f>
        <v>0.1</v>
      </c>
      <c r="X45" s="26"/>
      <c r="Y45" s="26"/>
      <c r="Z45" s="24"/>
      <c r="AA45" s="33"/>
      <c r="AB45" s="24"/>
      <c r="AC45" s="26"/>
      <c r="AD45" s="26"/>
      <c r="AE45" s="26"/>
      <c r="AF45" s="26"/>
      <c r="AG45" s="26"/>
      <c r="AH45" s="26"/>
      <c r="AI45" s="26"/>
      <c r="AJ45" s="26"/>
      <c r="AK45" s="26"/>
      <c r="AL45" s="24"/>
      <c r="AM45" s="33" t="s">
        <v>115</v>
      </c>
      <c r="AN45" s="24"/>
      <c r="AO45" s="26">
        <f>AttachedInformCultIndNonSpace!W32</f>
        <v>0</v>
      </c>
      <c r="AP45" s="26">
        <f>AttachedInformCultIndNonSpace!AU32</f>
        <v>0</v>
      </c>
      <c r="AQ45" s="26">
        <f>AttachedInformCultIndNonSpace!BS32</f>
        <v>0</v>
      </c>
      <c r="AR45" s="26">
        <f>AttachedInformCultIndNonSpace!CQ32</f>
        <v>0</v>
      </c>
      <c r="AS45" s="26">
        <f>AttachedInformCultIndNonSpace!DO32</f>
        <v>0</v>
      </c>
      <c r="AT45" s="26">
        <f>AttachedInformCultIndNonSpace!EM32</f>
        <v>0</v>
      </c>
      <c r="AU45" s="26">
        <f>AttachedInformCultIndNonSpace!FK32</f>
        <v>0</v>
      </c>
      <c r="AX45" s="24"/>
      <c r="AY45" s="33" t="s">
        <v>115</v>
      </c>
      <c r="AZ45" s="24"/>
      <c r="BA45" s="26">
        <f>AttachedOfficesNonSpace!W32</f>
        <v>0</v>
      </c>
      <c r="BB45" s="26">
        <f>AttachedOfficesNonSpace!AU32</f>
        <v>0.5</v>
      </c>
      <c r="BC45" s="26">
        <f>AttachedOfficesNonSpace!BS32</f>
        <v>1</v>
      </c>
      <c r="BD45" s="26">
        <f>AttachedOfficesNonSpace!CQ32</f>
        <v>0</v>
      </c>
      <c r="BE45" s="26">
        <f>AttachedOfficesNonSpace!DO32</f>
        <v>0.1</v>
      </c>
      <c r="BF45" s="26">
        <f>AttachedOfficesNonSpace!EM32</f>
        <v>0.3</v>
      </c>
      <c r="BG45" s="26">
        <f>AttachedOfficesNonSpace!FK32</f>
        <v>0.2</v>
      </c>
      <c r="BJ45" s="24"/>
      <c r="BK45" s="33" t="s">
        <v>115</v>
      </c>
      <c r="BL45" s="24"/>
      <c r="BM45" s="26">
        <f>EducServNonSpace!W32</f>
        <v>0</v>
      </c>
      <c r="BN45" s="26">
        <f>EducServNonSpace!AU32</f>
        <v>0.3</v>
      </c>
      <c r="BO45" s="26">
        <f>EducServNonSpace!BS32</f>
        <v>0.4</v>
      </c>
      <c r="BP45" s="26">
        <f>EducServNonSpace!CQ32</f>
        <v>0</v>
      </c>
      <c r="BQ45" s="26">
        <f>EducServNonSpace!DO32</f>
        <v>0</v>
      </c>
      <c r="BR45" s="26">
        <f>EducServNonSpace!EM32</f>
        <v>0.1</v>
      </c>
      <c r="BS45" s="26">
        <f>EducServNonSpace!FK32</f>
        <v>0.1</v>
      </c>
      <c r="BV45" s="24"/>
      <c r="BW45" s="33" t="s">
        <v>115</v>
      </c>
      <c r="BX45" s="24"/>
      <c r="BY45" s="26">
        <f>HeaSocNonSpace!W32</f>
        <v>0</v>
      </c>
      <c r="BZ45" s="26">
        <f>HeaSocNonSpace!AU32</f>
        <v>1.3</v>
      </c>
      <c r="CA45" s="26">
        <f>HeaSocNonSpace!BS32</f>
        <v>4.6</v>
      </c>
      <c r="CB45" s="26">
        <f>HeaSocNonSpace!CQ32</f>
        <v>0.1</v>
      </c>
      <c r="CC45" s="26">
        <f>HeaSocNonSpace!DO32</f>
        <v>0.1</v>
      </c>
      <c r="CD45" s="26">
        <f>HeaSocNonSpace!EM32</f>
        <v>0.8</v>
      </c>
      <c r="CE45" s="26">
        <f>HeaSocNonSpace!FK32</f>
        <v>0.5</v>
      </c>
      <c r="CH45" s="24"/>
      <c r="CI45" s="33" t="s">
        <v>115</v>
      </c>
      <c r="CJ45" s="24"/>
      <c r="CK45" s="26">
        <f>ArtsNonSpace!W32</f>
        <v>0</v>
      </c>
      <c r="CL45" s="26">
        <f>ArtsNonSpace!AU32</f>
        <v>0</v>
      </c>
      <c r="CM45" s="26">
        <f>ArtsNonSpace!BS32</f>
        <v>0</v>
      </c>
      <c r="CN45" s="26">
        <f>ArtsNonSpace!CQ32</f>
        <v>0</v>
      </c>
      <c r="CO45" s="26">
        <f>ArtsNonSpace!DO32</f>
        <v>0</v>
      </c>
      <c r="CP45" s="26">
        <f>ArtsNonSpace!EM32</f>
        <v>0</v>
      </c>
      <c r="CQ45" s="26">
        <f>ArtsNonSpace!FK32</f>
        <v>0</v>
      </c>
      <c r="CT45" s="24"/>
      <c r="CU45" s="33" t="s">
        <v>115</v>
      </c>
      <c r="CV45" s="24"/>
      <c r="CW45" s="26">
        <f>AcommFoodNonSpace!W32</f>
        <v>0</v>
      </c>
      <c r="CX45" s="26">
        <f>AcommFoodNonSpace!AU32</f>
        <v>0.2</v>
      </c>
      <c r="CY45" s="26">
        <f>AcommFoodNonSpace!BS32</f>
        <v>0.4</v>
      </c>
      <c r="CZ45" s="26">
        <f>AcommFoodNonSpace!CQ32</f>
        <v>0</v>
      </c>
      <c r="DA45" s="26">
        <f>AcommFoodNonSpace!DO32</f>
        <v>0</v>
      </c>
      <c r="DB45" s="26">
        <f>AcommFoodNonSpace!EM32</f>
        <v>0.2</v>
      </c>
      <c r="DC45" s="26">
        <f>AcommFoodNonSpace!FK32</f>
        <v>0.2</v>
      </c>
      <c r="DF45" s="24"/>
      <c r="DG45" s="33" t="s">
        <v>115</v>
      </c>
      <c r="DH45" s="24"/>
      <c r="DI45" s="26">
        <f>OthersNonSpace!W32</f>
        <v>0</v>
      </c>
      <c r="DJ45" s="26">
        <f>OthersNonSpace!AU32</f>
        <v>0</v>
      </c>
      <c r="DK45" s="26">
        <f>OthersNonSpace!BS32</f>
        <v>0</v>
      </c>
      <c r="DL45" s="26">
        <f>OthersNonSpace!CQ32</f>
        <v>0</v>
      </c>
      <c r="DM45" s="26">
        <f>OthersNonSpace!DO32</f>
        <v>0</v>
      </c>
      <c r="DN45" s="26">
        <f>OthersNonSpace!EM32</f>
        <v>0</v>
      </c>
      <c r="DO45" s="26">
        <f>OthersNonSpace!FK32</f>
        <v>0</v>
      </c>
    </row>
    <row r="46" ht="14.5" spans="1:119">
      <c r="A46" s="24"/>
      <c r="B46" s="24"/>
      <c r="C46" s="30" t="s">
        <v>63</v>
      </c>
      <c r="D46" s="24"/>
      <c r="E46" s="26">
        <f>'Attached_WholesaleTradeNon-Sp'!W33</f>
        <v>0</v>
      </c>
      <c r="F46" s="26">
        <f>'Attached_WholesaleTradeNon-Sp'!AU33</f>
        <v>0</v>
      </c>
      <c r="G46" s="26">
        <f>'Attached_WholesaleTradeNon-Sp'!BS33</f>
        <v>0</v>
      </c>
      <c r="H46" s="26">
        <f>'Attached_WholesaleTradeNon-Sp'!CQ33</f>
        <v>0</v>
      </c>
      <c r="I46" s="26">
        <f>'Attached_WholesaleTradeNon-Sp'!DO33</f>
        <v>0</v>
      </c>
      <c r="J46" s="26">
        <f>'Attached_WholesaleTradeNon-Sp'!EM33</f>
        <v>0</v>
      </c>
      <c r="K46" s="26">
        <f>'Attached_WholesaleTradeNon-Sp'!FK33</f>
        <v>0</v>
      </c>
      <c r="L46" s="26"/>
      <c r="M46" s="26"/>
      <c r="N46" s="24"/>
      <c r="O46" s="30" t="s">
        <v>63</v>
      </c>
      <c r="P46" s="24"/>
      <c r="Q46" s="26">
        <f>'Attached_RetailTrade Non-Space'!W33</f>
        <v>0</v>
      </c>
      <c r="R46" s="26">
        <f>'Attached_RetailTrade Non-Space'!AU33</f>
        <v>0</v>
      </c>
      <c r="S46" s="26">
        <f>'Attached_RetailTrade Non-Space'!BS33</f>
        <v>0</v>
      </c>
      <c r="T46" s="26">
        <f>'Attached_RetailTrade Non-Space'!CQ33</f>
        <v>0</v>
      </c>
      <c r="U46" s="26">
        <f>'Attached_RetailTrade Non-Space'!DO33</f>
        <v>0</v>
      </c>
      <c r="V46" s="26">
        <f>'Attached_RetailTrade Non-Space'!EM33</f>
        <v>0</v>
      </c>
      <c r="W46" s="26">
        <f>'Attached_RetailTrade Non-Space'!FK33</f>
        <v>0</v>
      </c>
      <c r="X46" s="26"/>
      <c r="Y46" s="26"/>
      <c r="Z46" s="24"/>
      <c r="AA46" s="30"/>
      <c r="AB46" s="24"/>
      <c r="AC46" s="26"/>
      <c r="AD46" s="26"/>
      <c r="AE46" s="26"/>
      <c r="AF46" s="26"/>
      <c r="AG46" s="26"/>
      <c r="AH46" s="26"/>
      <c r="AI46" s="26"/>
      <c r="AJ46" s="26"/>
      <c r="AK46" s="26"/>
      <c r="AL46" s="24"/>
      <c r="AM46" s="30" t="s">
        <v>63</v>
      </c>
      <c r="AN46" s="24"/>
      <c r="AO46" s="26">
        <f>AttachedInformCultIndNonSpace!W33</f>
        <v>0</v>
      </c>
      <c r="AP46" s="26">
        <f>AttachedInformCultIndNonSpace!AU33</f>
        <v>0</v>
      </c>
      <c r="AQ46" s="26">
        <f>AttachedInformCultIndNonSpace!BS33</f>
        <v>0</v>
      </c>
      <c r="AR46" s="26">
        <f>AttachedInformCultIndNonSpace!CQ33</f>
        <v>0</v>
      </c>
      <c r="AS46" s="26">
        <f>AttachedInformCultIndNonSpace!DO33</f>
        <v>0</v>
      </c>
      <c r="AT46" s="26">
        <f>AttachedInformCultIndNonSpace!EM33</f>
        <v>0</v>
      </c>
      <c r="AU46" s="26">
        <f>AttachedInformCultIndNonSpace!FK33</f>
        <v>0</v>
      </c>
      <c r="AX46" s="24"/>
      <c r="AY46" s="30" t="s">
        <v>63</v>
      </c>
      <c r="AZ46" s="24"/>
      <c r="BA46" s="26">
        <f>AttachedOfficesNonSpace!W33</f>
        <v>0</v>
      </c>
      <c r="BB46" s="26">
        <f>AttachedOfficesNonSpace!AU33</f>
        <v>0</v>
      </c>
      <c r="BC46" s="26">
        <f>AttachedOfficesNonSpace!BS33</f>
        <v>0</v>
      </c>
      <c r="BD46" s="26">
        <f>AttachedOfficesNonSpace!CQ33</f>
        <v>0</v>
      </c>
      <c r="BE46" s="26">
        <f>AttachedOfficesNonSpace!DO33</f>
        <v>0</v>
      </c>
      <c r="BF46" s="26">
        <f>AttachedOfficesNonSpace!EM33</f>
        <v>0</v>
      </c>
      <c r="BG46" s="26">
        <f>AttachedOfficesNonSpace!FK33</f>
        <v>0</v>
      </c>
      <c r="BJ46" s="24"/>
      <c r="BK46" s="30" t="s">
        <v>63</v>
      </c>
      <c r="BL46" s="24"/>
      <c r="BM46" s="26">
        <f>EducServNonSpace!W33</f>
        <v>0</v>
      </c>
      <c r="BN46" s="26">
        <f>EducServNonSpace!AU33</f>
        <v>0</v>
      </c>
      <c r="BO46" s="26">
        <f>EducServNonSpace!BS33</f>
        <v>0</v>
      </c>
      <c r="BP46" s="26">
        <f>EducServNonSpace!CQ33</f>
        <v>0</v>
      </c>
      <c r="BQ46" s="26">
        <f>EducServNonSpace!DO33</f>
        <v>0</v>
      </c>
      <c r="BR46" s="26">
        <f>EducServNonSpace!EM33</f>
        <v>0</v>
      </c>
      <c r="BS46" s="26">
        <f>EducServNonSpace!FK33</f>
        <v>0</v>
      </c>
      <c r="BV46" s="24"/>
      <c r="BW46" s="30" t="s">
        <v>63</v>
      </c>
      <c r="BX46" s="24"/>
      <c r="BY46" s="26">
        <f>HeaSocNonSpace!W33</f>
        <v>0</v>
      </c>
      <c r="BZ46" s="26">
        <f>HeaSocNonSpace!AU33</f>
        <v>0</v>
      </c>
      <c r="CA46" s="26">
        <f>HeaSocNonSpace!BS33</f>
        <v>0</v>
      </c>
      <c r="CB46" s="26">
        <f>HeaSocNonSpace!CQ33</f>
        <v>0</v>
      </c>
      <c r="CC46" s="26">
        <f>HeaSocNonSpace!DO33</f>
        <v>0</v>
      </c>
      <c r="CD46" s="26">
        <f>HeaSocNonSpace!EM33</f>
        <v>0</v>
      </c>
      <c r="CE46" s="26">
        <f>HeaSocNonSpace!FK33</f>
        <v>0</v>
      </c>
      <c r="CH46" s="24"/>
      <c r="CI46" s="30" t="s">
        <v>63</v>
      </c>
      <c r="CJ46" s="24"/>
      <c r="CK46" s="26">
        <f>ArtsNonSpace!W33</f>
        <v>0</v>
      </c>
      <c r="CL46" s="26">
        <f>ArtsNonSpace!AU33</f>
        <v>0</v>
      </c>
      <c r="CM46" s="26">
        <f>ArtsNonSpace!BS33</f>
        <v>0</v>
      </c>
      <c r="CN46" s="26">
        <f>ArtsNonSpace!CQ33</f>
        <v>0</v>
      </c>
      <c r="CO46" s="26">
        <f>ArtsNonSpace!DO33</f>
        <v>0</v>
      </c>
      <c r="CP46" s="26">
        <f>ArtsNonSpace!EM33</f>
        <v>0</v>
      </c>
      <c r="CQ46" s="26">
        <f>ArtsNonSpace!FK33</f>
        <v>0</v>
      </c>
      <c r="CT46" s="24"/>
      <c r="CU46" s="30" t="s">
        <v>63</v>
      </c>
      <c r="CV46" s="24"/>
      <c r="CW46" s="26">
        <f>AcommFoodNonSpace!W33</f>
        <v>0</v>
      </c>
      <c r="CX46" s="26">
        <f>AcommFoodNonSpace!AU33</f>
        <v>0</v>
      </c>
      <c r="CY46" s="26">
        <f>AcommFoodNonSpace!BS33</f>
        <v>0</v>
      </c>
      <c r="CZ46" s="26">
        <f>AcommFoodNonSpace!CQ33</f>
        <v>0</v>
      </c>
      <c r="DA46" s="26">
        <f>AcommFoodNonSpace!DO33</f>
        <v>0</v>
      </c>
      <c r="DB46" s="26">
        <f>AcommFoodNonSpace!EM33</f>
        <v>0</v>
      </c>
      <c r="DC46" s="26">
        <f>AcommFoodNonSpace!FK33</f>
        <v>0</v>
      </c>
      <c r="DF46" s="24"/>
      <c r="DG46" s="30" t="s">
        <v>63</v>
      </c>
      <c r="DH46" s="24"/>
      <c r="DI46" s="26">
        <f>OthersNonSpace!W33</f>
        <v>0</v>
      </c>
      <c r="DJ46" s="26">
        <f>OthersNonSpace!AU33</f>
        <v>0</v>
      </c>
      <c r="DK46" s="26">
        <f>OthersNonSpace!BS33</f>
        <v>0</v>
      </c>
      <c r="DL46" s="26">
        <f>OthersNonSpace!CQ33</f>
        <v>0</v>
      </c>
      <c r="DM46" s="26">
        <f>OthersNonSpace!DO33</f>
        <v>0</v>
      </c>
      <c r="DN46" s="26">
        <f>OthersNonSpace!EM33</f>
        <v>0</v>
      </c>
      <c r="DO46" s="26">
        <f>OthersNonSpace!FK33</f>
        <v>0</v>
      </c>
    </row>
    <row r="47" ht="14.5" spans="1:119">
      <c r="A47" s="24"/>
      <c r="B47" s="24"/>
      <c r="C47" s="29" t="s">
        <v>67</v>
      </c>
      <c r="D47" s="24"/>
      <c r="E47" s="26">
        <f>'Attached_WholesaleTradeNon-Sp'!W34</f>
        <v>0</v>
      </c>
      <c r="F47" s="26">
        <f>'Attached_WholesaleTradeNon-Sp'!AU34</f>
        <v>0</v>
      </c>
      <c r="G47" s="26">
        <f>'Attached_WholesaleTradeNon-Sp'!BS34</f>
        <v>0</v>
      </c>
      <c r="H47" s="26">
        <f>'Attached_WholesaleTradeNon-Sp'!CQ34</f>
        <v>0</v>
      </c>
      <c r="I47" s="26">
        <f>'Attached_WholesaleTradeNon-Sp'!DO34</f>
        <v>0</v>
      </c>
      <c r="J47" s="26">
        <f>'Attached_WholesaleTradeNon-Sp'!EM34</f>
        <v>0</v>
      </c>
      <c r="K47" s="26">
        <f>'Attached_WholesaleTradeNon-Sp'!FK34</f>
        <v>0</v>
      </c>
      <c r="L47" s="26"/>
      <c r="M47" s="26"/>
      <c r="N47" s="24"/>
      <c r="O47" s="29" t="s">
        <v>67</v>
      </c>
      <c r="P47" s="24"/>
      <c r="Q47" s="26">
        <f>'Attached_RetailTrade Non-Space'!W34</f>
        <v>0</v>
      </c>
      <c r="R47" s="26">
        <f>'Attached_RetailTrade Non-Space'!AU34</f>
        <v>0</v>
      </c>
      <c r="S47" s="26">
        <f>'Attached_RetailTrade Non-Space'!BS34</f>
        <v>0</v>
      </c>
      <c r="T47" s="26">
        <f>'Attached_RetailTrade Non-Space'!CQ34</f>
        <v>0</v>
      </c>
      <c r="U47" s="26">
        <f>'Attached_RetailTrade Non-Space'!DO34</f>
        <v>0</v>
      </c>
      <c r="V47" s="26">
        <f>'Attached_RetailTrade Non-Space'!EM34</f>
        <v>0</v>
      </c>
      <c r="W47" s="26">
        <f>'Attached_RetailTrade Non-Space'!FK34</f>
        <v>0</v>
      </c>
      <c r="X47" s="26"/>
      <c r="Y47" s="26"/>
      <c r="Z47" s="24"/>
      <c r="AA47" s="29"/>
      <c r="AB47" s="24"/>
      <c r="AC47" s="26"/>
      <c r="AD47" s="26"/>
      <c r="AE47" s="26"/>
      <c r="AF47" s="26"/>
      <c r="AG47" s="26"/>
      <c r="AH47" s="26"/>
      <c r="AI47" s="26"/>
      <c r="AJ47" s="26"/>
      <c r="AK47" s="26"/>
      <c r="AL47" s="24"/>
      <c r="AM47" s="29" t="s">
        <v>67</v>
      </c>
      <c r="AN47" s="24"/>
      <c r="AO47" s="26">
        <f>AttachedInformCultIndNonSpace!W34</f>
        <v>0</v>
      </c>
      <c r="AP47" s="26">
        <f>AttachedInformCultIndNonSpace!AU34</f>
        <v>0</v>
      </c>
      <c r="AQ47" s="26">
        <f>AttachedInformCultIndNonSpace!BS34</f>
        <v>0</v>
      </c>
      <c r="AR47" s="26">
        <f>AttachedInformCultIndNonSpace!CQ34</f>
        <v>0</v>
      </c>
      <c r="AS47" s="26">
        <f>AttachedInformCultIndNonSpace!DO34</f>
        <v>0</v>
      </c>
      <c r="AT47" s="26">
        <f>AttachedInformCultIndNonSpace!EM34</f>
        <v>0</v>
      </c>
      <c r="AU47" s="26">
        <f>AttachedInformCultIndNonSpace!FK34</f>
        <v>0</v>
      </c>
      <c r="AX47" s="24"/>
      <c r="AY47" s="29" t="s">
        <v>67</v>
      </c>
      <c r="AZ47" s="24"/>
      <c r="BA47" s="26">
        <f>AttachedOfficesNonSpace!W34</f>
        <v>0</v>
      </c>
      <c r="BB47" s="26">
        <f>AttachedOfficesNonSpace!AU34</f>
        <v>0</v>
      </c>
      <c r="BC47" s="26">
        <f>AttachedOfficesNonSpace!BS34</f>
        <v>0</v>
      </c>
      <c r="BD47" s="26">
        <f>AttachedOfficesNonSpace!CQ34</f>
        <v>0</v>
      </c>
      <c r="BE47" s="26">
        <f>AttachedOfficesNonSpace!DO34</f>
        <v>0</v>
      </c>
      <c r="BF47" s="26">
        <f>AttachedOfficesNonSpace!EM34</f>
        <v>0</v>
      </c>
      <c r="BG47" s="26">
        <f>AttachedOfficesNonSpace!FK34</f>
        <v>0</v>
      </c>
      <c r="BJ47" s="24"/>
      <c r="BK47" s="29" t="s">
        <v>67</v>
      </c>
      <c r="BL47" s="24"/>
      <c r="BM47" s="26">
        <f>EducServNonSpace!W34</f>
        <v>0</v>
      </c>
      <c r="BN47" s="26">
        <f>EducServNonSpace!AU34</f>
        <v>0</v>
      </c>
      <c r="BO47" s="26">
        <f>EducServNonSpace!BS34</f>
        <v>0</v>
      </c>
      <c r="BP47" s="26">
        <f>EducServNonSpace!CQ34</f>
        <v>0</v>
      </c>
      <c r="BQ47" s="26">
        <f>EducServNonSpace!DO34</f>
        <v>0</v>
      </c>
      <c r="BR47" s="26">
        <f>EducServNonSpace!EM34</f>
        <v>0</v>
      </c>
      <c r="BS47" s="26">
        <f>EducServNonSpace!FK34</f>
        <v>0</v>
      </c>
      <c r="BV47" s="24"/>
      <c r="BW47" s="29" t="s">
        <v>67</v>
      </c>
      <c r="BX47" s="24"/>
      <c r="BY47" s="26">
        <f>HeaSocNonSpace!W34</f>
        <v>0</v>
      </c>
      <c r="BZ47" s="26">
        <f>HeaSocNonSpace!AU34</f>
        <v>0</v>
      </c>
      <c r="CA47" s="26">
        <f>HeaSocNonSpace!BS34</f>
        <v>0</v>
      </c>
      <c r="CB47" s="26">
        <f>HeaSocNonSpace!CQ34</f>
        <v>0</v>
      </c>
      <c r="CC47" s="26">
        <f>HeaSocNonSpace!DO34</f>
        <v>0</v>
      </c>
      <c r="CD47" s="26">
        <f>HeaSocNonSpace!EM34</f>
        <v>0</v>
      </c>
      <c r="CE47" s="26">
        <f>HeaSocNonSpace!FK34</f>
        <v>0</v>
      </c>
      <c r="CH47" s="24"/>
      <c r="CI47" s="29" t="s">
        <v>67</v>
      </c>
      <c r="CJ47" s="24"/>
      <c r="CK47" s="26">
        <f>ArtsNonSpace!W34</f>
        <v>0</v>
      </c>
      <c r="CL47" s="26">
        <f>ArtsNonSpace!AU34</f>
        <v>0</v>
      </c>
      <c r="CM47" s="26">
        <f>ArtsNonSpace!BS34</f>
        <v>0</v>
      </c>
      <c r="CN47" s="26">
        <f>ArtsNonSpace!CQ34</f>
        <v>0</v>
      </c>
      <c r="CO47" s="26">
        <f>ArtsNonSpace!DO34</f>
        <v>0</v>
      </c>
      <c r="CP47" s="26">
        <f>ArtsNonSpace!EM34</f>
        <v>0</v>
      </c>
      <c r="CQ47" s="26">
        <f>ArtsNonSpace!FK34</f>
        <v>0</v>
      </c>
      <c r="CT47" s="24"/>
      <c r="CU47" s="29" t="s">
        <v>67</v>
      </c>
      <c r="CV47" s="24"/>
      <c r="CW47" s="26">
        <f>AcommFoodNonSpace!W34</f>
        <v>0</v>
      </c>
      <c r="CX47" s="26">
        <f>AcommFoodNonSpace!AU34</f>
        <v>0</v>
      </c>
      <c r="CY47" s="26">
        <f>AcommFoodNonSpace!BS34</f>
        <v>0</v>
      </c>
      <c r="CZ47" s="26">
        <f>AcommFoodNonSpace!CQ34</f>
        <v>0</v>
      </c>
      <c r="DA47" s="26">
        <f>AcommFoodNonSpace!DO34</f>
        <v>0</v>
      </c>
      <c r="DB47" s="26">
        <f>AcommFoodNonSpace!EM34</f>
        <v>0</v>
      </c>
      <c r="DC47" s="26">
        <f>AcommFoodNonSpace!FK34</f>
        <v>0</v>
      </c>
      <c r="DF47" s="24"/>
      <c r="DG47" s="29" t="s">
        <v>67</v>
      </c>
      <c r="DH47" s="24"/>
      <c r="DI47" s="26">
        <f>OthersNonSpace!W34</f>
        <v>0</v>
      </c>
      <c r="DJ47" s="26">
        <f>OthersNonSpace!AU34</f>
        <v>0</v>
      </c>
      <c r="DK47" s="26">
        <f>OthersNonSpace!BS34</f>
        <v>0</v>
      </c>
      <c r="DL47" s="26">
        <f>OthersNonSpace!CQ34</f>
        <v>0</v>
      </c>
      <c r="DM47" s="26">
        <f>OthersNonSpace!DO34</f>
        <v>0</v>
      </c>
      <c r="DN47" s="26">
        <f>OthersNonSpace!EM34</f>
        <v>0</v>
      </c>
      <c r="DO47" s="26">
        <f>OthersNonSpace!FK34</f>
        <v>0</v>
      </c>
    </row>
    <row r="48" ht="14.5" spans="1:119">
      <c r="A48" s="24"/>
      <c r="B48" s="24"/>
      <c r="C48" s="29" t="s">
        <v>72</v>
      </c>
      <c r="D48" s="24"/>
      <c r="E48" s="26">
        <f>'Attached_WholesaleTradeNon-Sp'!W35</f>
        <v>0</v>
      </c>
      <c r="F48" s="26">
        <f>'Attached_WholesaleTradeNon-Sp'!AU35</f>
        <v>0</v>
      </c>
      <c r="G48" s="26">
        <f>'Attached_WholesaleTradeNon-Sp'!BS35</f>
        <v>0</v>
      </c>
      <c r="H48" s="26">
        <f>'Attached_WholesaleTradeNon-Sp'!CQ35</f>
        <v>0</v>
      </c>
      <c r="I48" s="26">
        <f>'Attached_WholesaleTradeNon-Sp'!DO35</f>
        <v>0</v>
      </c>
      <c r="J48" s="26">
        <f>'Attached_WholesaleTradeNon-Sp'!EM35</f>
        <v>0</v>
      </c>
      <c r="K48" s="26">
        <f>'Attached_WholesaleTradeNon-Sp'!FK35</f>
        <v>0</v>
      </c>
      <c r="L48" s="26"/>
      <c r="M48" s="26"/>
      <c r="N48" s="24"/>
      <c r="O48" s="29" t="s">
        <v>72</v>
      </c>
      <c r="P48" s="24"/>
      <c r="Q48" s="26">
        <f>'Attached_RetailTrade Non-Space'!W35</f>
        <v>0</v>
      </c>
      <c r="R48" s="26">
        <f>'Attached_RetailTrade Non-Space'!AU35</f>
        <v>0</v>
      </c>
      <c r="S48" s="26">
        <f>'Attached_RetailTrade Non-Space'!BS35</f>
        <v>0</v>
      </c>
      <c r="T48" s="26">
        <f>'Attached_RetailTrade Non-Space'!CQ35</f>
        <v>0</v>
      </c>
      <c r="U48" s="26">
        <f>'Attached_RetailTrade Non-Space'!DO35</f>
        <v>0</v>
      </c>
      <c r="V48" s="26">
        <f>'Attached_RetailTrade Non-Space'!EM35</f>
        <v>0</v>
      </c>
      <c r="W48" s="26">
        <f>'Attached_RetailTrade Non-Space'!FK35</f>
        <v>0</v>
      </c>
      <c r="X48" s="26"/>
      <c r="Y48" s="26"/>
      <c r="Z48" s="24"/>
      <c r="AA48" s="29"/>
      <c r="AB48" s="24"/>
      <c r="AC48" s="26"/>
      <c r="AD48" s="26"/>
      <c r="AE48" s="26"/>
      <c r="AF48" s="26"/>
      <c r="AG48" s="26"/>
      <c r="AH48" s="26"/>
      <c r="AI48" s="26"/>
      <c r="AJ48" s="26"/>
      <c r="AK48" s="26"/>
      <c r="AL48" s="24"/>
      <c r="AM48" s="29" t="s">
        <v>72</v>
      </c>
      <c r="AN48" s="24"/>
      <c r="AO48" s="26">
        <f>AttachedInformCultIndNonSpace!W35</f>
        <v>0</v>
      </c>
      <c r="AP48" s="26">
        <f>AttachedInformCultIndNonSpace!AU35</f>
        <v>0</v>
      </c>
      <c r="AQ48" s="26">
        <f>AttachedInformCultIndNonSpace!BS35</f>
        <v>0</v>
      </c>
      <c r="AR48" s="26">
        <f>AttachedInformCultIndNonSpace!CQ35</f>
        <v>0</v>
      </c>
      <c r="AS48" s="26">
        <f>AttachedInformCultIndNonSpace!DO35</f>
        <v>0</v>
      </c>
      <c r="AT48" s="26">
        <f>AttachedInformCultIndNonSpace!EM35</f>
        <v>0</v>
      </c>
      <c r="AU48" s="26">
        <f>AttachedInformCultIndNonSpace!FK35</f>
        <v>0</v>
      </c>
      <c r="AX48" s="24"/>
      <c r="AY48" s="29" t="s">
        <v>72</v>
      </c>
      <c r="AZ48" s="24"/>
      <c r="BA48" s="26">
        <f>AttachedOfficesNonSpace!W35</f>
        <v>0</v>
      </c>
      <c r="BB48" s="26">
        <f>AttachedOfficesNonSpace!AU35</f>
        <v>0</v>
      </c>
      <c r="BC48" s="26">
        <f>AttachedOfficesNonSpace!BS35</f>
        <v>0</v>
      </c>
      <c r="BD48" s="26">
        <f>AttachedOfficesNonSpace!CQ35</f>
        <v>0</v>
      </c>
      <c r="BE48" s="26">
        <f>AttachedOfficesNonSpace!DO35</f>
        <v>0</v>
      </c>
      <c r="BF48" s="26">
        <f>AttachedOfficesNonSpace!EM35</f>
        <v>0</v>
      </c>
      <c r="BG48" s="26">
        <f>AttachedOfficesNonSpace!FK35</f>
        <v>0</v>
      </c>
      <c r="BJ48" s="24"/>
      <c r="BK48" s="29" t="s">
        <v>72</v>
      </c>
      <c r="BL48" s="24"/>
      <c r="BM48" s="26">
        <f>EducServNonSpace!W35</f>
        <v>0</v>
      </c>
      <c r="BN48" s="26">
        <f>EducServNonSpace!AU35</f>
        <v>0</v>
      </c>
      <c r="BO48" s="26">
        <f>EducServNonSpace!BS35</f>
        <v>0</v>
      </c>
      <c r="BP48" s="26">
        <f>EducServNonSpace!CQ35</f>
        <v>0</v>
      </c>
      <c r="BQ48" s="26">
        <f>EducServNonSpace!DO35</f>
        <v>0</v>
      </c>
      <c r="BR48" s="26">
        <f>EducServNonSpace!EM35</f>
        <v>0</v>
      </c>
      <c r="BS48" s="26">
        <f>EducServNonSpace!FK35</f>
        <v>0</v>
      </c>
      <c r="BV48" s="24"/>
      <c r="BW48" s="29" t="s">
        <v>72</v>
      </c>
      <c r="BX48" s="24"/>
      <c r="BY48" s="26">
        <f>HeaSocNonSpace!W35</f>
        <v>0</v>
      </c>
      <c r="BZ48" s="26">
        <f>HeaSocNonSpace!AU35</f>
        <v>0</v>
      </c>
      <c r="CA48" s="26">
        <f>HeaSocNonSpace!BS35</f>
        <v>0</v>
      </c>
      <c r="CB48" s="26">
        <f>HeaSocNonSpace!CQ35</f>
        <v>0</v>
      </c>
      <c r="CC48" s="26">
        <f>HeaSocNonSpace!DO35</f>
        <v>0</v>
      </c>
      <c r="CD48" s="26">
        <f>HeaSocNonSpace!EM35</f>
        <v>0</v>
      </c>
      <c r="CE48" s="26">
        <f>HeaSocNonSpace!FK35</f>
        <v>0</v>
      </c>
      <c r="CH48" s="24"/>
      <c r="CI48" s="29" t="s">
        <v>72</v>
      </c>
      <c r="CJ48" s="24"/>
      <c r="CK48" s="26">
        <f>ArtsNonSpace!W35</f>
        <v>0</v>
      </c>
      <c r="CL48" s="26">
        <f>ArtsNonSpace!AU35</f>
        <v>0</v>
      </c>
      <c r="CM48" s="26">
        <f>ArtsNonSpace!BS35</f>
        <v>0</v>
      </c>
      <c r="CN48" s="26">
        <f>ArtsNonSpace!CQ35</f>
        <v>0</v>
      </c>
      <c r="CO48" s="26">
        <f>ArtsNonSpace!DO35</f>
        <v>0</v>
      </c>
      <c r="CP48" s="26">
        <f>ArtsNonSpace!EM35</f>
        <v>0</v>
      </c>
      <c r="CQ48" s="26">
        <f>ArtsNonSpace!FK35</f>
        <v>0</v>
      </c>
      <c r="CT48" s="24"/>
      <c r="CU48" s="29" t="s">
        <v>72</v>
      </c>
      <c r="CV48" s="24"/>
      <c r="CW48" s="26">
        <f>AcommFoodNonSpace!W35</f>
        <v>0</v>
      </c>
      <c r="CX48" s="26">
        <f>AcommFoodNonSpace!AU35</f>
        <v>0</v>
      </c>
      <c r="CY48" s="26">
        <f>AcommFoodNonSpace!BS35</f>
        <v>0</v>
      </c>
      <c r="CZ48" s="26">
        <f>AcommFoodNonSpace!CQ35</f>
        <v>0</v>
      </c>
      <c r="DA48" s="26">
        <f>AcommFoodNonSpace!DO35</f>
        <v>0</v>
      </c>
      <c r="DB48" s="26">
        <f>AcommFoodNonSpace!EM35</f>
        <v>0</v>
      </c>
      <c r="DC48" s="26">
        <f>AcommFoodNonSpace!FK35</f>
        <v>0</v>
      </c>
      <c r="DF48" s="24"/>
      <c r="DG48" s="29" t="s">
        <v>72</v>
      </c>
      <c r="DH48" s="24"/>
      <c r="DI48" s="26">
        <f>OthersNonSpace!W35</f>
        <v>0</v>
      </c>
      <c r="DJ48" s="26">
        <f>OthersNonSpace!AU35</f>
        <v>0</v>
      </c>
      <c r="DK48" s="26">
        <f>OthersNonSpace!BS35</f>
        <v>0</v>
      </c>
      <c r="DL48" s="26">
        <f>OthersNonSpace!CQ35</f>
        <v>0</v>
      </c>
      <c r="DM48" s="26">
        <f>OthersNonSpace!DO35</f>
        <v>0</v>
      </c>
      <c r="DN48" s="26">
        <f>OthersNonSpace!EM35</f>
        <v>0</v>
      </c>
      <c r="DO48" s="26">
        <f>OthersNonSpace!FK35</f>
        <v>0</v>
      </c>
    </row>
    <row r="49" ht="14.5" spans="1:119">
      <c r="A49" s="24"/>
      <c r="B49" s="24"/>
      <c r="C49" s="29" t="s">
        <v>77</v>
      </c>
      <c r="D49" s="24"/>
      <c r="E49" s="26">
        <f t="shared" ref="E49:K49" si="20">E43-SUM(E44:E47)</f>
        <v>0.1</v>
      </c>
      <c r="F49" s="26">
        <f t="shared" si="20"/>
        <v>0</v>
      </c>
      <c r="G49" s="26">
        <f t="shared" si="20"/>
        <v>0.0999999999999996</v>
      </c>
      <c r="H49" s="26">
        <f t="shared" si="20"/>
        <v>0</v>
      </c>
      <c r="I49" s="26">
        <f t="shared" si="20"/>
        <v>0</v>
      </c>
      <c r="J49" s="26">
        <f t="shared" si="20"/>
        <v>0</v>
      </c>
      <c r="K49" s="26">
        <f t="shared" si="20"/>
        <v>0.1</v>
      </c>
      <c r="L49" s="26"/>
      <c r="M49" s="26"/>
      <c r="N49" s="24"/>
      <c r="O49" s="29" t="s">
        <v>77</v>
      </c>
      <c r="P49" s="24"/>
      <c r="Q49" s="26">
        <f>'Attached_RetailTrade Non-Space'!W36</f>
        <v>0.1</v>
      </c>
      <c r="R49" s="26">
        <f>'Attached_RetailTrade Non-Space'!AU36</f>
        <v>0.2</v>
      </c>
      <c r="S49" s="26">
        <f>'Attached_RetailTrade Non-Space'!BS36</f>
        <v>0.2</v>
      </c>
      <c r="T49" s="26">
        <f>'Attached_RetailTrade Non-Space'!CQ36</f>
        <v>0</v>
      </c>
      <c r="U49" s="26">
        <f>'Attached_RetailTrade Non-Space'!DO36</f>
        <v>0</v>
      </c>
      <c r="V49" s="26">
        <f>'Attached_RetailTrade Non-Space'!EM36</f>
        <v>0.1</v>
      </c>
      <c r="W49" s="26">
        <f>'Attached_RetailTrade Non-Space'!FK36</f>
        <v>0.1</v>
      </c>
      <c r="X49" s="26"/>
      <c r="Y49" s="26"/>
      <c r="Z49" s="24"/>
      <c r="AA49" s="29"/>
      <c r="AB49" s="24"/>
      <c r="AC49" s="26"/>
      <c r="AD49" s="26"/>
      <c r="AE49" s="26"/>
      <c r="AF49" s="26"/>
      <c r="AG49" s="26"/>
      <c r="AH49" s="26"/>
      <c r="AI49" s="26"/>
      <c r="AJ49" s="26"/>
      <c r="AK49" s="26"/>
      <c r="AL49" s="24"/>
      <c r="AM49" s="29" t="s">
        <v>77</v>
      </c>
      <c r="AN49" s="24"/>
      <c r="AO49" s="26">
        <f>AttachedInformCultIndNonSpace!W36</f>
        <v>0</v>
      </c>
      <c r="AP49" s="26">
        <f>AttachedInformCultIndNonSpace!AU36</f>
        <v>0</v>
      </c>
      <c r="AQ49" s="26">
        <f>AttachedInformCultIndNonSpace!BS36</f>
        <v>0</v>
      </c>
      <c r="AR49" s="26">
        <f>AttachedInformCultIndNonSpace!CQ36</f>
        <v>0</v>
      </c>
      <c r="AS49" s="26">
        <f>AttachedInformCultIndNonSpace!DO36</f>
        <v>0</v>
      </c>
      <c r="AT49" s="26">
        <f>AttachedInformCultIndNonSpace!EM36</f>
        <v>0</v>
      </c>
      <c r="AU49" s="26">
        <f>AttachedInformCultIndNonSpace!FK36</f>
        <v>0</v>
      </c>
      <c r="AX49" s="24"/>
      <c r="AY49" s="29" t="s">
        <v>77</v>
      </c>
      <c r="AZ49" s="24"/>
      <c r="BA49" s="26">
        <f>AttachedOfficesNonSpace!W36</f>
        <v>0.1</v>
      </c>
      <c r="BB49" s="26">
        <f>AttachedOfficesNonSpace!AU36</f>
        <v>0.6</v>
      </c>
      <c r="BC49" s="26">
        <f>AttachedOfficesNonSpace!BS36</f>
        <v>0.9</v>
      </c>
      <c r="BD49" s="26">
        <f>AttachedOfficesNonSpace!CQ36</f>
        <v>0.1</v>
      </c>
      <c r="BE49" s="26">
        <f>AttachedOfficesNonSpace!DO36</f>
        <v>0.1</v>
      </c>
      <c r="BF49" s="26">
        <f>AttachedOfficesNonSpace!EM36</f>
        <v>0.3</v>
      </c>
      <c r="BG49" s="26">
        <f>AttachedOfficesNonSpace!FK36</f>
        <v>0.2</v>
      </c>
      <c r="BJ49" s="24"/>
      <c r="BK49" s="29" t="s">
        <v>77</v>
      </c>
      <c r="BL49" s="24"/>
      <c r="BM49" s="26">
        <f>EducServNonSpace!W36</f>
        <v>0.1</v>
      </c>
      <c r="BN49" s="26">
        <f>EducServNonSpace!AU36</f>
        <v>0.2</v>
      </c>
      <c r="BO49" s="26">
        <f>EducServNonSpace!BS36</f>
        <v>0.3</v>
      </c>
      <c r="BP49" s="26">
        <f>EducServNonSpace!CQ36</f>
        <v>0</v>
      </c>
      <c r="BQ49" s="26">
        <f>EducServNonSpace!DO36</f>
        <v>0.1</v>
      </c>
      <c r="BR49" s="26">
        <f>EducServNonSpace!EM36</f>
        <v>0.1</v>
      </c>
      <c r="BS49" s="26">
        <f>EducServNonSpace!FK36</f>
        <v>0.1</v>
      </c>
      <c r="BV49" s="24"/>
      <c r="BW49" s="29" t="s">
        <v>77</v>
      </c>
      <c r="BX49" s="24"/>
      <c r="BY49" s="26">
        <f>HeaSocNonSpace!W36</f>
        <v>0.7</v>
      </c>
      <c r="BZ49" s="26">
        <f>HeaSocNonSpace!AU36</f>
        <v>0.9</v>
      </c>
      <c r="CA49" s="26">
        <f>HeaSocNonSpace!BS36</f>
        <v>2.9</v>
      </c>
      <c r="CB49" s="26">
        <f>HeaSocNonSpace!CQ36</f>
        <v>0.1</v>
      </c>
      <c r="CC49" s="26">
        <f>HeaSocNonSpace!DO36</f>
        <v>0.4</v>
      </c>
      <c r="CD49" s="26">
        <f>HeaSocNonSpace!EM36</f>
        <v>0.9</v>
      </c>
      <c r="CE49" s="26">
        <f>HeaSocNonSpace!FK36</f>
        <v>0.7</v>
      </c>
      <c r="CH49" s="24"/>
      <c r="CI49" s="29" t="s">
        <v>77</v>
      </c>
      <c r="CJ49" s="24"/>
      <c r="CK49" s="26">
        <f>ArtsNonSpace!W36</f>
        <v>0</v>
      </c>
      <c r="CL49" s="26">
        <f>ArtsNonSpace!AU36</f>
        <v>0</v>
      </c>
      <c r="CM49" s="26">
        <f>ArtsNonSpace!BS36</f>
        <v>0</v>
      </c>
      <c r="CN49" s="26">
        <f>ArtsNonSpace!CQ36</f>
        <v>0</v>
      </c>
      <c r="CO49" s="26">
        <f>ArtsNonSpace!DO36</f>
        <v>0</v>
      </c>
      <c r="CP49" s="26">
        <f>ArtsNonSpace!EM36</f>
        <v>0</v>
      </c>
      <c r="CQ49" s="26">
        <f>ArtsNonSpace!FK36</f>
        <v>0</v>
      </c>
      <c r="CT49" s="24"/>
      <c r="CU49" s="29" t="s">
        <v>77</v>
      </c>
      <c r="CV49" s="24"/>
      <c r="CW49" s="26">
        <f>AcommFoodNonSpace!W36</f>
        <v>0.1</v>
      </c>
      <c r="CX49" s="26">
        <f>AcommFoodNonSpace!AU36</f>
        <v>0.3</v>
      </c>
      <c r="CY49" s="26">
        <f>AcommFoodNonSpace!BS36</f>
        <v>0.1</v>
      </c>
      <c r="CZ49" s="26">
        <f>AcommFoodNonSpace!CQ36</f>
        <v>0</v>
      </c>
      <c r="DA49" s="26">
        <f>AcommFoodNonSpace!DO36</f>
        <v>0</v>
      </c>
      <c r="DB49" s="26">
        <f>AcommFoodNonSpace!EM36</f>
        <v>0.2</v>
      </c>
      <c r="DC49" s="26">
        <f>AcommFoodNonSpace!FK36</f>
        <v>0.1</v>
      </c>
      <c r="DF49" s="24"/>
      <c r="DG49" s="29" t="s">
        <v>77</v>
      </c>
      <c r="DH49" s="24"/>
      <c r="DI49" s="26">
        <f>OthersNonSpace!W36</f>
        <v>0</v>
      </c>
      <c r="DJ49" s="26">
        <f>OthersNonSpace!AU36</f>
        <v>0</v>
      </c>
      <c r="DK49" s="26">
        <f>OthersNonSpace!BS36</f>
        <v>0</v>
      </c>
      <c r="DL49" s="26">
        <f>OthersNonSpace!CQ36</f>
        <v>0</v>
      </c>
      <c r="DM49" s="26">
        <f>OthersNonSpace!DO36</f>
        <v>0</v>
      </c>
      <c r="DN49" s="26">
        <f>OthersNonSpace!EM36</f>
        <v>0</v>
      </c>
      <c r="DO49" s="26">
        <f>OthersNonSpace!FK36</f>
        <v>0</v>
      </c>
    </row>
    <row r="50" ht="14.5" spans="1:119">
      <c r="A50" s="26"/>
      <c r="B50" s="24" t="s">
        <v>82</v>
      </c>
      <c r="C50" s="27" t="s">
        <v>32</v>
      </c>
      <c r="D50" s="24"/>
      <c r="E50" s="28">
        <f>'Attached_WholesaleTradeNon-Sp'!W52</f>
        <v>0.1</v>
      </c>
      <c r="F50" s="28">
        <f>'Attached_WholesaleTradeNon-Sp'!AU52</f>
        <v>0.6</v>
      </c>
      <c r="G50" s="28">
        <f>'Attached_WholesaleTradeNon-Sp'!BS52</f>
        <v>1.3</v>
      </c>
      <c r="H50" s="28">
        <f>'Attached_WholesaleTradeNon-Sp'!CQ52</f>
        <v>0.1</v>
      </c>
      <c r="I50" s="28">
        <f>'Attached_WholesaleTradeNon-Sp'!DO52</f>
        <v>0.2</v>
      </c>
      <c r="J50" s="28">
        <f>'Attached_WholesaleTradeNon-Sp'!EM52</f>
        <v>0.6</v>
      </c>
      <c r="K50" s="28">
        <f>'Attached_WholesaleTradeNon-Sp'!FK52</f>
        <v>0.3</v>
      </c>
      <c r="L50" s="28"/>
      <c r="M50" s="28"/>
      <c r="N50" s="24" t="s">
        <v>82</v>
      </c>
      <c r="O50" s="27" t="s">
        <v>470</v>
      </c>
      <c r="P50" s="24"/>
      <c r="Q50" s="28">
        <f>'Attached_RetailTrade Non-Space'!W52</f>
        <v>0.4</v>
      </c>
      <c r="R50" s="28">
        <f>'Attached_RetailTrade Non-Space'!AU52</f>
        <v>1.6</v>
      </c>
      <c r="S50" s="28">
        <f>SUM(S51:S56)</f>
        <v>3.8</v>
      </c>
      <c r="T50" s="28">
        <f t="shared" ref="T50:W50" si="21">SUM(T51:T56)</f>
        <v>0.2</v>
      </c>
      <c r="U50" s="28">
        <f t="shared" si="21"/>
        <v>0.4</v>
      </c>
      <c r="V50" s="28">
        <f t="shared" si="21"/>
        <v>1.7</v>
      </c>
      <c r="W50" s="28">
        <f t="shared" si="21"/>
        <v>0.9</v>
      </c>
      <c r="X50" s="28"/>
      <c r="Y50" s="28"/>
      <c r="Z50" s="24" t="s">
        <v>82</v>
      </c>
      <c r="AA50" s="27" t="s">
        <v>471</v>
      </c>
      <c r="AB50" s="24"/>
      <c r="AC50" s="28">
        <f>AttachedTransWarehouseNonspace!W37</f>
        <v>0.1</v>
      </c>
      <c r="AD50" s="28">
        <f>AttachedTransWarehouseNonspace!AU37</f>
        <v>0.4</v>
      </c>
      <c r="AE50" s="28">
        <f>AttachedTransWarehouseNonspace!BS37</f>
        <v>0.5</v>
      </c>
      <c r="AF50" s="28">
        <f>AttachedTransWarehouseNonspace!CQ37</f>
        <v>0.1</v>
      </c>
      <c r="AG50" s="28">
        <f>AttachedTransWarehouseNonspace!DO37</f>
        <v>0.1</v>
      </c>
      <c r="AH50" s="28">
        <f>AttachedTransWarehouseNonspace!EM37</f>
        <v>0.3</v>
      </c>
      <c r="AI50" s="28">
        <f>AttachedTransWarehouseNonspace!FK37</f>
        <v>0.1</v>
      </c>
      <c r="AJ50" s="28"/>
      <c r="AK50" s="28"/>
      <c r="AL50" s="24" t="s">
        <v>82</v>
      </c>
      <c r="AM50" s="27" t="s">
        <v>472</v>
      </c>
      <c r="AN50" s="24"/>
      <c r="AO50" s="28">
        <f>AttachedInformCultIndNonSpace!W52</f>
        <v>0</v>
      </c>
      <c r="AP50" s="28">
        <f>AttachedInformCultIndNonSpace!AU52</f>
        <v>0.3</v>
      </c>
      <c r="AQ50" s="28">
        <f>AttachedInformCultIndNonSpace!BS52</f>
        <v>0.6</v>
      </c>
      <c r="AR50" s="28">
        <f>AttachedInformCultIndNonSpace!CQ52</f>
        <v>0</v>
      </c>
      <c r="AS50" s="28">
        <f>AttachedInformCultIndNonSpace!DO52</f>
        <v>0</v>
      </c>
      <c r="AT50" s="28">
        <f>AttachedInformCultIndNonSpace!EM52</f>
        <v>0.2</v>
      </c>
      <c r="AU50" s="28">
        <f>AttachedInformCultIndNonSpace!FK52</f>
        <v>0.1</v>
      </c>
      <c r="AX50" s="24" t="s">
        <v>82</v>
      </c>
      <c r="AY50" s="27" t="s">
        <v>473</v>
      </c>
      <c r="AZ50" s="24"/>
      <c r="BA50" s="28">
        <f>AttachedOfficesNonSpace!W52</f>
        <v>0.2</v>
      </c>
      <c r="BB50" s="28">
        <f>AttachedOfficesNonSpace!AU52</f>
        <v>1.8</v>
      </c>
      <c r="BC50" s="28">
        <f>AttachedOfficesNonSpace!BS52</f>
        <v>4.9</v>
      </c>
      <c r="BD50" s="28">
        <f>AttachedOfficesNonSpace!CQ52</f>
        <v>0.3</v>
      </c>
      <c r="BE50" s="28">
        <f>AttachedOfficesNonSpace!DO52</f>
        <v>0.4</v>
      </c>
      <c r="BF50" s="28">
        <f>AttachedOfficesNonSpace!EM52</f>
        <v>1.8</v>
      </c>
      <c r="BG50" s="28">
        <f>AttachedOfficesNonSpace!FK52</f>
        <v>1</v>
      </c>
      <c r="BJ50" s="24" t="s">
        <v>82</v>
      </c>
      <c r="BK50" s="27" t="s">
        <v>474</v>
      </c>
      <c r="BL50" s="24"/>
      <c r="BM50" s="28">
        <f>EducServNonSpace!W52</f>
        <v>0.4</v>
      </c>
      <c r="BN50" s="28">
        <f>EducServNonSpace!AU52</f>
        <v>1.7</v>
      </c>
      <c r="BO50" s="28">
        <f>EducServNonSpace!BS52</f>
        <v>3.8</v>
      </c>
      <c r="BP50" s="28">
        <f>EducServNonSpace!CQ52</f>
        <v>0.3</v>
      </c>
      <c r="BQ50" s="28">
        <f>EducServNonSpace!DO52</f>
        <v>0.5</v>
      </c>
      <c r="BR50" s="28">
        <f>EducServNonSpace!EM52</f>
        <v>1.5</v>
      </c>
      <c r="BS50" s="28">
        <f>EducServNonSpace!FK52</f>
        <v>0.7</v>
      </c>
      <c r="BV50" s="24" t="s">
        <v>82</v>
      </c>
      <c r="BW50" s="27" t="s">
        <v>475</v>
      </c>
      <c r="BX50" s="24"/>
      <c r="BY50" s="28">
        <f>HeaSocNonSpace!W52</f>
        <v>1</v>
      </c>
      <c r="BZ50" s="28">
        <f>HeaSocNonSpace!AU52</f>
        <v>6</v>
      </c>
      <c r="CA50" s="28">
        <f>HeaSocNonSpace!BS52</f>
        <v>9.4</v>
      </c>
      <c r="CB50" s="28">
        <f>HeaSocNonSpace!CQ52</f>
        <v>0.7</v>
      </c>
      <c r="CC50" s="28">
        <f>HeaSocNonSpace!DO52</f>
        <v>1.1</v>
      </c>
      <c r="CD50" s="28">
        <f>HeaSocNonSpace!EM52</f>
        <v>5</v>
      </c>
      <c r="CE50" s="28">
        <f>HeaSocNonSpace!FK52</f>
        <v>2.8</v>
      </c>
      <c r="CH50" s="24" t="s">
        <v>82</v>
      </c>
      <c r="CI50" s="27" t="s">
        <v>476</v>
      </c>
      <c r="CJ50" s="24"/>
      <c r="CK50" s="28">
        <f>ArtsNonSpace!W52</f>
        <v>0</v>
      </c>
      <c r="CL50" s="28">
        <f>ArtsNonSpace!AU52</f>
        <v>0.3</v>
      </c>
      <c r="CM50" s="28">
        <f>ArtsNonSpace!BS52</f>
        <v>0.6</v>
      </c>
      <c r="CN50" s="28">
        <f>ArtsNonSpace!CQ52</f>
        <v>0</v>
      </c>
      <c r="CO50" s="28">
        <f>ArtsNonSpace!DO52</f>
        <v>0</v>
      </c>
      <c r="CP50" s="28">
        <f>ArtsNonSpace!EM52</f>
        <v>0.2</v>
      </c>
      <c r="CQ50" s="28">
        <f>ArtsNonSpace!FK52</f>
        <v>0.1</v>
      </c>
      <c r="CT50" s="24" t="s">
        <v>82</v>
      </c>
      <c r="CU50" s="27" t="s">
        <v>477</v>
      </c>
      <c r="CV50" s="24"/>
      <c r="CW50" s="28">
        <f>AcommFoodNonSpace!W52</f>
        <v>0.2</v>
      </c>
      <c r="CX50" s="28">
        <f>AcommFoodNonSpace!AU52</f>
        <v>0.8</v>
      </c>
      <c r="CY50" s="28">
        <f>AcommFoodNonSpace!BS52</f>
        <v>2.1</v>
      </c>
      <c r="CZ50" s="28">
        <f>AcommFoodNonSpace!CQ52</f>
        <v>0.1</v>
      </c>
      <c r="DA50" s="28">
        <f>AcommFoodNonSpace!DO52</f>
        <v>0.2</v>
      </c>
      <c r="DB50" s="28">
        <f>AcommFoodNonSpace!EM52</f>
        <v>1.2</v>
      </c>
      <c r="DC50" s="28">
        <f>AcommFoodNonSpace!FK52</f>
        <v>0.9</v>
      </c>
      <c r="DF50" s="24" t="s">
        <v>82</v>
      </c>
      <c r="DG50" s="27" t="s">
        <v>478</v>
      </c>
      <c r="DH50" s="24"/>
      <c r="DI50" s="28">
        <f>OthersNonSpace!W52</f>
        <v>0</v>
      </c>
      <c r="DJ50" s="28">
        <f>OthersNonSpace!AU52</f>
        <v>0.1</v>
      </c>
      <c r="DK50" s="28">
        <f>OthersNonSpace!BS52</f>
        <v>0.4</v>
      </c>
      <c r="DL50" s="28">
        <f>OthersNonSpace!CQ52</f>
        <v>0</v>
      </c>
      <c r="DM50" s="28">
        <f>OthersNonSpace!DO52</f>
        <v>0</v>
      </c>
      <c r="DN50" s="28">
        <f>OthersNonSpace!EM52</f>
        <v>0.1</v>
      </c>
      <c r="DO50" s="28">
        <f>OthersNonSpace!FK52</f>
        <v>0.1</v>
      </c>
    </row>
    <row r="51" ht="14.5" spans="1:119">
      <c r="A51" s="24"/>
      <c r="B51" s="24"/>
      <c r="C51" s="29" t="s">
        <v>37</v>
      </c>
      <c r="D51" s="24"/>
      <c r="E51" s="26">
        <f>'Attached_WholesaleTradeNon-Sp'!W54</f>
        <v>0</v>
      </c>
      <c r="F51" s="26">
        <f>'Attached_WholesaleTradeNon-Sp'!AU54</f>
        <v>0.1</v>
      </c>
      <c r="G51" s="26">
        <f>'Attached_WholesaleTradeNon-Sp'!BS54</f>
        <v>0.1</v>
      </c>
      <c r="H51" s="26">
        <f>'Attached_WholesaleTradeNon-Sp'!CQ54</f>
        <v>0</v>
      </c>
      <c r="I51" s="26">
        <f>'Attached_WholesaleTradeNon-Sp'!DO54</f>
        <v>0</v>
      </c>
      <c r="J51" s="26">
        <f>'Attached_WholesaleTradeNon-Sp'!EM54</f>
        <v>0</v>
      </c>
      <c r="K51" s="26">
        <f>'Attached_WholesaleTradeNon-Sp'!FK54</f>
        <v>0</v>
      </c>
      <c r="L51" s="26"/>
      <c r="M51" s="26"/>
      <c r="N51" s="24"/>
      <c r="O51" s="29" t="s">
        <v>37</v>
      </c>
      <c r="P51" s="24"/>
      <c r="Q51" s="26">
        <f>'Attached_RetailTrade Non-Space'!W54</f>
        <v>0</v>
      </c>
      <c r="R51" s="26">
        <f>'Attached_RetailTrade Non-Space'!AU54</f>
        <v>0.2</v>
      </c>
      <c r="S51" s="26">
        <f>'Attached_RetailTrade Non-Space'!BS54</f>
        <v>0.2</v>
      </c>
      <c r="T51" s="26">
        <f>'Attached_RetailTrade Non-Space'!CQ54</f>
        <v>0</v>
      </c>
      <c r="U51" s="26">
        <f>'Attached_RetailTrade Non-Space'!DO54</f>
        <v>0</v>
      </c>
      <c r="V51" s="26">
        <f>'Attached_RetailTrade Non-Space'!EM54</f>
        <v>0</v>
      </c>
      <c r="W51" s="26">
        <f>'Attached_RetailTrade Non-Space'!FK54</f>
        <v>0</v>
      </c>
      <c r="X51" s="26"/>
      <c r="Y51" s="26"/>
      <c r="Z51" s="24"/>
      <c r="AA51" s="29" t="s">
        <v>37</v>
      </c>
      <c r="AB51" s="24"/>
      <c r="AC51" s="26">
        <f>AttachedTransWarehouseNonspace!W39</f>
        <v>0</v>
      </c>
      <c r="AD51" s="26">
        <f>AttachedTransWarehouseNonspace!AU39</f>
        <v>0</v>
      </c>
      <c r="AE51" s="26">
        <f>AttachedTransWarehouseNonspace!BS39</f>
        <v>0</v>
      </c>
      <c r="AF51" s="26">
        <f>AttachedTransWarehouseNonspace!CQ39</f>
        <v>0</v>
      </c>
      <c r="AG51" s="26">
        <f>AttachedTransWarehouseNonspace!DO39</f>
        <v>0</v>
      </c>
      <c r="AH51" s="26">
        <f>AttachedTransWarehouseNonspace!EM39</f>
        <v>0</v>
      </c>
      <c r="AI51" s="26">
        <f>AttachedTransWarehouseNonspace!FK39</f>
        <v>0</v>
      </c>
      <c r="AJ51" s="26"/>
      <c r="AK51" s="26"/>
      <c r="AL51" s="24"/>
      <c r="AM51" s="29" t="s">
        <v>37</v>
      </c>
      <c r="AN51" s="24"/>
      <c r="AO51" s="26">
        <f>AttachedInformCultIndNonSpace!W54</f>
        <v>0</v>
      </c>
      <c r="AP51" s="26">
        <f>AttachedInformCultIndNonSpace!AU54</f>
        <v>0</v>
      </c>
      <c r="AQ51" s="26">
        <f>AttachedInformCultIndNonSpace!BS54</f>
        <v>0</v>
      </c>
      <c r="AR51" s="26">
        <f>AttachedInformCultIndNonSpace!CQ54</f>
        <v>0</v>
      </c>
      <c r="AS51" s="26">
        <f>AttachedInformCultIndNonSpace!DO54</f>
        <v>0</v>
      </c>
      <c r="AT51" s="26">
        <f>AttachedInformCultIndNonSpace!EM54</f>
        <v>0</v>
      </c>
      <c r="AU51" s="26">
        <f>AttachedInformCultIndNonSpace!FK54</f>
        <v>0</v>
      </c>
      <c r="AX51" s="24"/>
      <c r="AY51" s="29" t="s">
        <v>37</v>
      </c>
      <c r="AZ51" s="24"/>
      <c r="BA51" s="26">
        <f>AttachedOfficesNonSpace!W54</f>
        <v>0</v>
      </c>
      <c r="BB51" s="26">
        <f>AttachedOfficesNonSpace!AU54</f>
        <v>0.5</v>
      </c>
      <c r="BC51" s="26">
        <f>AttachedOfficesNonSpace!BS54</f>
        <v>0.2</v>
      </c>
      <c r="BD51" s="26">
        <f>AttachedOfficesNonSpace!CQ54</f>
        <v>0</v>
      </c>
      <c r="BE51" s="26">
        <f>AttachedOfficesNonSpace!DO54</f>
        <v>0</v>
      </c>
      <c r="BF51" s="26">
        <f>AttachedOfficesNonSpace!EM54</f>
        <v>0</v>
      </c>
      <c r="BG51" s="26">
        <f>AttachedOfficesNonSpace!FK54</f>
        <v>0</v>
      </c>
      <c r="BJ51" s="24"/>
      <c r="BK51" s="29" t="s">
        <v>37</v>
      </c>
      <c r="BL51" s="24"/>
      <c r="BM51" s="26">
        <f>EducServNonSpace!W54</f>
        <v>0</v>
      </c>
      <c r="BN51" s="26">
        <f>EducServNonSpace!AU54</f>
        <v>0.2</v>
      </c>
      <c r="BO51" s="26">
        <f>EducServNonSpace!BS54</f>
        <v>0.2</v>
      </c>
      <c r="BP51" s="26">
        <f>EducServNonSpace!CQ54</f>
        <v>0</v>
      </c>
      <c r="BQ51" s="26">
        <f>EducServNonSpace!DO54</f>
        <v>0</v>
      </c>
      <c r="BR51" s="26">
        <f>EducServNonSpace!EM54</f>
        <v>0</v>
      </c>
      <c r="BS51" s="26">
        <f>EducServNonSpace!FK54</f>
        <v>0</v>
      </c>
      <c r="BV51" s="24"/>
      <c r="BW51" s="29" t="s">
        <v>37</v>
      </c>
      <c r="BX51" s="24"/>
      <c r="BY51" s="26">
        <f>HeaSocNonSpace!W54</f>
        <v>0</v>
      </c>
      <c r="BZ51" s="26">
        <f>HeaSocNonSpace!AU54</f>
        <v>0.6</v>
      </c>
      <c r="CA51" s="26">
        <f>HeaSocNonSpace!BS54</f>
        <v>0.4</v>
      </c>
      <c r="CB51" s="26">
        <f>HeaSocNonSpace!CQ54</f>
        <v>0.1</v>
      </c>
      <c r="CC51" s="26">
        <f>HeaSocNonSpace!DO54</f>
        <v>0</v>
      </c>
      <c r="CD51" s="26">
        <f>HeaSocNonSpace!EM54</f>
        <v>0.1</v>
      </c>
      <c r="CE51" s="26">
        <f>HeaSocNonSpace!FK54</f>
        <v>0</v>
      </c>
      <c r="CH51" s="24"/>
      <c r="CI51" s="29" t="s">
        <v>37</v>
      </c>
      <c r="CJ51" s="24"/>
      <c r="CK51" s="26">
        <f>ArtsNonSpace!W54</f>
        <v>0</v>
      </c>
      <c r="CL51" s="26">
        <f>ArtsNonSpace!AU54</f>
        <v>0</v>
      </c>
      <c r="CM51" s="26">
        <f>ArtsNonSpace!BS54</f>
        <v>0</v>
      </c>
      <c r="CN51" s="26">
        <f>ArtsNonSpace!CQ54</f>
        <v>0</v>
      </c>
      <c r="CO51" s="26">
        <f>ArtsNonSpace!DO54</f>
        <v>0</v>
      </c>
      <c r="CP51" s="26">
        <f>ArtsNonSpace!EM54</f>
        <v>0</v>
      </c>
      <c r="CQ51" s="26">
        <f>ArtsNonSpace!FK54</f>
        <v>0</v>
      </c>
      <c r="CT51" s="24"/>
      <c r="CU51" s="29" t="s">
        <v>37</v>
      </c>
      <c r="CV51" s="24"/>
      <c r="CW51" s="26">
        <f>AcommFoodNonSpace!W54</f>
        <v>0</v>
      </c>
      <c r="CX51" s="26">
        <f>AcommFoodNonSpace!AU54</f>
        <v>0.1</v>
      </c>
      <c r="CY51" s="26">
        <f>AcommFoodNonSpace!BS54</f>
        <v>0.1</v>
      </c>
      <c r="CZ51" s="26">
        <f>AcommFoodNonSpace!CQ54</f>
        <v>0</v>
      </c>
      <c r="DA51" s="26">
        <f>AcommFoodNonSpace!DO54</f>
        <v>0</v>
      </c>
      <c r="DB51" s="26">
        <f>AcommFoodNonSpace!EM54</f>
        <v>0</v>
      </c>
      <c r="DC51" s="26">
        <f>AcommFoodNonSpace!FK54</f>
        <v>0</v>
      </c>
      <c r="DF51" s="24"/>
      <c r="DG51" s="29" t="s">
        <v>37</v>
      </c>
      <c r="DH51" s="24"/>
      <c r="DI51" s="26">
        <f>OthersNonSpace!W54</f>
        <v>0</v>
      </c>
      <c r="DJ51" s="26">
        <f>OthersNonSpace!AU54</f>
        <v>0</v>
      </c>
      <c r="DK51" s="26">
        <f>OthersNonSpace!BS54</f>
        <v>0</v>
      </c>
      <c r="DL51" s="26">
        <f>OthersNonSpace!CQ54</f>
        <v>0</v>
      </c>
      <c r="DM51" s="26">
        <f>OthersNonSpace!DO54</f>
        <v>0</v>
      </c>
      <c r="DN51" s="26">
        <f>OthersNonSpace!EM54</f>
        <v>0</v>
      </c>
      <c r="DO51" s="26">
        <f>OthersNonSpace!FK54</f>
        <v>0</v>
      </c>
    </row>
    <row r="52" ht="14.5" spans="1:119">
      <c r="A52" s="24"/>
      <c r="B52" s="24"/>
      <c r="C52" s="29" t="s">
        <v>59</v>
      </c>
      <c r="D52" s="24"/>
      <c r="E52" s="26">
        <f>'Attached_WholesaleTradeNon-Sp'!W55</f>
        <v>0.1</v>
      </c>
      <c r="F52" s="26">
        <f>'Attached_WholesaleTradeNon-Sp'!AU55</f>
        <v>0.3</v>
      </c>
      <c r="G52" s="26">
        <f>'Attached_WholesaleTradeNon-Sp'!BS55</f>
        <v>1.3</v>
      </c>
      <c r="H52" s="26">
        <f>'Attached_WholesaleTradeNon-Sp'!CQ55</f>
        <v>0.1</v>
      </c>
      <c r="I52" s="26">
        <f>'Attached_WholesaleTradeNon-Sp'!DO55</f>
        <v>0.2</v>
      </c>
      <c r="J52" s="26">
        <f>'Attached_WholesaleTradeNon-Sp'!EM55</f>
        <v>0.6</v>
      </c>
      <c r="K52" s="26">
        <f>'Attached_WholesaleTradeNon-Sp'!FK55</f>
        <v>0.3</v>
      </c>
      <c r="L52" s="26"/>
      <c r="M52" s="26"/>
      <c r="N52" s="24"/>
      <c r="O52" s="29" t="s">
        <v>59</v>
      </c>
      <c r="P52" s="24"/>
      <c r="Q52" s="26">
        <f>'Attached_RetailTrade Non-Space'!W55</f>
        <v>0.3</v>
      </c>
      <c r="R52" s="26">
        <f>'Attached_RetailTrade Non-Space'!AU55</f>
        <v>0.8</v>
      </c>
      <c r="S52" s="26">
        <f>'Attached_RetailTrade Non-Space'!BS55</f>
        <v>3.6</v>
      </c>
      <c r="T52" s="26">
        <f>'Attached_RetailTrade Non-Space'!CQ55</f>
        <v>0.2</v>
      </c>
      <c r="U52" s="26">
        <f>'Attached_RetailTrade Non-Space'!DO55</f>
        <v>0.4</v>
      </c>
      <c r="V52" s="26">
        <f>'Attached_RetailTrade Non-Space'!EM55</f>
        <v>1.7</v>
      </c>
      <c r="W52" s="26">
        <f>'Attached_RetailTrade Non-Space'!FK55</f>
        <v>0.9</v>
      </c>
      <c r="X52" s="26"/>
      <c r="Y52" s="26"/>
      <c r="Z52" s="24"/>
      <c r="AA52" s="29" t="s">
        <v>59</v>
      </c>
      <c r="AB52" s="24"/>
      <c r="AC52" s="26">
        <f>AttachedTransWarehouseNonspace!W40</f>
        <v>0.1</v>
      </c>
      <c r="AD52" s="26">
        <f>AttachedTransWarehouseNonspace!AU40</f>
        <v>0.2</v>
      </c>
      <c r="AE52" s="26">
        <f>AttachedTransWarehouseNonspace!BS40</f>
        <v>0.5</v>
      </c>
      <c r="AF52" s="26">
        <f>AttachedTransWarehouseNonspace!CQ40</f>
        <v>0</v>
      </c>
      <c r="AG52" s="26">
        <f>AttachedTransWarehouseNonspace!DO40</f>
        <v>0.1</v>
      </c>
      <c r="AH52" s="26">
        <f>AttachedTransWarehouseNonspace!EM40</f>
        <v>0.2</v>
      </c>
      <c r="AI52" s="26">
        <f>AttachedTransWarehouseNonspace!FK40</f>
        <v>0.1</v>
      </c>
      <c r="AJ52" s="26"/>
      <c r="AK52" s="26"/>
      <c r="AL52" s="24"/>
      <c r="AM52" s="29" t="s">
        <v>59</v>
      </c>
      <c r="AN52" s="24"/>
      <c r="AO52" s="26">
        <f>AttachedInformCultIndNonSpace!W55</f>
        <v>0</v>
      </c>
      <c r="AP52" s="26">
        <f>AttachedInformCultIndNonSpace!AU55</f>
        <v>0.1</v>
      </c>
      <c r="AQ52" s="26">
        <f>AttachedInformCultIndNonSpace!BS55</f>
        <v>0.6</v>
      </c>
      <c r="AR52" s="26">
        <f>AttachedInformCultIndNonSpace!CQ55</f>
        <v>0</v>
      </c>
      <c r="AS52" s="26">
        <f>AttachedInformCultIndNonSpace!DO55</f>
        <v>0</v>
      </c>
      <c r="AT52" s="26">
        <f>AttachedInformCultIndNonSpace!EM55</f>
        <v>0.2</v>
      </c>
      <c r="AU52" s="26">
        <f>AttachedInformCultIndNonSpace!FK55</f>
        <v>0.1</v>
      </c>
      <c r="AX52" s="24"/>
      <c r="AY52" s="29" t="s">
        <v>59</v>
      </c>
      <c r="AZ52" s="24"/>
      <c r="BA52" s="26">
        <f>AttachedOfficesNonSpace!W55</f>
        <v>0.2</v>
      </c>
      <c r="BB52" s="26">
        <f>AttachedOfficesNonSpace!AU55</f>
        <v>0.6</v>
      </c>
      <c r="BC52" s="26">
        <f>AttachedOfficesNonSpace!BS55</f>
        <v>4.5</v>
      </c>
      <c r="BD52" s="26">
        <f>AttachedOfficesNonSpace!CQ55</f>
        <v>0.2</v>
      </c>
      <c r="BE52" s="26">
        <f>AttachedOfficesNonSpace!DO55</f>
        <v>0.4</v>
      </c>
      <c r="BF52" s="26">
        <f>AttachedOfficesNonSpace!EM55</f>
        <v>1.8</v>
      </c>
      <c r="BG52" s="26">
        <f>AttachedOfficesNonSpace!FK55</f>
        <v>0.9</v>
      </c>
      <c r="BJ52" s="24"/>
      <c r="BK52" s="29" t="s">
        <v>59</v>
      </c>
      <c r="BL52" s="24"/>
      <c r="BM52" s="26">
        <f>EducServNonSpace!W55</f>
        <v>0.3</v>
      </c>
      <c r="BN52" s="26">
        <f>EducServNonSpace!AU55</f>
        <v>0.9</v>
      </c>
      <c r="BO52" s="26">
        <f>EducServNonSpace!BS55</f>
        <v>3.6</v>
      </c>
      <c r="BP52" s="26">
        <f>EducServNonSpace!CQ55</f>
        <v>0.2</v>
      </c>
      <c r="BQ52" s="26">
        <f>EducServNonSpace!DO55</f>
        <v>0.4</v>
      </c>
      <c r="BR52" s="26">
        <f>EducServNonSpace!EM55</f>
        <v>1.4</v>
      </c>
      <c r="BS52" s="26">
        <f>EducServNonSpace!FK55</f>
        <v>0.7</v>
      </c>
      <c r="BV52" s="24"/>
      <c r="BW52" s="29" t="s">
        <v>59</v>
      </c>
      <c r="BX52" s="24"/>
      <c r="BY52" s="26">
        <f>HeaSocNonSpace!W55</f>
        <v>0.8</v>
      </c>
      <c r="BZ52" s="26">
        <f>HeaSocNonSpace!AU55</f>
        <v>3</v>
      </c>
      <c r="CA52" s="26">
        <f>HeaSocNonSpace!BS55</f>
        <v>8.5</v>
      </c>
      <c r="CB52" s="26">
        <f>HeaSocNonSpace!CQ55</f>
        <v>0.5</v>
      </c>
      <c r="CC52" s="26">
        <f>HeaSocNonSpace!DO55</f>
        <v>1</v>
      </c>
      <c r="CD52" s="26">
        <f>HeaSocNonSpace!EM55</f>
        <v>4.9</v>
      </c>
      <c r="CE52" s="26">
        <f>HeaSocNonSpace!FK55</f>
        <v>2.7</v>
      </c>
      <c r="CH52" s="24"/>
      <c r="CI52" s="29" t="s">
        <v>59</v>
      </c>
      <c r="CJ52" s="24"/>
      <c r="CK52" s="26">
        <f>ArtsNonSpace!W55</f>
        <v>0</v>
      </c>
      <c r="CL52" s="26">
        <f>ArtsNonSpace!AU55</f>
        <v>0.1</v>
      </c>
      <c r="CM52" s="26">
        <f>ArtsNonSpace!BS55</f>
        <v>0.5</v>
      </c>
      <c r="CN52" s="26">
        <f>ArtsNonSpace!CQ55</f>
        <v>0</v>
      </c>
      <c r="CO52" s="26">
        <f>ArtsNonSpace!DO55</f>
        <v>0</v>
      </c>
      <c r="CP52" s="26">
        <f>ArtsNonSpace!EM55</f>
        <v>0.2</v>
      </c>
      <c r="CQ52" s="26">
        <f>ArtsNonSpace!FK55</f>
        <v>0.1</v>
      </c>
      <c r="CT52" s="24"/>
      <c r="CU52" s="29" t="s">
        <v>59</v>
      </c>
      <c r="CV52" s="24"/>
      <c r="CW52" s="26">
        <f>AcommFoodNonSpace!W55</f>
        <v>0.1</v>
      </c>
      <c r="CX52" s="26">
        <f>AcommFoodNonSpace!AU55</f>
        <v>0.4</v>
      </c>
      <c r="CY52" s="26">
        <f>AcommFoodNonSpace!BS55</f>
        <v>1.9</v>
      </c>
      <c r="CZ52" s="26">
        <f>AcommFoodNonSpace!CQ55</f>
        <v>0.1</v>
      </c>
      <c r="DA52" s="26">
        <f>AcommFoodNonSpace!DO55</f>
        <v>0.2</v>
      </c>
      <c r="DB52" s="26">
        <f>AcommFoodNonSpace!EM55</f>
        <v>1.1</v>
      </c>
      <c r="DC52" s="26">
        <f>AcommFoodNonSpace!FK55</f>
        <v>0.7</v>
      </c>
      <c r="DF52" s="24"/>
      <c r="DG52" s="29" t="s">
        <v>59</v>
      </c>
      <c r="DH52" s="24"/>
      <c r="DI52" s="26">
        <f>OthersNonSpace!W55</f>
        <v>0</v>
      </c>
      <c r="DJ52" s="26">
        <f>OthersNonSpace!AU55</f>
        <v>0.1</v>
      </c>
      <c r="DK52" s="26">
        <f>OthersNonSpace!BS55</f>
        <v>0.4</v>
      </c>
      <c r="DL52" s="26">
        <f>OthersNonSpace!CQ55</f>
        <v>0</v>
      </c>
      <c r="DM52" s="26">
        <f>OthersNonSpace!DO55</f>
        <v>0</v>
      </c>
      <c r="DN52" s="26">
        <f>OthersNonSpace!EM55</f>
        <v>0.1</v>
      </c>
      <c r="DO52" s="26">
        <f>OthersNonSpace!FK55</f>
        <v>0.1</v>
      </c>
    </row>
    <row r="53" ht="14.5" spans="1:119">
      <c r="A53" s="24"/>
      <c r="B53" s="24"/>
      <c r="C53" s="30" t="s">
        <v>63</v>
      </c>
      <c r="D53" s="24"/>
      <c r="E53" s="26">
        <f>'Attached_WholesaleTradeNon-Sp'!W56</f>
        <v>0</v>
      </c>
      <c r="F53" s="26">
        <f>'Attached_WholesaleTradeNon-Sp'!AU56</f>
        <v>0.2</v>
      </c>
      <c r="G53" s="26">
        <f>'Attached_WholesaleTradeNon-Sp'!BS56</f>
        <v>0</v>
      </c>
      <c r="H53" s="26">
        <f>'Attached_WholesaleTradeNon-Sp'!CQ56</f>
        <v>0</v>
      </c>
      <c r="I53" s="26">
        <f>'Attached_WholesaleTradeNon-Sp'!DO56</f>
        <v>0</v>
      </c>
      <c r="J53" s="26">
        <f>'Attached_WholesaleTradeNon-Sp'!EM56</f>
        <v>0</v>
      </c>
      <c r="K53" s="26">
        <f>'Attached_WholesaleTradeNon-Sp'!FK56</f>
        <v>0</v>
      </c>
      <c r="L53" s="26"/>
      <c r="M53" s="26"/>
      <c r="N53" s="24"/>
      <c r="O53" s="30" t="s">
        <v>63</v>
      </c>
      <c r="P53" s="24"/>
      <c r="Q53" s="26">
        <f>'Attached_RetailTrade Non-Space'!W56</f>
        <v>0</v>
      </c>
      <c r="R53" s="26">
        <f>'Attached_RetailTrade Non-Space'!AU56</f>
        <v>0.5</v>
      </c>
      <c r="S53" s="26">
        <f>'Attached_RetailTrade Non-Space'!BS56</f>
        <v>0</v>
      </c>
      <c r="T53" s="26">
        <f>'Attached_RetailTrade Non-Space'!CQ56</f>
        <v>0</v>
      </c>
      <c r="U53" s="26">
        <f>'Attached_RetailTrade Non-Space'!DO56</f>
        <v>0</v>
      </c>
      <c r="V53" s="26">
        <f>'Attached_RetailTrade Non-Space'!EM56</f>
        <v>0</v>
      </c>
      <c r="W53" s="26">
        <f>'Attached_RetailTrade Non-Space'!FK56</f>
        <v>0</v>
      </c>
      <c r="X53" s="26"/>
      <c r="Y53" s="26"/>
      <c r="Z53" s="24"/>
      <c r="AA53" s="30" t="s">
        <v>63</v>
      </c>
      <c r="AB53" s="24"/>
      <c r="AC53" s="26">
        <f>AttachedTransWarehouseNonspace!W41</f>
        <v>0</v>
      </c>
      <c r="AD53" s="26">
        <f>AttachedTransWarehouseNonspace!AU41</f>
        <v>0.1</v>
      </c>
      <c r="AE53" s="26">
        <f>AttachedTransWarehouseNonspace!BS41</f>
        <v>0</v>
      </c>
      <c r="AF53" s="26">
        <f>AttachedTransWarehouseNonspace!CQ41</f>
        <v>0</v>
      </c>
      <c r="AG53" s="26">
        <f>AttachedTransWarehouseNonspace!DO41</f>
        <v>0</v>
      </c>
      <c r="AH53" s="26">
        <f>AttachedTransWarehouseNonspace!EM41</f>
        <v>0</v>
      </c>
      <c r="AI53" s="26">
        <f>AttachedTransWarehouseNonspace!FK41</f>
        <v>0</v>
      </c>
      <c r="AJ53" s="26"/>
      <c r="AK53" s="26"/>
      <c r="AL53" s="24"/>
      <c r="AM53" s="30" t="s">
        <v>63</v>
      </c>
      <c r="AN53" s="24"/>
      <c r="AO53" s="26">
        <f>AttachedInformCultIndNonSpace!W56</f>
        <v>0</v>
      </c>
      <c r="AP53" s="26">
        <f>AttachedInformCultIndNonSpace!AU56</f>
        <v>0.1</v>
      </c>
      <c r="AQ53" s="26">
        <f>AttachedInformCultIndNonSpace!BS56</f>
        <v>0</v>
      </c>
      <c r="AR53" s="26">
        <f>AttachedInformCultIndNonSpace!CQ56</f>
        <v>0</v>
      </c>
      <c r="AS53" s="26">
        <f>AttachedInformCultIndNonSpace!DO56</f>
        <v>0</v>
      </c>
      <c r="AT53" s="26">
        <f>AttachedInformCultIndNonSpace!EM56</f>
        <v>0</v>
      </c>
      <c r="AU53" s="26">
        <f>AttachedInformCultIndNonSpace!FK56</f>
        <v>0</v>
      </c>
      <c r="AX53" s="24"/>
      <c r="AY53" s="30" t="s">
        <v>63</v>
      </c>
      <c r="AZ53" s="24"/>
      <c r="BA53" s="26">
        <f>AttachedOfficesNonSpace!W56</f>
        <v>0</v>
      </c>
      <c r="BB53" s="26">
        <f>AttachedOfficesNonSpace!AU56</f>
        <v>0.6</v>
      </c>
      <c r="BC53" s="26">
        <f>AttachedOfficesNonSpace!BS56</f>
        <v>0.2</v>
      </c>
      <c r="BD53" s="26">
        <f>AttachedOfficesNonSpace!CQ56</f>
        <v>0</v>
      </c>
      <c r="BE53" s="26">
        <f>AttachedOfficesNonSpace!DO56</f>
        <v>0</v>
      </c>
      <c r="BF53" s="26">
        <f>AttachedOfficesNonSpace!EM56</f>
        <v>0</v>
      </c>
      <c r="BG53" s="26">
        <f>AttachedOfficesNonSpace!FK56</f>
        <v>0</v>
      </c>
      <c r="BJ53" s="24"/>
      <c r="BK53" s="30" t="s">
        <v>63</v>
      </c>
      <c r="BL53" s="24"/>
      <c r="BM53" s="26">
        <f>EducServNonSpace!W56</f>
        <v>0</v>
      </c>
      <c r="BN53" s="26">
        <f>EducServNonSpace!AU56</f>
        <v>0.5</v>
      </c>
      <c r="BO53" s="26">
        <f>EducServNonSpace!BS56</f>
        <v>0.1</v>
      </c>
      <c r="BP53" s="26">
        <f>EducServNonSpace!CQ56</f>
        <v>0</v>
      </c>
      <c r="BQ53" s="26">
        <f>EducServNonSpace!DO56</f>
        <v>0</v>
      </c>
      <c r="BR53" s="26">
        <f>EducServNonSpace!EM56</f>
        <v>0</v>
      </c>
      <c r="BS53" s="26">
        <f>EducServNonSpace!FK56</f>
        <v>0</v>
      </c>
      <c r="BV53" s="24"/>
      <c r="BW53" s="30" t="s">
        <v>63</v>
      </c>
      <c r="BX53" s="24"/>
      <c r="BY53" s="26">
        <f>HeaSocNonSpace!W56</f>
        <v>0</v>
      </c>
      <c r="BZ53" s="26">
        <f>HeaSocNonSpace!AU56</f>
        <v>1.9</v>
      </c>
      <c r="CA53" s="26">
        <f>HeaSocNonSpace!BS56</f>
        <v>0.4</v>
      </c>
      <c r="CB53" s="26">
        <f>HeaSocNonSpace!CQ56</f>
        <v>0</v>
      </c>
      <c r="CC53" s="26">
        <f>HeaSocNonSpace!DO56</f>
        <v>0</v>
      </c>
      <c r="CD53" s="26">
        <f>HeaSocNonSpace!EM56</f>
        <v>0</v>
      </c>
      <c r="CE53" s="26">
        <f>HeaSocNonSpace!FK56</f>
        <v>0</v>
      </c>
      <c r="CH53" s="24"/>
      <c r="CI53" s="30" t="s">
        <v>63</v>
      </c>
      <c r="CJ53" s="24"/>
      <c r="CK53" s="26">
        <f>ArtsNonSpace!W56</f>
        <v>0</v>
      </c>
      <c r="CL53" s="26">
        <f>ArtsNonSpace!AU56</f>
        <v>0.1</v>
      </c>
      <c r="CM53" s="26">
        <f>ArtsNonSpace!BS56</f>
        <v>0</v>
      </c>
      <c r="CN53" s="26">
        <f>ArtsNonSpace!CQ56</f>
        <v>0</v>
      </c>
      <c r="CO53" s="26">
        <f>ArtsNonSpace!DO56</f>
        <v>0</v>
      </c>
      <c r="CP53" s="26">
        <f>ArtsNonSpace!EM56</f>
        <v>0</v>
      </c>
      <c r="CQ53" s="26">
        <f>ArtsNonSpace!FK56</f>
        <v>0</v>
      </c>
      <c r="CT53" s="24"/>
      <c r="CU53" s="30" t="s">
        <v>63</v>
      </c>
      <c r="CV53" s="24"/>
      <c r="CW53" s="26">
        <f>AcommFoodNonSpace!W56</f>
        <v>0</v>
      </c>
      <c r="CX53" s="26">
        <f>AcommFoodNonSpace!AU56</f>
        <v>0.3</v>
      </c>
      <c r="CY53" s="26">
        <f>AcommFoodNonSpace!BS56</f>
        <v>0</v>
      </c>
      <c r="CZ53" s="26">
        <f>AcommFoodNonSpace!CQ56</f>
        <v>0</v>
      </c>
      <c r="DA53" s="26">
        <f>AcommFoodNonSpace!DO56</f>
        <v>0</v>
      </c>
      <c r="DB53" s="26">
        <f>AcommFoodNonSpace!EM56</f>
        <v>0</v>
      </c>
      <c r="DC53" s="26">
        <f>AcommFoodNonSpace!FK56</f>
        <v>0</v>
      </c>
      <c r="DF53" s="24"/>
      <c r="DG53" s="30" t="s">
        <v>63</v>
      </c>
      <c r="DH53" s="24"/>
      <c r="DI53" s="26">
        <f>OthersNonSpace!W56</f>
        <v>0</v>
      </c>
      <c r="DJ53" s="26">
        <f>OthersNonSpace!AU56</f>
        <v>0</v>
      </c>
      <c r="DK53" s="26">
        <f>OthersNonSpace!BS56</f>
        <v>0</v>
      </c>
      <c r="DL53" s="26">
        <f>OthersNonSpace!CQ56</f>
        <v>0</v>
      </c>
      <c r="DM53" s="26">
        <f>OthersNonSpace!DO56</f>
        <v>0</v>
      </c>
      <c r="DN53" s="26">
        <f>OthersNonSpace!EM56</f>
        <v>0</v>
      </c>
      <c r="DO53" s="26">
        <f>OthersNonSpace!FK56</f>
        <v>0</v>
      </c>
    </row>
    <row r="54" ht="14.5" spans="1:119">
      <c r="A54" s="24"/>
      <c r="B54" s="24"/>
      <c r="C54" s="29" t="s">
        <v>67</v>
      </c>
      <c r="D54" s="24"/>
      <c r="E54" s="26">
        <f>'Attached_WholesaleTradeNon-Sp'!W57</f>
        <v>0</v>
      </c>
      <c r="F54" s="26">
        <f>'Attached_WholesaleTradeNon-Sp'!AU57</f>
        <v>0</v>
      </c>
      <c r="G54" s="26">
        <f>'Attached_WholesaleTradeNon-Sp'!BS57</f>
        <v>0</v>
      </c>
      <c r="H54" s="26">
        <f>'Attached_WholesaleTradeNon-Sp'!CQ57</f>
        <v>0</v>
      </c>
      <c r="I54" s="26">
        <f>'Attached_WholesaleTradeNon-Sp'!DO57</f>
        <v>0</v>
      </c>
      <c r="J54" s="26">
        <f>'Attached_WholesaleTradeNon-Sp'!EM57</f>
        <v>0</v>
      </c>
      <c r="K54" s="26">
        <f>'Attached_WholesaleTradeNon-Sp'!FK57</f>
        <v>0</v>
      </c>
      <c r="L54" s="26"/>
      <c r="M54" s="26"/>
      <c r="N54" s="24"/>
      <c r="O54" s="29" t="s">
        <v>67</v>
      </c>
      <c r="P54" s="24"/>
      <c r="Q54" s="26">
        <f>'Attached_RetailTrade Non-Space'!W57</f>
        <v>0</v>
      </c>
      <c r="R54" s="26">
        <f>'Attached_RetailTrade Non-Space'!AU57</f>
        <v>0</v>
      </c>
      <c r="S54" s="26">
        <f>'Attached_RetailTrade Non-Space'!BS57</f>
        <v>0</v>
      </c>
      <c r="T54" s="26">
        <f>'Attached_RetailTrade Non-Space'!CQ57</f>
        <v>0</v>
      </c>
      <c r="U54" s="26">
        <f>'Attached_RetailTrade Non-Space'!DO57</f>
        <v>0</v>
      </c>
      <c r="V54" s="26">
        <f>'Attached_RetailTrade Non-Space'!EM57</f>
        <v>0</v>
      </c>
      <c r="W54" s="26">
        <f>'Attached_RetailTrade Non-Space'!FK57</f>
        <v>0</v>
      </c>
      <c r="X54" s="26"/>
      <c r="Y54" s="26"/>
      <c r="Z54" s="24"/>
      <c r="AA54" s="29" t="s">
        <v>67</v>
      </c>
      <c r="AB54" s="24"/>
      <c r="AC54" s="26">
        <f>AttachedTransWarehouseNonspace!W42</f>
        <v>0</v>
      </c>
      <c r="AD54" s="26">
        <f>AttachedTransWarehouseNonspace!AU42</f>
        <v>0</v>
      </c>
      <c r="AE54" s="26">
        <f>AttachedTransWarehouseNonspace!BS42</f>
        <v>0</v>
      </c>
      <c r="AF54" s="26">
        <f>AttachedTransWarehouseNonspace!CQ42</f>
        <v>0</v>
      </c>
      <c r="AG54" s="26">
        <f>AttachedTransWarehouseNonspace!DO42</f>
        <v>0</v>
      </c>
      <c r="AH54" s="26">
        <f>AttachedTransWarehouseNonspace!EM42</f>
        <v>0</v>
      </c>
      <c r="AI54" s="26">
        <f>AttachedTransWarehouseNonspace!FK42</f>
        <v>0</v>
      </c>
      <c r="AJ54" s="26"/>
      <c r="AK54" s="26"/>
      <c r="AL54" s="24"/>
      <c r="AM54" s="29" t="s">
        <v>67</v>
      </c>
      <c r="AN54" s="24"/>
      <c r="AO54" s="26">
        <f>AttachedInformCultIndNonSpace!W57</f>
        <v>0</v>
      </c>
      <c r="AP54" s="26">
        <f>AttachedInformCultIndNonSpace!AU57</f>
        <v>0</v>
      </c>
      <c r="AQ54" s="26">
        <f>AttachedInformCultIndNonSpace!BS57</f>
        <v>0</v>
      </c>
      <c r="AR54" s="26">
        <f>AttachedInformCultIndNonSpace!CQ57</f>
        <v>0</v>
      </c>
      <c r="AS54" s="26">
        <f>AttachedInformCultIndNonSpace!DO57</f>
        <v>0</v>
      </c>
      <c r="AT54" s="26">
        <f>AttachedInformCultIndNonSpace!EM57</f>
        <v>0</v>
      </c>
      <c r="AU54" s="26">
        <f>AttachedInformCultIndNonSpace!FK57</f>
        <v>0</v>
      </c>
      <c r="AX54" s="24"/>
      <c r="AY54" s="29" t="s">
        <v>67</v>
      </c>
      <c r="AZ54" s="24"/>
      <c r="BA54" s="26">
        <f>AttachedOfficesNonSpace!W57</f>
        <v>0</v>
      </c>
      <c r="BB54" s="26">
        <f>AttachedOfficesNonSpace!AU57</f>
        <v>0</v>
      </c>
      <c r="BC54" s="26">
        <f>AttachedOfficesNonSpace!BS57</f>
        <v>0</v>
      </c>
      <c r="BD54" s="26">
        <f>AttachedOfficesNonSpace!CQ57</f>
        <v>0</v>
      </c>
      <c r="BE54" s="26">
        <f>AttachedOfficesNonSpace!DO57</f>
        <v>0</v>
      </c>
      <c r="BF54" s="26">
        <f>AttachedOfficesNonSpace!EM57</f>
        <v>0</v>
      </c>
      <c r="BG54" s="26">
        <f>AttachedOfficesNonSpace!FK57</f>
        <v>0</v>
      </c>
      <c r="BJ54" s="24"/>
      <c r="BK54" s="29" t="s">
        <v>67</v>
      </c>
      <c r="BL54" s="24"/>
      <c r="BM54" s="26">
        <f>EducServNonSpace!W57</f>
        <v>0</v>
      </c>
      <c r="BN54" s="26">
        <f>EducServNonSpace!AU57</f>
        <v>0</v>
      </c>
      <c r="BO54" s="26">
        <f>EducServNonSpace!BS57</f>
        <v>0</v>
      </c>
      <c r="BP54" s="26">
        <f>EducServNonSpace!CQ57</f>
        <v>0</v>
      </c>
      <c r="BQ54" s="26">
        <f>EducServNonSpace!DO57</f>
        <v>0</v>
      </c>
      <c r="BR54" s="26">
        <f>EducServNonSpace!EM57</f>
        <v>0</v>
      </c>
      <c r="BS54" s="26">
        <f>EducServNonSpace!FK57</f>
        <v>0</v>
      </c>
      <c r="BV54" s="24"/>
      <c r="BW54" s="29" t="s">
        <v>67</v>
      </c>
      <c r="BX54" s="24"/>
      <c r="BY54" s="26">
        <f>HeaSocNonSpace!W57</f>
        <v>0</v>
      </c>
      <c r="BZ54" s="26">
        <f>HeaSocNonSpace!AU57</f>
        <v>0</v>
      </c>
      <c r="CA54" s="26">
        <f>HeaSocNonSpace!BS57</f>
        <v>0</v>
      </c>
      <c r="CB54" s="26">
        <f>HeaSocNonSpace!CQ57</f>
        <v>0</v>
      </c>
      <c r="CC54" s="26">
        <f>HeaSocNonSpace!DO57</f>
        <v>0</v>
      </c>
      <c r="CD54" s="26">
        <f>HeaSocNonSpace!EM57</f>
        <v>0</v>
      </c>
      <c r="CE54" s="26">
        <f>HeaSocNonSpace!FK57</f>
        <v>0</v>
      </c>
      <c r="CH54" s="24"/>
      <c r="CI54" s="29" t="s">
        <v>67</v>
      </c>
      <c r="CJ54" s="24"/>
      <c r="CK54" s="26">
        <f>ArtsNonSpace!W57</f>
        <v>0</v>
      </c>
      <c r="CL54" s="26">
        <f>ArtsNonSpace!AU57</f>
        <v>0</v>
      </c>
      <c r="CM54" s="26">
        <f>ArtsNonSpace!BS57</f>
        <v>0</v>
      </c>
      <c r="CN54" s="26">
        <f>ArtsNonSpace!CQ57</f>
        <v>0</v>
      </c>
      <c r="CO54" s="26">
        <f>ArtsNonSpace!DO57</f>
        <v>0</v>
      </c>
      <c r="CP54" s="26">
        <f>ArtsNonSpace!EM57</f>
        <v>0</v>
      </c>
      <c r="CQ54" s="26">
        <f>ArtsNonSpace!FK57</f>
        <v>0</v>
      </c>
      <c r="CT54" s="24"/>
      <c r="CU54" s="29" t="s">
        <v>67</v>
      </c>
      <c r="CV54" s="24"/>
      <c r="CW54" s="26">
        <f>AcommFoodNonSpace!W57</f>
        <v>0</v>
      </c>
      <c r="CX54" s="26">
        <f>AcommFoodNonSpace!AU57</f>
        <v>0</v>
      </c>
      <c r="CY54" s="26">
        <f>AcommFoodNonSpace!BS57</f>
        <v>0</v>
      </c>
      <c r="CZ54" s="26">
        <f>AcommFoodNonSpace!CQ57</f>
        <v>0</v>
      </c>
      <c r="DA54" s="26">
        <f>AcommFoodNonSpace!DO57</f>
        <v>0</v>
      </c>
      <c r="DB54" s="26">
        <f>AcommFoodNonSpace!EM57</f>
        <v>0</v>
      </c>
      <c r="DC54" s="26">
        <f>AcommFoodNonSpace!FK57</f>
        <v>0</v>
      </c>
      <c r="DF54" s="24"/>
      <c r="DG54" s="29" t="s">
        <v>67</v>
      </c>
      <c r="DH54" s="24"/>
      <c r="DI54" s="26">
        <f>OthersNonSpace!W57</f>
        <v>0</v>
      </c>
      <c r="DJ54" s="26">
        <f>OthersNonSpace!AU57</f>
        <v>0</v>
      </c>
      <c r="DK54" s="26">
        <f>OthersNonSpace!BS57</f>
        <v>0</v>
      </c>
      <c r="DL54" s="26">
        <f>OthersNonSpace!CQ57</f>
        <v>0</v>
      </c>
      <c r="DM54" s="26">
        <f>OthersNonSpace!DO57</f>
        <v>0</v>
      </c>
      <c r="DN54" s="26">
        <f>OthersNonSpace!EM57</f>
        <v>0</v>
      </c>
      <c r="DO54" s="26">
        <f>OthersNonSpace!FK57</f>
        <v>0</v>
      </c>
    </row>
    <row r="55" ht="14.5" spans="1:119">
      <c r="A55" s="24"/>
      <c r="B55" s="24"/>
      <c r="C55" s="29" t="s">
        <v>72</v>
      </c>
      <c r="D55" s="24"/>
      <c r="E55" s="26">
        <f>'Attached_WholesaleTradeNon-Sp'!W58</f>
        <v>0</v>
      </c>
      <c r="F55" s="26">
        <f>'Attached_WholesaleTradeNon-Sp'!AU58</f>
        <v>0</v>
      </c>
      <c r="G55" s="26">
        <f>'Attached_WholesaleTradeNon-Sp'!BS58</f>
        <v>0</v>
      </c>
      <c r="H55" s="26">
        <f>'Attached_WholesaleTradeNon-Sp'!CQ58</f>
        <v>0</v>
      </c>
      <c r="I55" s="26">
        <f>'Attached_WholesaleTradeNon-Sp'!DO58</f>
        <v>0</v>
      </c>
      <c r="J55" s="26">
        <f>'Attached_WholesaleTradeNon-Sp'!EM58</f>
        <v>0</v>
      </c>
      <c r="K55" s="26">
        <f>'Attached_WholesaleTradeNon-Sp'!FK58</f>
        <v>0</v>
      </c>
      <c r="L55" s="26"/>
      <c r="M55" s="26"/>
      <c r="N55" s="24"/>
      <c r="O55" s="29" t="s">
        <v>72</v>
      </c>
      <c r="P55" s="24"/>
      <c r="Q55" s="26">
        <f>'Attached_RetailTrade Non-Space'!W58</f>
        <v>0</v>
      </c>
      <c r="R55" s="26">
        <f>'Attached_RetailTrade Non-Space'!AU58</f>
        <v>0</v>
      </c>
      <c r="S55" s="26">
        <f>'Attached_RetailTrade Non-Space'!BS58</f>
        <v>0</v>
      </c>
      <c r="T55" s="26">
        <f>'Attached_RetailTrade Non-Space'!CQ58</f>
        <v>0</v>
      </c>
      <c r="U55" s="26">
        <f>'Attached_RetailTrade Non-Space'!DO58</f>
        <v>0</v>
      </c>
      <c r="V55" s="26">
        <f>'Attached_RetailTrade Non-Space'!EM58</f>
        <v>0</v>
      </c>
      <c r="W55" s="26">
        <f>'Attached_RetailTrade Non-Space'!FK58</f>
        <v>0</v>
      </c>
      <c r="X55" s="26"/>
      <c r="Y55" s="26"/>
      <c r="Z55" s="24"/>
      <c r="AA55" s="29" t="s">
        <v>72</v>
      </c>
      <c r="AB55" s="24"/>
      <c r="AC55" s="26">
        <f>AttachedTransWarehouseNonspace!W43</f>
        <v>0</v>
      </c>
      <c r="AD55" s="26">
        <f>AttachedTransWarehouseNonspace!AU43</f>
        <v>0</v>
      </c>
      <c r="AE55" s="26">
        <f>AttachedTransWarehouseNonspace!BS43</f>
        <v>0</v>
      </c>
      <c r="AF55" s="26">
        <f>AttachedTransWarehouseNonspace!CQ43</f>
        <v>0</v>
      </c>
      <c r="AG55" s="26">
        <f>AttachedTransWarehouseNonspace!DO43</f>
        <v>0</v>
      </c>
      <c r="AH55" s="26">
        <f>AttachedTransWarehouseNonspace!EM43</f>
        <v>0</v>
      </c>
      <c r="AI55" s="26">
        <f>AttachedTransWarehouseNonspace!FK43</f>
        <v>0</v>
      </c>
      <c r="AJ55" s="26"/>
      <c r="AK55" s="26"/>
      <c r="AL55" s="24"/>
      <c r="AM55" s="29" t="s">
        <v>72</v>
      </c>
      <c r="AN55" s="24"/>
      <c r="AO55" s="26">
        <f>AttachedInformCultIndNonSpace!W58</f>
        <v>0</v>
      </c>
      <c r="AP55" s="26">
        <f>AttachedInformCultIndNonSpace!AU58</f>
        <v>0</v>
      </c>
      <c r="AQ55" s="26">
        <f>AttachedInformCultIndNonSpace!BS58</f>
        <v>0</v>
      </c>
      <c r="AR55" s="26">
        <f>AttachedInformCultIndNonSpace!CQ58</f>
        <v>0</v>
      </c>
      <c r="AS55" s="26">
        <f>AttachedInformCultIndNonSpace!DO58</f>
        <v>0</v>
      </c>
      <c r="AT55" s="26">
        <f>AttachedInformCultIndNonSpace!EM58</f>
        <v>0</v>
      </c>
      <c r="AU55" s="26">
        <f>AttachedInformCultIndNonSpace!FK58</f>
        <v>0</v>
      </c>
      <c r="AX55" s="24"/>
      <c r="AY55" s="29" t="s">
        <v>72</v>
      </c>
      <c r="AZ55" s="24"/>
      <c r="BA55" s="26">
        <f>AttachedOfficesNonSpace!W58</f>
        <v>0</v>
      </c>
      <c r="BB55" s="26">
        <f>AttachedOfficesNonSpace!AU58</f>
        <v>0</v>
      </c>
      <c r="BC55" s="26">
        <f>AttachedOfficesNonSpace!BS58</f>
        <v>0</v>
      </c>
      <c r="BD55" s="26">
        <f>AttachedOfficesNonSpace!CQ58</f>
        <v>0</v>
      </c>
      <c r="BE55" s="26">
        <f>AttachedOfficesNonSpace!DO58</f>
        <v>0</v>
      </c>
      <c r="BF55" s="26">
        <f>AttachedOfficesNonSpace!EM58</f>
        <v>0</v>
      </c>
      <c r="BG55" s="26">
        <f>AttachedOfficesNonSpace!FK58</f>
        <v>0</v>
      </c>
      <c r="BJ55" s="24"/>
      <c r="BK55" s="29" t="s">
        <v>72</v>
      </c>
      <c r="BL55" s="24"/>
      <c r="BM55" s="26">
        <f>EducServNonSpace!W58</f>
        <v>0</v>
      </c>
      <c r="BN55" s="26">
        <f>EducServNonSpace!AU58</f>
        <v>0</v>
      </c>
      <c r="BO55" s="26">
        <f>EducServNonSpace!BS58</f>
        <v>0</v>
      </c>
      <c r="BP55" s="26">
        <f>EducServNonSpace!CQ58</f>
        <v>0</v>
      </c>
      <c r="BQ55" s="26">
        <f>EducServNonSpace!DO58</f>
        <v>0</v>
      </c>
      <c r="BR55" s="26">
        <f>EducServNonSpace!EM58</f>
        <v>0</v>
      </c>
      <c r="BS55" s="26">
        <f>EducServNonSpace!FK58</f>
        <v>0</v>
      </c>
      <c r="BV55" s="24"/>
      <c r="BW55" s="29" t="s">
        <v>72</v>
      </c>
      <c r="BX55" s="24"/>
      <c r="BY55" s="26">
        <f>HeaSocNonSpace!W58</f>
        <v>0</v>
      </c>
      <c r="BZ55" s="26">
        <f>HeaSocNonSpace!AU58</f>
        <v>0</v>
      </c>
      <c r="CA55" s="26">
        <f>HeaSocNonSpace!BS58</f>
        <v>0</v>
      </c>
      <c r="CB55" s="26">
        <f>HeaSocNonSpace!CQ58</f>
        <v>0</v>
      </c>
      <c r="CC55" s="26">
        <f>HeaSocNonSpace!DO58</f>
        <v>0</v>
      </c>
      <c r="CD55" s="26">
        <f>HeaSocNonSpace!EM58</f>
        <v>0</v>
      </c>
      <c r="CE55" s="26">
        <f>HeaSocNonSpace!FK58</f>
        <v>0</v>
      </c>
      <c r="CH55" s="24"/>
      <c r="CI55" s="29" t="s">
        <v>72</v>
      </c>
      <c r="CJ55" s="24"/>
      <c r="CK55" s="26">
        <f>ArtsNonSpace!W58</f>
        <v>0</v>
      </c>
      <c r="CL55" s="26">
        <f>ArtsNonSpace!AU58</f>
        <v>0</v>
      </c>
      <c r="CM55" s="26">
        <f>ArtsNonSpace!BS58</f>
        <v>0</v>
      </c>
      <c r="CN55" s="26">
        <f>ArtsNonSpace!CQ58</f>
        <v>0</v>
      </c>
      <c r="CO55" s="26">
        <f>ArtsNonSpace!DO58</f>
        <v>0</v>
      </c>
      <c r="CP55" s="26">
        <f>ArtsNonSpace!EM58</f>
        <v>0</v>
      </c>
      <c r="CQ55" s="26">
        <f>ArtsNonSpace!FK58</f>
        <v>0</v>
      </c>
      <c r="CT55" s="24"/>
      <c r="CU55" s="29" t="s">
        <v>72</v>
      </c>
      <c r="CV55" s="24"/>
      <c r="CW55" s="26">
        <f>AcommFoodNonSpace!W58</f>
        <v>0</v>
      </c>
      <c r="CX55" s="26">
        <f>AcommFoodNonSpace!AU58</f>
        <v>0</v>
      </c>
      <c r="CY55" s="26">
        <f>AcommFoodNonSpace!BS58</f>
        <v>0</v>
      </c>
      <c r="CZ55" s="26">
        <f>AcommFoodNonSpace!CQ58</f>
        <v>0</v>
      </c>
      <c r="DA55" s="26">
        <f>AcommFoodNonSpace!DO58</f>
        <v>0</v>
      </c>
      <c r="DB55" s="26">
        <f>AcommFoodNonSpace!EM58</f>
        <v>0</v>
      </c>
      <c r="DC55" s="26">
        <f>AcommFoodNonSpace!FK58</f>
        <v>0</v>
      </c>
      <c r="DF55" s="24"/>
      <c r="DG55" s="29" t="s">
        <v>72</v>
      </c>
      <c r="DH55" s="24"/>
      <c r="DI55" s="26">
        <f>OthersNonSpace!W58</f>
        <v>0</v>
      </c>
      <c r="DJ55" s="26">
        <f>OthersNonSpace!AU58</f>
        <v>0</v>
      </c>
      <c r="DK55" s="26">
        <f>OthersNonSpace!BS58</f>
        <v>0</v>
      </c>
      <c r="DL55" s="26">
        <f>OthersNonSpace!CQ58</f>
        <v>0</v>
      </c>
      <c r="DM55" s="26">
        <f>OthersNonSpace!DO58</f>
        <v>0</v>
      </c>
      <c r="DN55" s="26">
        <f>OthersNonSpace!EM58</f>
        <v>0</v>
      </c>
      <c r="DO55" s="26">
        <f>OthersNonSpace!FK58</f>
        <v>0</v>
      </c>
    </row>
    <row r="56" ht="14.5" spans="1:119">
      <c r="A56" s="31"/>
      <c r="B56" s="31"/>
      <c r="C56" s="32" t="s">
        <v>77</v>
      </c>
      <c r="D56" s="31"/>
      <c r="E56" s="26">
        <f>'Attached_WholesaleTradeNon-Sp'!W59</f>
        <v>0</v>
      </c>
      <c r="F56" s="26">
        <f>'Attached_WholesaleTradeNon-Sp'!AU59</f>
        <v>0</v>
      </c>
      <c r="G56" s="26">
        <f>'Attached_WholesaleTradeNon-Sp'!BS59</f>
        <v>0</v>
      </c>
      <c r="H56" s="26">
        <f>'Attached_WholesaleTradeNon-Sp'!CQ59</f>
        <v>0</v>
      </c>
      <c r="I56" s="26">
        <f>'Attached_WholesaleTradeNon-Sp'!DO59</f>
        <v>0</v>
      </c>
      <c r="J56" s="26">
        <f>'Attached_WholesaleTradeNon-Sp'!EM59</f>
        <v>0</v>
      </c>
      <c r="K56" s="26">
        <f>'Attached_WholesaleTradeNon-Sp'!FK59</f>
        <v>0</v>
      </c>
      <c r="L56" s="26"/>
      <c r="M56" s="26"/>
      <c r="N56" s="24"/>
      <c r="O56" s="29" t="s">
        <v>77</v>
      </c>
      <c r="P56" s="24"/>
      <c r="Q56" s="26">
        <f>'Attached_RetailTrade Non-Space'!W59</f>
        <v>0</v>
      </c>
      <c r="R56" s="26">
        <f>'Attached_RetailTrade Non-Space'!AU59</f>
        <v>0.1</v>
      </c>
      <c r="S56" s="26">
        <f>'Attached_RetailTrade Non-Space'!BS59</f>
        <v>0</v>
      </c>
      <c r="T56" s="26">
        <f>'Attached_RetailTrade Non-Space'!CQ59</f>
        <v>0</v>
      </c>
      <c r="U56" s="26">
        <f>'Attached_RetailTrade Non-Space'!DO59</f>
        <v>0</v>
      </c>
      <c r="V56" s="26">
        <f>'Attached_RetailTrade Non-Space'!EM59</f>
        <v>0</v>
      </c>
      <c r="W56" s="26">
        <f>'Attached_RetailTrade Non-Space'!FK59</f>
        <v>0</v>
      </c>
      <c r="X56" s="26"/>
      <c r="Y56" s="26"/>
      <c r="Z56" s="24"/>
      <c r="AA56" s="29" t="s">
        <v>77</v>
      </c>
      <c r="AB56" s="24"/>
      <c r="AC56" s="26">
        <f>AttachedTransWarehouseNonspace!W44</f>
        <v>0</v>
      </c>
      <c r="AD56" s="26">
        <f>AttachedTransWarehouseNonspace!AU44</f>
        <v>0</v>
      </c>
      <c r="AE56" s="26">
        <f>AttachedTransWarehouseNonspace!BS44</f>
        <v>0</v>
      </c>
      <c r="AF56" s="26">
        <f>AttachedTransWarehouseNonspace!CQ44</f>
        <v>0</v>
      </c>
      <c r="AG56" s="26">
        <f>AttachedTransWarehouseNonspace!DO44</f>
        <v>0</v>
      </c>
      <c r="AH56" s="26">
        <f>AttachedTransWarehouseNonspace!EM44</f>
        <v>0</v>
      </c>
      <c r="AI56" s="26">
        <f>AttachedTransWarehouseNonspace!FK44</f>
        <v>0</v>
      </c>
      <c r="AJ56" s="26"/>
      <c r="AK56" s="26"/>
      <c r="AL56" s="24"/>
      <c r="AM56" s="29" t="s">
        <v>77</v>
      </c>
      <c r="AN56" s="24"/>
      <c r="AO56" s="26">
        <f>AttachedInformCultIndNonSpace!W59</f>
        <v>0</v>
      </c>
      <c r="AP56" s="26">
        <f>AttachedInformCultIndNonSpace!AU59</f>
        <v>0</v>
      </c>
      <c r="AQ56" s="26">
        <f>AttachedInformCultIndNonSpace!BS59</f>
        <v>0</v>
      </c>
      <c r="AR56" s="26">
        <f>AttachedInformCultIndNonSpace!CQ59</f>
        <v>0</v>
      </c>
      <c r="AS56" s="26">
        <f>AttachedInformCultIndNonSpace!DO59</f>
        <v>0</v>
      </c>
      <c r="AT56" s="26">
        <f>AttachedInformCultIndNonSpace!EM59</f>
        <v>0</v>
      </c>
      <c r="AU56" s="26">
        <f>AttachedInformCultIndNonSpace!FK59</f>
        <v>0</v>
      </c>
      <c r="AX56" s="24"/>
      <c r="AY56" s="29" t="s">
        <v>77</v>
      </c>
      <c r="AZ56" s="24"/>
      <c r="BA56" s="26">
        <f>AttachedOfficesNonSpace!W59</f>
        <v>0</v>
      </c>
      <c r="BB56" s="26">
        <f>AttachedOfficesNonSpace!AU59</f>
        <v>0.1</v>
      </c>
      <c r="BC56" s="26">
        <f>AttachedOfficesNonSpace!BS59</f>
        <v>0</v>
      </c>
      <c r="BD56" s="26">
        <f>AttachedOfficesNonSpace!CQ59</f>
        <v>0</v>
      </c>
      <c r="BE56" s="26">
        <f>AttachedOfficesNonSpace!DO59</f>
        <v>0</v>
      </c>
      <c r="BF56" s="26">
        <f>AttachedOfficesNonSpace!EM59</f>
        <v>0</v>
      </c>
      <c r="BG56" s="26">
        <f>AttachedOfficesNonSpace!FK59</f>
        <v>0</v>
      </c>
      <c r="BJ56" s="24"/>
      <c r="BK56" s="29" t="s">
        <v>77</v>
      </c>
      <c r="BL56" s="24"/>
      <c r="BM56" s="26">
        <f>EducServNonSpace!W59</f>
        <v>0</v>
      </c>
      <c r="BN56" s="26">
        <f>EducServNonSpace!AU59</f>
        <v>0.1</v>
      </c>
      <c r="BO56" s="26">
        <f>EducServNonSpace!BS59</f>
        <v>0</v>
      </c>
      <c r="BP56" s="26">
        <f>EducServNonSpace!CQ59</f>
        <v>0</v>
      </c>
      <c r="BQ56" s="26">
        <f>EducServNonSpace!DO59</f>
        <v>0</v>
      </c>
      <c r="BR56" s="26">
        <f>EducServNonSpace!EM59</f>
        <v>0</v>
      </c>
      <c r="BS56" s="26">
        <f>EducServNonSpace!FK59</f>
        <v>0</v>
      </c>
      <c r="BV56" s="24"/>
      <c r="BW56" s="29" t="s">
        <v>77</v>
      </c>
      <c r="BX56" s="24"/>
      <c r="BY56" s="26">
        <f>HeaSocNonSpace!W59</f>
        <v>0</v>
      </c>
      <c r="BZ56" s="26">
        <f>HeaSocNonSpace!AU59</f>
        <v>0.4</v>
      </c>
      <c r="CA56" s="26">
        <f>HeaSocNonSpace!BS59</f>
        <v>0.1</v>
      </c>
      <c r="CB56" s="26">
        <f>HeaSocNonSpace!CQ59</f>
        <v>0</v>
      </c>
      <c r="CC56" s="26">
        <f>HeaSocNonSpace!DO59</f>
        <v>0</v>
      </c>
      <c r="CD56" s="26">
        <f>HeaSocNonSpace!EM59</f>
        <v>0.1</v>
      </c>
      <c r="CE56" s="26">
        <f>HeaSocNonSpace!FK59</f>
        <v>0.1</v>
      </c>
      <c r="CH56" s="24"/>
      <c r="CI56" s="29" t="s">
        <v>77</v>
      </c>
      <c r="CJ56" s="24"/>
      <c r="CK56" s="26">
        <f>ArtsNonSpace!W59</f>
        <v>0</v>
      </c>
      <c r="CL56" s="26">
        <f>ArtsNonSpace!AU59</f>
        <v>0</v>
      </c>
      <c r="CM56" s="26">
        <f>ArtsNonSpace!BS59</f>
        <v>0</v>
      </c>
      <c r="CN56" s="26">
        <f>ArtsNonSpace!CQ59</f>
        <v>0</v>
      </c>
      <c r="CO56" s="26">
        <f>ArtsNonSpace!DO59</f>
        <v>0</v>
      </c>
      <c r="CP56" s="26">
        <f>ArtsNonSpace!EM59</f>
        <v>0</v>
      </c>
      <c r="CQ56" s="26">
        <f>ArtsNonSpace!FK59</f>
        <v>0</v>
      </c>
      <c r="CT56" s="24"/>
      <c r="CU56" s="29" t="s">
        <v>77</v>
      </c>
      <c r="CV56" s="24"/>
      <c r="CW56" s="26">
        <f>AcommFoodNonSpace!W59</f>
        <v>0</v>
      </c>
      <c r="CX56" s="26">
        <f>AcommFoodNonSpace!AU59</f>
        <v>0.1</v>
      </c>
      <c r="CY56" s="26">
        <f>AcommFoodNonSpace!BS59</f>
        <v>0</v>
      </c>
      <c r="CZ56" s="26">
        <f>AcommFoodNonSpace!CQ59</f>
        <v>0</v>
      </c>
      <c r="DA56" s="26">
        <f>AcommFoodNonSpace!DO59</f>
        <v>0</v>
      </c>
      <c r="DB56" s="26">
        <f>AcommFoodNonSpace!EM59</f>
        <v>0</v>
      </c>
      <c r="DC56" s="26">
        <f>AcommFoodNonSpace!FK59</f>
        <v>0.1</v>
      </c>
      <c r="DF56" s="24"/>
      <c r="DG56" s="29" t="s">
        <v>77</v>
      </c>
      <c r="DH56" s="24"/>
      <c r="DI56" s="26">
        <f>OthersNonSpace!W59</f>
        <v>0</v>
      </c>
      <c r="DJ56" s="26">
        <f>OthersNonSpace!AU59</f>
        <v>0</v>
      </c>
      <c r="DK56" s="26">
        <f>OthersNonSpace!BS59</f>
        <v>0</v>
      </c>
      <c r="DL56" s="26">
        <f>OthersNonSpace!CQ59</f>
        <v>0</v>
      </c>
      <c r="DM56" s="26">
        <f>OthersNonSpace!DO59</f>
        <v>0</v>
      </c>
      <c r="DN56" s="26">
        <f>OthersNonSpace!EM59</f>
        <v>0</v>
      </c>
      <c r="DO56" s="26">
        <f>OthersNonSpace!FK59</f>
        <v>0</v>
      </c>
    </row>
    <row r="57" ht="14.5" spans="1:119">
      <c r="A57" s="24"/>
      <c r="B57" s="24"/>
      <c r="C57" s="24"/>
      <c r="D57" s="24"/>
      <c r="E57" s="26"/>
      <c r="F57" s="26"/>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X57" s="24"/>
      <c r="AY57" s="24"/>
      <c r="AZ57" s="24"/>
      <c r="BA57" s="24"/>
      <c r="BB57" s="24"/>
      <c r="BC57" s="24"/>
      <c r="BD57" s="24"/>
      <c r="BE57" s="24"/>
      <c r="BF57" s="24"/>
      <c r="BG57" s="24"/>
      <c r="BJ57" s="24"/>
      <c r="BK57" s="24"/>
      <c r="BL57" s="24"/>
      <c r="BM57" s="24"/>
      <c r="BN57" s="24"/>
      <c r="BO57" s="24"/>
      <c r="BP57" s="24"/>
      <c r="BQ57" s="24"/>
      <c r="BR57" s="24"/>
      <c r="BS57" s="24"/>
      <c r="BV57" s="24"/>
      <c r="BW57" s="24"/>
      <c r="BX57" s="24"/>
      <c r="BY57" s="24"/>
      <c r="BZ57" s="24"/>
      <c r="CA57" s="24"/>
      <c r="CB57" s="24"/>
      <c r="CC57" s="24"/>
      <c r="CD57" s="24"/>
      <c r="CE57" s="24"/>
      <c r="CH57" s="24"/>
      <c r="CI57" s="24"/>
      <c r="CJ57" s="24"/>
      <c r="CK57" s="24"/>
      <c r="CL57" s="24"/>
      <c r="CM57" s="24"/>
      <c r="CN57" s="24"/>
      <c r="CO57" s="24"/>
      <c r="CP57" s="24"/>
      <c r="CQ57" s="24"/>
      <c r="CT57" s="24"/>
      <c r="CU57" s="24"/>
      <c r="CV57" s="24"/>
      <c r="CW57" s="24"/>
      <c r="CX57" s="24"/>
      <c r="CY57" s="24"/>
      <c r="CZ57" s="24"/>
      <c r="DA57" s="24"/>
      <c r="DB57" s="24"/>
      <c r="DC57" s="24"/>
      <c r="DF57" s="24"/>
      <c r="DG57" s="24"/>
      <c r="DH57" s="24"/>
      <c r="DI57" s="24"/>
      <c r="DJ57" s="24"/>
      <c r="DK57" s="24"/>
      <c r="DL57" s="24"/>
      <c r="DM57" s="24"/>
      <c r="DN57" s="24"/>
      <c r="DO57" s="24"/>
    </row>
    <row r="58" ht="14.5" spans="1:119">
      <c r="A58" s="24"/>
      <c r="B58" s="24" t="s">
        <v>106</v>
      </c>
      <c r="C58" s="24"/>
      <c r="D58" s="24"/>
      <c r="E58" s="24"/>
      <c r="F58" s="24"/>
      <c r="G58" s="24"/>
      <c r="H58" s="24"/>
      <c r="I58" s="24"/>
      <c r="J58" s="24"/>
      <c r="K58" s="24"/>
      <c r="L58" s="24"/>
      <c r="M58" s="24"/>
      <c r="N58" s="24" t="s">
        <v>106</v>
      </c>
      <c r="O58" s="24"/>
      <c r="P58" s="24"/>
      <c r="Q58" s="24"/>
      <c r="R58" s="24"/>
      <c r="S58" s="24"/>
      <c r="T58" s="24"/>
      <c r="U58" s="24"/>
      <c r="V58" s="24"/>
      <c r="W58" s="24"/>
      <c r="Y58" s="24"/>
      <c r="Z58" s="24" t="s">
        <v>106</v>
      </c>
      <c r="AA58" s="24"/>
      <c r="AB58" s="24"/>
      <c r="AC58" s="24"/>
      <c r="AD58" s="24"/>
      <c r="AE58" s="24"/>
      <c r="AF58" s="24"/>
      <c r="AG58" s="24"/>
      <c r="AH58" s="24"/>
      <c r="AI58" s="24"/>
      <c r="AJ58" s="24"/>
      <c r="AK58" s="24"/>
      <c r="AL58" s="24" t="s">
        <v>106</v>
      </c>
      <c r="AM58" s="24"/>
      <c r="AN58" s="24"/>
      <c r="AO58" s="24"/>
      <c r="AP58" s="24"/>
      <c r="AQ58" s="24"/>
      <c r="AR58" s="24"/>
      <c r="AS58" s="24"/>
      <c r="AT58" s="24"/>
      <c r="AU58" s="24"/>
      <c r="AX58" s="24" t="s">
        <v>106</v>
      </c>
      <c r="AY58" s="24"/>
      <c r="AZ58" s="24"/>
      <c r="BA58" s="24"/>
      <c r="BB58" s="24"/>
      <c r="BC58" s="24"/>
      <c r="BD58" s="24"/>
      <c r="BE58" s="24"/>
      <c r="BF58" s="24"/>
      <c r="BG58" s="24"/>
      <c r="BJ58" s="24" t="s">
        <v>106</v>
      </c>
      <c r="BK58" s="24"/>
      <c r="BL58" s="24"/>
      <c r="BM58" s="24"/>
      <c r="BN58" s="24"/>
      <c r="BO58" s="24"/>
      <c r="BP58" s="24"/>
      <c r="BQ58" s="24"/>
      <c r="BR58" s="24"/>
      <c r="BS58" s="24"/>
      <c r="BV58" s="24" t="s">
        <v>106</v>
      </c>
      <c r="BW58" s="24"/>
      <c r="BX58" s="24"/>
      <c r="BY58" s="24"/>
      <c r="BZ58" s="24"/>
      <c r="CA58" s="24"/>
      <c r="CB58" s="24"/>
      <c r="CC58" s="24"/>
      <c r="CD58" s="24"/>
      <c r="CE58" s="24"/>
      <c r="CH58" s="24" t="s">
        <v>106</v>
      </c>
      <c r="CI58" s="24"/>
      <c r="CJ58" s="24"/>
      <c r="CK58" s="24"/>
      <c r="CL58" s="24"/>
      <c r="CM58" s="24"/>
      <c r="CN58" s="24"/>
      <c r="CO58" s="24"/>
      <c r="CP58" s="24"/>
      <c r="CQ58" s="24"/>
      <c r="CT58" s="24" t="s">
        <v>106</v>
      </c>
      <c r="CU58" s="24"/>
      <c r="CV58" s="24"/>
      <c r="CW58" s="24"/>
      <c r="CX58" s="24"/>
      <c r="CY58" s="24"/>
      <c r="CZ58" s="24"/>
      <c r="DA58" s="24"/>
      <c r="DB58" s="24"/>
      <c r="DC58" s="24"/>
      <c r="DF58" s="24" t="s">
        <v>106</v>
      </c>
      <c r="DG58" s="24"/>
      <c r="DH58" s="24"/>
      <c r="DI58" s="24"/>
      <c r="DJ58" s="24"/>
      <c r="DK58" s="24"/>
      <c r="DL58" s="24"/>
      <c r="DM58" s="24"/>
      <c r="DN58" s="24"/>
      <c r="DO58" s="24"/>
    </row>
    <row r="59" ht="14.5" spans="1:119">
      <c r="A59" s="24"/>
      <c r="B59" s="24"/>
      <c r="C59" s="27" t="s">
        <v>109</v>
      </c>
      <c r="D59" s="24"/>
      <c r="E59" s="28">
        <f>Attached_WholesaleTradeSp!W13</f>
        <v>0.3</v>
      </c>
      <c r="F59" s="28">
        <f>Attached_WholesaleTradeSp!AU13</f>
        <v>0.6</v>
      </c>
      <c r="G59" s="28">
        <f>Attached_WholesaleTradeSp!BS13</f>
        <v>1.8</v>
      </c>
      <c r="H59" s="28">
        <f>Attached_WholesaleTradeSp!CQ13</f>
        <v>0.1</v>
      </c>
      <c r="I59" s="28">
        <f>Attached_WholesaleTradeSp!DO13</f>
        <v>0</v>
      </c>
      <c r="J59" s="28">
        <f>Attached_WholesaleTradeSp!EM13</f>
        <v>0.1</v>
      </c>
      <c r="K59" s="28">
        <f>Attached_WholesaleTradeSp!FK13</f>
        <v>0.2</v>
      </c>
      <c r="L59" s="28"/>
      <c r="M59" s="24"/>
      <c r="N59" s="24"/>
      <c r="O59" s="27" t="s">
        <v>479</v>
      </c>
      <c r="P59" s="24"/>
      <c r="Q59" s="28">
        <f>AttachedRetailTradeSpace!W13</f>
        <v>0.9</v>
      </c>
      <c r="R59" s="28">
        <f>AttachedRetailTradeSpace!AU13</f>
        <v>1.6</v>
      </c>
      <c r="S59" s="28">
        <f>AttachedRetailTradeSpace!BS13</f>
        <v>5</v>
      </c>
      <c r="T59" s="28">
        <f>AttachedRetailTradeSpace!CQ13</f>
        <v>0.2</v>
      </c>
      <c r="U59" s="28">
        <f>AttachedRetailTradeSpace!DO13</f>
        <v>0.1</v>
      </c>
      <c r="V59" s="28">
        <f>AttachedRetailTradeSpace!EM13</f>
        <v>0.3</v>
      </c>
      <c r="W59" s="28">
        <f>AttachedRetailTradeSpace!FK13</f>
        <v>0.6</v>
      </c>
      <c r="Y59" s="28"/>
      <c r="Z59" s="24"/>
      <c r="AA59" s="27" t="s">
        <v>401</v>
      </c>
      <c r="AB59" s="24"/>
      <c r="AC59" s="28">
        <f>AttachedTransWarehouseSpace!W13</f>
        <v>0.2</v>
      </c>
      <c r="AD59" s="28">
        <f>AttachedTransWarehouseSpace!AU13</f>
        <v>0.3</v>
      </c>
      <c r="AE59" s="28">
        <f>AttachedTransWarehouseSpace!BS13</f>
        <v>0.9</v>
      </c>
      <c r="AF59" s="28">
        <f>AttachedTransWarehouseSpace!CQ13</f>
        <v>0</v>
      </c>
      <c r="AG59" s="28">
        <f>AttachedTransWarehouseSpace!DO13</f>
        <v>0</v>
      </c>
      <c r="AH59" s="28">
        <f>AttachedTransWarehouseSpace!EM13</f>
        <v>0.1</v>
      </c>
      <c r="AI59" s="28">
        <f>AttachedTransWarehouseSpace!FK13</f>
        <v>0.1</v>
      </c>
      <c r="AJ59" s="28"/>
      <c r="AK59" s="28"/>
      <c r="AL59" s="24"/>
      <c r="AM59" s="27" t="s">
        <v>402</v>
      </c>
      <c r="AN59" s="24"/>
      <c r="AO59" s="28">
        <f>AttachedInformCultIndSpace!W13</f>
        <v>0.1</v>
      </c>
      <c r="AP59" s="28">
        <f>AttachedInformCultIndSpace!AU13</f>
        <v>0.3</v>
      </c>
      <c r="AQ59" s="28">
        <f>AttachedInformCultIndSpace!BS13</f>
        <v>0.6</v>
      </c>
      <c r="AR59" s="28">
        <f>AttachedInformCultIndSpace!CQ13</f>
        <v>0</v>
      </c>
      <c r="AS59" s="28">
        <f>AttachedInformCultIndSpace!DO13</f>
        <v>0</v>
      </c>
      <c r="AT59" s="28">
        <f>AttachedInformCultIndSpace!EM13</f>
        <v>0.1</v>
      </c>
      <c r="AU59" s="28">
        <f>AttachedInformCultIndSpace!FK13</f>
        <v>0.1</v>
      </c>
      <c r="AX59" s="24"/>
      <c r="AY59" s="27" t="s">
        <v>403</v>
      </c>
      <c r="AZ59" s="24"/>
      <c r="BA59" s="28">
        <f>AttachedOfficesSpace!W13</f>
        <v>1.4</v>
      </c>
      <c r="BB59" s="28">
        <f>AttachedOfficesSpace!AU13</f>
        <v>4.4</v>
      </c>
      <c r="BC59" s="28">
        <f>AttachedOfficesSpace!BS13</f>
        <v>10</v>
      </c>
      <c r="BD59" s="28">
        <f>AttachedOfficesSpace!CQ13</f>
        <v>0.4</v>
      </c>
      <c r="BE59" s="28">
        <f>AttachedOfficesSpace!DO13</f>
        <v>0.2</v>
      </c>
      <c r="BF59" s="28">
        <f>AttachedOfficesSpace!EM13</f>
        <v>0.6</v>
      </c>
      <c r="BG59" s="28">
        <f>AttachedOfficesSpace!FK13</f>
        <v>2.8</v>
      </c>
      <c r="BJ59" s="24"/>
      <c r="BK59" s="27" t="s">
        <v>404</v>
      </c>
      <c r="BL59" s="24"/>
      <c r="BM59" s="28">
        <f>EducServSpace!W13</f>
        <v>0.8</v>
      </c>
      <c r="BN59" s="28">
        <f>EducServSpace!AU13</f>
        <v>1.6</v>
      </c>
      <c r="BO59" s="28">
        <f>EducServSpace!BS13</f>
        <v>3.8</v>
      </c>
      <c r="BP59" s="28">
        <f>EducServSpace!CQ13</f>
        <v>0.2</v>
      </c>
      <c r="BQ59" s="28">
        <f>EducServSpace!DO13</f>
        <v>0.1</v>
      </c>
      <c r="BR59" s="28">
        <f>EducServSpace!EM13</f>
        <v>0.2</v>
      </c>
      <c r="BS59" s="28">
        <f>EducServSpace!FK13</f>
        <v>0.6</v>
      </c>
      <c r="BV59" s="24"/>
      <c r="BW59" s="27" t="s">
        <v>405</v>
      </c>
      <c r="BX59" s="24"/>
      <c r="BY59" s="28">
        <f>HeaSocSpace!W13</f>
        <v>0.8</v>
      </c>
      <c r="BZ59" s="28">
        <f>HeaSocSpace!AU13</f>
        <v>1.8</v>
      </c>
      <c r="CA59" s="28">
        <f>HeaSocSpace!BS13</f>
        <v>3.6</v>
      </c>
      <c r="CB59" s="28">
        <f>HeaSocSpace!CQ13</f>
        <v>0.1</v>
      </c>
      <c r="CC59" s="28">
        <f>HeaSocSpace!DO13</f>
        <v>0.1</v>
      </c>
      <c r="CD59" s="28">
        <f>HeaSocSpace!EM13</f>
        <v>0.2</v>
      </c>
      <c r="CE59" s="28">
        <f>HeaSocSpace!FK13</f>
        <v>0.7</v>
      </c>
      <c r="CH59" s="24"/>
      <c r="CI59" s="27" t="s">
        <v>406</v>
      </c>
      <c r="CJ59" s="24"/>
      <c r="CK59" s="28">
        <f>ArtsSpace!W13</f>
        <v>0.1</v>
      </c>
      <c r="CL59" s="28">
        <f>ArtsSpace!AU13</f>
        <v>0.3</v>
      </c>
      <c r="CM59" s="28">
        <f>ArtsSpace!BS13</f>
        <v>0.7</v>
      </c>
      <c r="CN59" s="28">
        <f>ArtsSpace!CQ13</f>
        <v>0</v>
      </c>
      <c r="CO59" s="28">
        <f>ArtsSpace!DO13</f>
        <v>0</v>
      </c>
      <c r="CP59" s="28">
        <f>ArtsSpace!EM13</f>
        <v>0</v>
      </c>
      <c r="CQ59" s="28">
        <f>ArtsSpace!FK13</f>
        <v>0.1</v>
      </c>
      <c r="CT59" s="24"/>
      <c r="CU59" s="27" t="s">
        <v>407</v>
      </c>
      <c r="CV59" s="24"/>
      <c r="CW59" s="28">
        <f>AcommFoodSpace!W13</f>
        <v>0.5</v>
      </c>
      <c r="CX59" s="28">
        <f>AcommFoodSpace!AU13</f>
        <v>0.7</v>
      </c>
      <c r="CY59" s="28">
        <f>AcommFoodSpace!BS13</f>
        <v>2</v>
      </c>
      <c r="CZ59" s="28">
        <f>AcommFoodSpace!CQ13</f>
        <v>0.1</v>
      </c>
      <c r="DA59" s="28">
        <f>AcommFoodSpace!DO13</f>
        <v>0</v>
      </c>
      <c r="DB59" s="28">
        <f>AcommFoodSpace!EM13</f>
        <v>0.2</v>
      </c>
      <c r="DC59" s="28">
        <f>AcommFoodSpace!FK13</f>
        <v>0.5</v>
      </c>
      <c r="DF59" s="24"/>
      <c r="DG59" s="27" t="s">
        <v>480</v>
      </c>
      <c r="DH59" s="24"/>
      <c r="DI59" s="28">
        <f>OthersSpace!W13</f>
        <v>0.1</v>
      </c>
      <c r="DJ59" s="28">
        <f>OthersSpace!AU13</f>
        <v>0.1</v>
      </c>
      <c r="DK59" s="28">
        <f>OthersSpace!BS13</f>
        <v>0.5</v>
      </c>
      <c r="DL59" s="28">
        <f>OthersSpace!CQ13</f>
        <v>0</v>
      </c>
      <c r="DM59" s="28">
        <f>OthersSpace!DO13</f>
        <v>0</v>
      </c>
      <c r="DN59" s="28">
        <f>OthersSpace!EM13</f>
        <v>0</v>
      </c>
      <c r="DO59" s="28">
        <f>OthersSpace!FK13</f>
        <v>0</v>
      </c>
    </row>
    <row r="60" ht="14.5" spans="2:119">
      <c r="B60" s="24"/>
      <c r="C60" s="24" t="s">
        <v>37</v>
      </c>
      <c r="D60" s="24"/>
      <c r="E60" s="26">
        <f>Attached_WholesaleTradeSp!W15</f>
        <v>0.3</v>
      </c>
      <c r="F60" s="26">
        <f>Attached_WholesaleTradeSp!AU15</f>
        <v>0.5</v>
      </c>
      <c r="G60" s="26">
        <f>Attached_WholesaleTradeSp!BS15</f>
        <v>1.7</v>
      </c>
      <c r="H60" s="26">
        <f>Attached_WholesaleTradeSp!CQ15</f>
        <v>0.1</v>
      </c>
      <c r="I60" s="26">
        <f>Attached_WholesaleTradeSp!DO15</f>
        <v>0</v>
      </c>
      <c r="J60" s="26">
        <f>Attached_WholesaleTradeSp!EM15</f>
        <v>0.1</v>
      </c>
      <c r="K60" s="26">
        <f>Attached_WholesaleTradeSp!FK15</f>
        <v>0.2</v>
      </c>
      <c r="L60" s="26"/>
      <c r="N60" s="24"/>
      <c r="O60" s="24" t="s">
        <v>37</v>
      </c>
      <c r="P60" s="24"/>
      <c r="Q60" s="26">
        <f>AttachedRetailTradeSpace!W15</f>
        <v>0.9</v>
      </c>
      <c r="R60" s="26">
        <f>AttachedRetailTradeSpace!AU15</f>
        <v>1.5</v>
      </c>
      <c r="S60" s="26">
        <f>AttachedRetailTradeSpace!BS15</f>
        <v>4.7</v>
      </c>
      <c r="T60" s="26">
        <f>AttachedRetailTradeSpace!CQ15</f>
        <v>0.2</v>
      </c>
      <c r="U60" s="26">
        <f>AttachedRetailTradeSpace!DO15</f>
        <v>0.1</v>
      </c>
      <c r="V60" s="26">
        <f>AttachedRetailTradeSpace!EM15</f>
        <v>0.2</v>
      </c>
      <c r="W60" s="26">
        <f>AttachedRetailTradeSpace!FK15</f>
        <v>0.6</v>
      </c>
      <c r="Y60" s="26"/>
      <c r="Z60" s="24"/>
      <c r="AA60" s="24" t="s">
        <v>37</v>
      </c>
      <c r="AB60" s="24"/>
      <c r="AC60" s="26">
        <f>AttachedTransWarehouseSpace!W15</f>
        <v>0.2</v>
      </c>
      <c r="AD60" s="26">
        <f>AttachedTransWarehouseSpace!AU15</f>
        <v>0.3</v>
      </c>
      <c r="AE60" s="26">
        <f>AttachedTransWarehouseSpace!BS15</f>
        <v>0.8</v>
      </c>
      <c r="AF60" s="26">
        <f>AttachedTransWarehouseSpace!CQ15</f>
        <v>0</v>
      </c>
      <c r="AG60" s="26">
        <f>AttachedTransWarehouseSpace!DO15</f>
        <v>0</v>
      </c>
      <c r="AH60" s="26">
        <f>AttachedTransWarehouseSpace!EM15</f>
        <v>0</v>
      </c>
      <c r="AI60" s="26">
        <f>AttachedTransWarehouseSpace!FK15</f>
        <v>0.1</v>
      </c>
      <c r="AJ60" s="26"/>
      <c r="AK60" s="26"/>
      <c r="AL60" s="24"/>
      <c r="AM60" s="24" t="s">
        <v>37</v>
      </c>
      <c r="AN60" s="24"/>
      <c r="AO60" s="26">
        <f>AttachedInformCultIndSpace!W15</f>
        <v>0.1</v>
      </c>
      <c r="AP60" s="26">
        <f>AttachedInformCultIndSpace!AU15</f>
        <v>0.3</v>
      </c>
      <c r="AQ60" s="26">
        <f>AttachedInformCultIndSpace!BS15</f>
        <v>0.6</v>
      </c>
      <c r="AR60" s="26">
        <f>AttachedInformCultIndSpace!CQ15</f>
        <v>0</v>
      </c>
      <c r="AS60" s="26">
        <f>AttachedInformCultIndSpace!DO15</f>
        <v>0</v>
      </c>
      <c r="AT60" s="26">
        <f>AttachedInformCultIndSpace!EM15</f>
        <v>0</v>
      </c>
      <c r="AU60" s="26">
        <f>AttachedInformCultIndSpace!FK15</f>
        <v>0.1</v>
      </c>
      <c r="AX60" s="24"/>
      <c r="AY60" s="24" t="s">
        <v>37</v>
      </c>
      <c r="AZ60" s="24"/>
      <c r="BA60" s="26">
        <f>AttachedOfficesSpace!W15</f>
        <v>1.4</v>
      </c>
      <c r="BB60" s="26">
        <f>AttachedOfficesSpace!AU15</f>
        <v>4.1</v>
      </c>
      <c r="BC60" s="26">
        <f>AttachedOfficesSpace!BS15</f>
        <v>9.4</v>
      </c>
      <c r="BD60" s="26">
        <f>AttachedOfficesSpace!CQ15</f>
        <v>0.3</v>
      </c>
      <c r="BE60" s="26">
        <f>AttachedOfficesSpace!DO15</f>
        <v>0.2</v>
      </c>
      <c r="BF60" s="26">
        <f>AttachedOfficesSpace!EM15</f>
        <v>0.5</v>
      </c>
      <c r="BG60" s="26">
        <f>AttachedOfficesSpace!FK15</f>
        <v>2.6</v>
      </c>
      <c r="BJ60" s="24"/>
      <c r="BK60" s="24" t="s">
        <v>37</v>
      </c>
      <c r="BL60" s="24"/>
      <c r="BM60" s="26">
        <f>EducServSpace!W15</f>
        <v>0.8</v>
      </c>
      <c r="BN60" s="26">
        <f>EducServSpace!AU15</f>
        <v>1.5</v>
      </c>
      <c r="BO60" s="26">
        <f>EducServSpace!BS15</f>
        <v>3.6</v>
      </c>
      <c r="BP60" s="26">
        <f>EducServSpace!CQ15</f>
        <v>0.1</v>
      </c>
      <c r="BQ60" s="26">
        <f>EducServSpace!DO15</f>
        <v>0.1</v>
      </c>
      <c r="BR60" s="26">
        <f>EducServSpace!EM15</f>
        <v>0.1</v>
      </c>
      <c r="BS60" s="26">
        <f>EducServSpace!FK15</f>
        <v>0.6</v>
      </c>
      <c r="BV60" s="24"/>
      <c r="BW60" s="24" t="s">
        <v>37</v>
      </c>
      <c r="BX60" s="24"/>
      <c r="BY60" s="26">
        <f>HeaSocSpace!W15</f>
        <v>0.8</v>
      </c>
      <c r="BZ60" s="26">
        <f>HeaSocSpace!AU15</f>
        <v>1.7</v>
      </c>
      <c r="CA60" s="26">
        <f>HeaSocSpace!BS15</f>
        <v>3.4</v>
      </c>
      <c r="CB60" s="26">
        <f>HeaSocSpace!CQ15</f>
        <v>0.1</v>
      </c>
      <c r="CC60" s="26">
        <f>HeaSocSpace!DO15</f>
        <v>0.1</v>
      </c>
      <c r="CD60" s="26">
        <f>HeaSocSpace!EM15</f>
        <v>0.2</v>
      </c>
      <c r="CE60" s="26">
        <f>HeaSocSpace!FK15</f>
        <v>0.7</v>
      </c>
      <c r="CH60" s="24"/>
      <c r="CI60" s="24" t="s">
        <v>37</v>
      </c>
      <c r="CJ60" s="24"/>
      <c r="CK60" s="26">
        <f>ArtsSpace!W15</f>
        <v>0.1</v>
      </c>
      <c r="CL60" s="26">
        <f>ArtsSpace!AU15</f>
        <v>0.3</v>
      </c>
      <c r="CM60" s="26">
        <f>ArtsSpace!BS15</f>
        <v>0.6</v>
      </c>
      <c r="CN60" s="26">
        <f>ArtsSpace!CQ15</f>
        <v>0</v>
      </c>
      <c r="CO60" s="26">
        <f>ArtsSpace!DO15</f>
        <v>0</v>
      </c>
      <c r="CP60" s="26">
        <f>ArtsSpace!EM15</f>
        <v>0</v>
      </c>
      <c r="CQ60" s="26">
        <f>ArtsSpace!FK15</f>
        <v>0.1</v>
      </c>
      <c r="CT60" s="24"/>
      <c r="CU60" s="24" t="s">
        <v>37</v>
      </c>
      <c r="CV60" s="24"/>
      <c r="CW60" s="26">
        <f>AcommFoodSpace!W15</f>
        <v>0.5</v>
      </c>
      <c r="CX60" s="26">
        <f>AcommFoodSpace!AU15</f>
        <v>0.6</v>
      </c>
      <c r="CY60" s="26">
        <f>AcommFoodSpace!BS15</f>
        <v>1.9</v>
      </c>
      <c r="CZ60" s="26">
        <f>AcommFoodSpace!CQ15</f>
        <v>0.1</v>
      </c>
      <c r="DA60" s="26">
        <f>AcommFoodSpace!DO15</f>
        <v>0</v>
      </c>
      <c r="DB60" s="26">
        <f>AcommFoodSpace!EM15</f>
        <v>0.1</v>
      </c>
      <c r="DC60" s="26">
        <f>AcommFoodSpace!FK15</f>
        <v>0.5</v>
      </c>
      <c r="DF60" s="24"/>
      <c r="DG60" s="24" t="s">
        <v>37</v>
      </c>
      <c r="DH60" s="24"/>
      <c r="DI60" s="26">
        <f>OthersSpace!W15</f>
        <v>0.1</v>
      </c>
      <c r="DJ60" s="26">
        <f>OthersSpace!AU15</f>
        <v>0.1</v>
      </c>
      <c r="DK60" s="26">
        <f>OthersSpace!BS15</f>
        <v>0.5</v>
      </c>
      <c r="DL60" s="26">
        <f>OthersSpace!CQ15</f>
        <v>0</v>
      </c>
      <c r="DM60" s="26">
        <f>OthersSpace!DO15</f>
        <v>0</v>
      </c>
      <c r="DN60" s="26">
        <f>OthersSpace!EM15</f>
        <v>0</v>
      </c>
      <c r="DO60" s="26">
        <f>OthersSpace!FK15</f>
        <v>0</v>
      </c>
    </row>
    <row r="61" ht="14.5" spans="2:119">
      <c r="B61" s="24"/>
      <c r="C61" s="24" t="s">
        <v>115</v>
      </c>
      <c r="D61" s="24"/>
      <c r="E61" s="26">
        <f>Attached_WholesaleTradeSp!W16</f>
        <v>0</v>
      </c>
      <c r="F61" s="26">
        <f>Attached_WholesaleTradeSp!AU16</f>
        <v>0</v>
      </c>
      <c r="G61" s="26">
        <f>Attached_WholesaleTradeSp!BS16</f>
        <v>0.1</v>
      </c>
      <c r="H61" s="26">
        <f>Attached_WholesaleTradeSp!CQ16</f>
        <v>0</v>
      </c>
      <c r="I61" s="26">
        <f>Attached_WholesaleTradeSp!DO16</f>
        <v>0</v>
      </c>
      <c r="J61" s="26">
        <f>Attached_WholesaleTradeSp!EM16</f>
        <v>0</v>
      </c>
      <c r="K61" s="26">
        <f>Attached_WholesaleTradeSp!FK16</f>
        <v>0</v>
      </c>
      <c r="L61" s="26"/>
      <c r="N61" s="24"/>
      <c r="O61" s="24" t="s">
        <v>115</v>
      </c>
      <c r="P61" s="24"/>
      <c r="Q61" s="26">
        <f>AttachedRetailTradeSpace!W16</f>
        <v>0</v>
      </c>
      <c r="R61" s="26">
        <f>AttachedRetailTradeSpace!AU16</f>
        <v>0.1</v>
      </c>
      <c r="S61" s="26">
        <f>AttachedRetailTradeSpace!BS16</f>
        <v>0.3</v>
      </c>
      <c r="T61" s="26">
        <f>AttachedRetailTradeSpace!CQ16</f>
        <v>0</v>
      </c>
      <c r="U61" s="26">
        <f>AttachedRetailTradeSpace!DO16</f>
        <v>0</v>
      </c>
      <c r="V61" s="26">
        <f>AttachedRetailTradeSpace!EM16</f>
        <v>0</v>
      </c>
      <c r="W61" s="26">
        <f>AttachedRetailTradeSpace!FK16</f>
        <v>0</v>
      </c>
      <c r="Y61" s="26"/>
      <c r="Z61" s="24"/>
      <c r="AA61" s="24" t="s">
        <v>115</v>
      </c>
      <c r="AB61" s="24"/>
      <c r="AC61" s="26">
        <f>AttachedTransWarehouseSpace!W16</f>
        <v>0</v>
      </c>
      <c r="AD61" s="26">
        <f>AttachedTransWarehouseSpace!AU16</f>
        <v>0</v>
      </c>
      <c r="AE61" s="26">
        <f>AttachedTransWarehouseSpace!BS16</f>
        <v>0.1</v>
      </c>
      <c r="AF61" s="26">
        <f>AttachedTransWarehouseSpace!CQ16</f>
        <v>0</v>
      </c>
      <c r="AG61" s="26">
        <f>AttachedTransWarehouseSpace!DO16</f>
        <v>0</v>
      </c>
      <c r="AH61" s="26">
        <f>AttachedTransWarehouseSpace!EM16</f>
        <v>0</v>
      </c>
      <c r="AI61" s="26">
        <f>AttachedTransWarehouseSpace!FK16</f>
        <v>0</v>
      </c>
      <c r="AJ61" s="26"/>
      <c r="AK61" s="26"/>
      <c r="AL61" s="24"/>
      <c r="AM61" s="24" t="s">
        <v>115</v>
      </c>
      <c r="AN61" s="24"/>
      <c r="AO61" s="26">
        <f>AttachedInformCultIndSpace!W16</f>
        <v>0</v>
      </c>
      <c r="AP61" s="26">
        <f>AttachedInformCultIndSpace!AU16</f>
        <v>0</v>
      </c>
      <c r="AQ61" s="26">
        <f>AttachedInformCultIndSpace!BS16</f>
        <v>0</v>
      </c>
      <c r="AR61" s="26">
        <f>AttachedInformCultIndSpace!CQ16</f>
        <v>0</v>
      </c>
      <c r="AS61" s="26">
        <f>AttachedInformCultIndSpace!DO16</f>
        <v>0</v>
      </c>
      <c r="AT61" s="26">
        <f>AttachedInformCultIndSpace!EM16</f>
        <v>0</v>
      </c>
      <c r="AU61" s="26">
        <f>AttachedInformCultIndSpace!FK16</f>
        <v>0</v>
      </c>
      <c r="AX61" s="24"/>
      <c r="AY61" s="24" t="s">
        <v>115</v>
      </c>
      <c r="AZ61" s="24"/>
      <c r="BA61" s="26">
        <f>AttachedOfficesSpace!W16</f>
        <v>0</v>
      </c>
      <c r="BB61" s="26">
        <f>AttachedOfficesSpace!AU16</f>
        <v>0.3</v>
      </c>
      <c r="BC61" s="26">
        <f>AttachedOfficesSpace!BS16</f>
        <v>0.6</v>
      </c>
      <c r="BD61" s="26">
        <f>AttachedOfficesSpace!CQ16</f>
        <v>0</v>
      </c>
      <c r="BE61" s="26">
        <f>AttachedOfficesSpace!DO16</f>
        <v>0</v>
      </c>
      <c r="BF61" s="26">
        <f>AttachedOfficesSpace!EM16</f>
        <v>0.1</v>
      </c>
      <c r="BG61" s="26">
        <f>AttachedOfficesSpace!FK16</f>
        <v>0.2</v>
      </c>
      <c r="BJ61" s="24"/>
      <c r="BK61" s="24" t="s">
        <v>115</v>
      </c>
      <c r="BL61" s="24"/>
      <c r="BM61" s="26">
        <f>EducServSpace!W16</f>
        <v>0</v>
      </c>
      <c r="BN61" s="26">
        <f>EducServSpace!AU16</f>
        <v>0.1</v>
      </c>
      <c r="BO61" s="26">
        <f>EducServSpace!BS16</f>
        <v>0.2</v>
      </c>
      <c r="BP61" s="26">
        <f>EducServSpace!CQ16</f>
        <v>0</v>
      </c>
      <c r="BQ61" s="26">
        <f>EducServSpace!DO16</f>
        <v>0</v>
      </c>
      <c r="BR61" s="26">
        <f>EducServSpace!EM16</f>
        <v>0</v>
      </c>
      <c r="BS61" s="26">
        <f>EducServSpace!FK16</f>
        <v>0</v>
      </c>
      <c r="BV61" s="24"/>
      <c r="BW61" s="24" t="s">
        <v>115</v>
      </c>
      <c r="BX61" s="24"/>
      <c r="BY61" s="26">
        <f>HeaSocSpace!W16</f>
        <v>0</v>
      </c>
      <c r="BZ61" s="26">
        <f>HeaSocSpace!AU16</f>
        <v>0.1</v>
      </c>
      <c r="CA61" s="26">
        <f>HeaSocSpace!BS16</f>
        <v>0.2</v>
      </c>
      <c r="CB61" s="26">
        <f>HeaSocSpace!CQ16</f>
        <v>0</v>
      </c>
      <c r="CC61" s="26">
        <f>HeaSocSpace!DO16</f>
        <v>0</v>
      </c>
      <c r="CD61" s="26">
        <f>HeaSocSpace!EM16</f>
        <v>0</v>
      </c>
      <c r="CE61" s="26">
        <f>HeaSocSpace!FK16</f>
        <v>0</v>
      </c>
      <c r="CH61" s="24"/>
      <c r="CI61" s="24" t="s">
        <v>115</v>
      </c>
      <c r="CJ61" s="24"/>
      <c r="CK61" s="26">
        <f>ArtsSpace!W16</f>
        <v>0</v>
      </c>
      <c r="CL61" s="26">
        <f>ArtsSpace!AU16</f>
        <v>0</v>
      </c>
      <c r="CM61" s="26">
        <f>ArtsSpace!BS16</f>
        <v>0</v>
      </c>
      <c r="CN61" s="26">
        <f>ArtsSpace!CQ16</f>
        <v>0</v>
      </c>
      <c r="CO61" s="26">
        <f>ArtsSpace!DO16</f>
        <v>0</v>
      </c>
      <c r="CP61" s="26">
        <f>ArtsSpace!EM16</f>
        <v>0</v>
      </c>
      <c r="CQ61" s="26">
        <f>ArtsSpace!FK16</f>
        <v>0</v>
      </c>
      <c r="CT61" s="24"/>
      <c r="CU61" s="24" t="s">
        <v>115</v>
      </c>
      <c r="CV61" s="24"/>
      <c r="CW61" s="26">
        <f>AcommFoodSpace!W16</f>
        <v>0</v>
      </c>
      <c r="CX61" s="26">
        <f>AcommFoodSpace!AU16</f>
        <v>0</v>
      </c>
      <c r="CY61" s="26">
        <f>AcommFoodSpace!BS16</f>
        <v>0.1</v>
      </c>
      <c r="CZ61" s="26">
        <f>AcommFoodSpace!CQ16</f>
        <v>0</v>
      </c>
      <c r="DA61" s="26">
        <f>AcommFoodSpace!DO16</f>
        <v>0</v>
      </c>
      <c r="DB61" s="26">
        <f>AcommFoodSpace!EM16</f>
        <v>0</v>
      </c>
      <c r="DC61" s="26">
        <f>AcommFoodSpace!FK16</f>
        <v>0</v>
      </c>
      <c r="DF61" s="24"/>
      <c r="DG61" s="24" t="s">
        <v>115</v>
      </c>
      <c r="DH61" s="24"/>
      <c r="DI61" s="26">
        <f>OthersSpace!W16</f>
        <v>0</v>
      </c>
      <c r="DJ61" s="26">
        <f>OthersSpace!AU16</f>
        <v>0</v>
      </c>
      <c r="DK61" s="26">
        <f>OthersSpace!BS16</f>
        <v>0</v>
      </c>
      <c r="DL61" s="26">
        <f>OthersSpace!CQ16</f>
        <v>0</v>
      </c>
      <c r="DM61" s="26">
        <f>OthersSpace!DO16</f>
        <v>0</v>
      </c>
      <c r="DN61" s="26">
        <f>OthersSpace!EM16</f>
        <v>0</v>
      </c>
      <c r="DO61" s="26">
        <f>OthersSpace!FK16</f>
        <v>0</v>
      </c>
    </row>
    <row r="62" ht="14.5" spans="2:119">
      <c r="B62" s="24" t="s">
        <v>118</v>
      </c>
      <c r="C62" s="27" t="s">
        <v>109</v>
      </c>
      <c r="D62" s="24"/>
      <c r="E62" s="28">
        <f>Attached_WholesaleTradeSp!W28</f>
        <v>1.3</v>
      </c>
      <c r="F62" s="28">
        <f>Attached_WholesaleTradeSp!AU28</f>
        <v>4.4</v>
      </c>
      <c r="G62" s="28">
        <f>Attached_WholesaleTradeSp!BS28</f>
        <v>16.5</v>
      </c>
      <c r="H62" s="28">
        <f>Attached_WholesaleTradeSp!CQ28</f>
        <v>2.1</v>
      </c>
      <c r="I62" s="28">
        <f>Attached_WholesaleTradeSp!DO28</f>
        <v>2.2</v>
      </c>
      <c r="J62" s="28">
        <f>Attached_WholesaleTradeSp!EM28</f>
        <v>7.9</v>
      </c>
      <c r="K62" s="28">
        <f>Attached_WholesaleTradeSp!FK28</f>
        <v>2.9</v>
      </c>
      <c r="L62" s="28"/>
      <c r="N62" s="24" t="s">
        <v>118</v>
      </c>
      <c r="O62" s="27" t="s">
        <v>479</v>
      </c>
      <c r="P62" s="24"/>
      <c r="Q62" s="28">
        <f>AttachedRetailTradeSpace!W28</f>
        <v>4.2</v>
      </c>
      <c r="R62" s="28">
        <f>AttachedRetailTradeSpace!AU28</f>
        <v>12.8</v>
      </c>
      <c r="S62" s="28">
        <f>AttachedRetailTradeSpace!BS28</f>
        <v>45.4</v>
      </c>
      <c r="T62" s="28">
        <f>AttachedRetailTradeSpace!CQ28</f>
        <v>5.4</v>
      </c>
      <c r="U62" s="28">
        <f>AttachedRetailTradeSpace!DO28</f>
        <v>4.7</v>
      </c>
      <c r="V62" s="28">
        <f>AttachedRetailTradeSpace!EM28</f>
        <v>23.4</v>
      </c>
      <c r="W62" s="28">
        <f>AttachedRetailTradeSpace!FK28</f>
        <v>9.2</v>
      </c>
      <c r="Y62" s="28"/>
      <c r="Z62" s="24" t="s">
        <v>118</v>
      </c>
      <c r="AA62" s="27" t="s">
        <v>401</v>
      </c>
      <c r="AB62" s="24"/>
      <c r="AC62" s="28">
        <f>AttachedTransWarehouseSpace!W28</f>
        <v>1</v>
      </c>
      <c r="AD62" s="28">
        <f>AttachedTransWarehouseSpace!AU28</f>
        <v>2.8</v>
      </c>
      <c r="AE62" s="28">
        <f>AttachedTransWarehouseSpace!BS28</f>
        <v>13.1</v>
      </c>
      <c r="AF62" s="28">
        <f>AttachedTransWarehouseSpace!CQ28</f>
        <v>2</v>
      </c>
      <c r="AG62" s="28">
        <f>AttachedTransWarehouseSpace!DO28</f>
        <v>2.3</v>
      </c>
      <c r="AH62" s="28">
        <f>AttachedTransWarehouseSpace!EM28</f>
        <v>7.1</v>
      </c>
      <c r="AI62" s="28">
        <f>AttachedTransWarehouseSpace!FK28</f>
        <v>2.6</v>
      </c>
      <c r="AJ62" s="28"/>
      <c r="AK62" s="28"/>
      <c r="AL62" s="24" t="s">
        <v>118</v>
      </c>
      <c r="AM62" s="27" t="s">
        <v>402</v>
      </c>
      <c r="AN62" s="24"/>
      <c r="AO62" s="28">
        <f>AttachedInformCultIndSpace!W28</f>
        <v>0.5</v>
      </c>
      <c r="AP62" s="28">
        <f>AttachedInformCultIndSpace!AU28</f>
        <v>2.3</v>
      </c>
      <c r="AQ62" s="28">
        <f>AttachedInformCultIndSpace!BS28</f>
        <v>5.9</v>
      </c>
      <c r="AR62" s="28">
        <f>AttachedInformCultIndSpace!CQ28</f>
        <v>0.7</v>
      </c>
      <c r="AS62" s="28">
        <f>AttachedInformCultIndSpace!DO28</f>
        <v>0.5</v>
      </c>
      <c r="AT62" s="28">
        <f>AttachedInformCultIndSpace!EM28</f>
        <v>3.1</v>
      </c>
      <c r="AU62" s="28">
        <f>AttachedInformCultIndSpace!FK28</f>
        <v>0.8</v>
      </c>
      <c r="AX62" s="24" t="s">
        <v>118</v>
      </c>
      <c r="AY62" s="27" t="s">
        <v>403</v>
      </c>
      <c r="AZ62" s="24"/>
      <c r="BA62" s="28">
        <f>AttachedOfficesSpace!W28</f>
        <v>7.1</v>
      </c>
      <c r="BB62" s="28">
        <f>AttachedOfficesSpace!AU28</f>
        <v>29.4</v>
      </c>
      <c r="BC62" s="28">
        <f>AttachedOfficesSpace!BS28</f>
        <v>110.3</v>
      </c>
      <c r="BD62" s="28">
        <f>AttachedOfficesSpace!CQ28</f>
        <v>11.3</v>
      </c>
      <c r="BE62" s="28">
        <f>AttachedOfficesSpace!DO28</f>
        <v>9.9</v>
      </c>
      <c r="BF62" s="28">
        <f>AttachedOfficesSpace!EM28</f>
        <v>48.7</v>
      </c>
      <c r="BG62" s="28">
        <f>AttachedOfficesSpace!FK28</f>
        <v>19.9</v>
      </c>
      <c r="BJ62" s="24" t="s">
        <v>118</v>
      </c>
      <c r="BK62" s="27" t="s">
        <v>404</v>
      </c>
      <c r="BL62" s="24"/>
      <c r="BM62" s="28">
        <f>EducServSpace!W28</f>
        <v>3.7</v>
      </c>
      <c r="BN62" s="28">
        <f>EducServSpace!AU28</f>
        <v>12.2</v>
      </c>
      <c r="BO62" s="28">
        <f>EducServSpace!BS28</f>
        <v>36.3</v>
      </c>
      <c r="BP62" s="28">
        <f>EducServSpace!CQ28</f>
        <v>5.3</v>
      </c>
      <c r="BQ62" s="28">
        <f>EducServSpace!DO28</f>
        <v>5.1</v>
      </c>
      <c r="BR62" s="28">
        <f>EducServSpace!EM28</f>
        <v>20.2</v>
      </c>
      <c r="BS62" s="28">
        <f>EducServSpace!FK28</f>
        <v>8</v>
      </c>
      <c r="BV62" s="24" t="s">
        <v>118</v>
      </c>
      <c r="BW62" s="27" t="s">
        <v>405</v>
      </c>
      <c r="BX62" s="24"/>
      <c r="BY62" s="28">
        <f>HeaSocSpace!W28</f>
        <v>4.2</v>
      </c>
      <c r="BZ62" s="28">
        <f>HeaSocSpace!AU28</f>
        <v>17.4</v>
      </c>
      <c r="CA62" s="28">
        <f>HeaSocSpace!BS28</f>
        <v>40.4</v>
      </c>
      <c r="CB62" s="28">
        <f>HeaSocSpace!CQ28</f>
        <v>4.5</v>
      </c>
      <c r="CC62" s="28">
        <f>HeaSocSpace!DO28</f>
        <v>4.7</v>
      </c>
      <c r="CD62" s="28">
        <f>HeaSocSpace!EM28</f>
        <v>15.8</v>
      </c>
      <c r="CE62" s="28">
        <f>HeaSocSpace!FK28</f>
        <v>9.9</v>
      </c>
      <c r="CH62" s="24" t="s">
        <v>118</v>
      </c>
      <c r="CI62" s="27" t="s">
        <v>406</v>
      </c>
      <c r="CJ62" s="24"/>
      <c r="CK62" s="28">
        <f>ArtsSpace!W28</f>
        <v>0.5</v>
      </c>
      <c r="CL62" s="28">
        <f>ArtsSpace!AU28</f>
        <v>2.6</v>
      </c>
      <c r="CM62" s="28">
        <f>ArtsSpace!BS28</f>
        <v>6.4</v>
      </c>
      <c r="CN62" s="28">
        <f>ArtsSpace!CQ28</f>
        <v>0.6</v>
      </c>
      <c r="CO62" s="28">
        <f>ArtsSpace!DO28</f>
        <v>0.6</v>
      </c>
      <c r="CP62" s="28">
        <f>ArtsSpace!EM28</f>
        <v>3.3</v>
      </c>
      <c r="CQ62" s="28">
        <f>ArtsSpace!FK28</f>
        <v>1.8</v>
      </c>
      <c r="CT62" s="24" t="s">
        <v>118</v>
      </c>
      <c r="CU62" s="27" t="s">
        <v>407</v>
      </c>
      <c r="CV62" s="24"/>
      <c r="CW62" s="28">
        <f>AcommFoodSpace!W28</f>
        <v>1.8</v>
      </c>
      <c r="CX62" s="28">
        <f>AcommFoodSpace!AU28</f>
        <v>7.1</v>
      </c>
      <c r="CY62" s="28">
        <f>AcommFoodSpace!BS28</f>
        <v>18.4</v>
      </c>
      <c r="CZ62" s="28">
        <f>AcommFoodSpace!CQ28</f>
        <v>2.2</v>
      </c>
      <c r="DA62" s="28">
        <f>AcommFoodSpace!DO28</f>
        <v>2</v>
      </c>
      <c r="DB62" s="28">
        <f>AcommFoodSpace!EM28</f>
        <v>12.4</v>
      </c>
      <c r="DC62" s="28">
        <f>AcommFoodSpace!FK28</f>
        <v>6.7</v>
      </c>
      <c r="DF62" s="24" t="s">
        <v>118</v>
      </c>
      <c r="DG62" s="27" t="s">
        <v>480</v>
      </c>
      <c r="DH62" s="24"/>
      <c r="DI62" s="28">
        <f>OthersSpace!W28</f>
        <v>0.4</v>
      </c>
      <c r="DJ62" s="28">
        <f>OthersSpace!AU28</f>
        <v>1.1</v>
      </c>
      <c r="DK62" s="28">
        <f>OthersSpace!BS28</f>
        <v>4.7</v>
      </c>
      <c r="DL62" s="28">
        <f>OthersSpace!CQ28</f>
        <v>0.6</v>
      </c>
      <c r="DM62" s="28">
        <f>OthersSpace!DO28</f>
        <v>0.5</v>
      </c>
      <c r="DN62" s="28">
        <f>OthersSpace!EM28</f>
        <v>2.3</v>
      </c>
      <c r="DO62" s="28">
        <f>OthersSpace!FK28</f>
        <v>0.8</v>
      </c>
    </row>
    <row r="63" ht="14.5" spans="2:119">
      <c r="B63" s="24"/>
      <c r="C63" s="33" t="s">
        <v>37</v>
      </c>
      <c r="D63" s="24"/>
      <c r="E63" s="40">
        <f>Attached_WholesaleTradeSp!W30</f>
        <v>0.5</v>
      </c>
      <c r="F63" s="40">
        <f>Attached_WholesaleTradeSp!AU30</f>
        <v>1</v>
      </c>
      <c r="G63" s="40">
        <f>Attached_WholesaleTradeSp!BS30</f>
        <v>1</v>
      </c>
      <c r="H63" s="40">
        <f>Attached_WholesaleTradeSp!CQ30</f>
        <v>0.3</v>
      </c>
      <c r="I63" s="40">
        <f>Attached_WholesaleTradeSp!DO30</f>
        <v>0.3</v>
      </c>
      <c r="J63" s="40">
        <f>Attached_WholesaleTradeSp!EM30</f>
        <v>0.1</v>
      </c>
      <c r="K63" s="40">
        <f>Attached_WholesaleTradeSp!FK30</f>
        <v>0.5</v>
      </c>
      <c r="L63" s="40"/>
      <c r="N63" s="24"/>
      <c r="O63" s="33" t="s">
        <v>37</v>
      </c>
      <c r="P63" s="24"/>
      <c r="Q63" s="40">
        <f>AttachedRetailTradeSpace!W30</f>
        <v>2</v>
      </c>
      <c r="R63" s="40">
        <f>AttachedRetailTradeSpace!AU30</f>
        <v>3.7</v>
      </c>
      <c r="S63" s="40">
        <f>AttachedRetailTradeSpace!BS30</f>
        <v>3.4</v>
      </c>
      <c r="T63" s="40">
        <f>AttachedRetailTradeSpace!CQ30</f>
        <v>1</v>
      </c>
      <c r="U63" s="40">
        <f>AttachedRetailTradeSpace!DO30</f>
        <v>0.7</v>
      </c>
      <c r="V63" s="40">
        <f>AttachedRetailTradeSpace!EM30</f>
        <v>1.4</v>
      </c>
      <c r="W63" s="40">
        <f>AttachedRetailTradeSpace!FK30</f>
        <v>1.7</v>
      </c>
      <c r="Y63" s="40"/>
      <c r="Z63" s="24"/>
      <c r="AA63" s="33" t="s">
        <v>37</v>
      </c>
      <c r="AB63" s="24"/>
      <c r="AC63" s="40">
        <f>AttachedTransWarehouseSpace!W30</f>
        <v>0.4</v>
      </c>
      <c r="AD63" s="40">
        <f>AttachedTransWarehouseSpace!AU30</f>
        <v>0.6</v>
      </c>
      <c r="AE63" s="40">
        <f>AttachedTransWarehouseSpace!BS30</f>
        <v>0.8</v>
      </c>
      <c r="AF63" s="40">
        <f>AttachedTransWarehouseSpace!CQ30</f>
        <v>0.3</v>
      </c>
      <c r="AG63" s="40">
        <f>AttachedTransWarehouseSpace!DO30</f>
        <v>0.3</v>
      </c>
      <c r="AH63" s="40">
        <f>AttachedTransWarehouseSpace!EM30</f>
        <v>0.1</v>
      </c>
      <c r="AI63" s="40">
        <f>AttachedTransWarehouseSpace!FK30</f>
        <v>0.4</v>
      </c>
      <c r="AJ63" s="40"/>
      <c r="AK63" s="40"/>
      <c r="AL63" s="24"/>
      <c r="AM63" s="33" t="s">
        <v>37</v>
      </c>
      <c r="AN63" s="24"/>
      <c r="AO63" s="40">
        <f>AttachedInformCultIndSpace!W30</f>
        <v>0.2</v>
      </c>
      <c r="AP63" s="40">
        <f>AttachedInformCultIndSpace!AU30</f>
        <v>0.5</v>
      </c>
      <c r="AQ63" s="40">
        <f>AttachedInformCultIndSpace!BS30</f>
        <v>0.3</v>
      </c>
      <c r="AR63" s="40">
        <f>AttachedInformCultIndSpace!CQ30</f>
        <v>0.1</v>
      </c>
      <c r="AS63" s="40">
        <f>AttachedInformCultIndSpace!DO30</f>
        <v>0.1</v>
      </c>
      <c r="AT63" s="40">
        <f>AttachedInformCultIndSpace!EM30</f>
        <v>0</v>
      </c>
      <c r="AU63" s="40">
        <f>AttachedInformCultIndSpace!FK30</f>
        <v>0.1</v>
      </c>
      <c r="AX63" s="24"/>
      <c r="AY63" s="33" t="s">
        <v>37</v>
      </c>
      <c r="AZ63" s="24"/>
      <c r="BA63" s="40">
        <f>AttachedOfficesSpace!W30</f>
        <v>0.7</v>
      </c>
      <c r="BB63" s="40">
        <f>AttachedOfficesSpace!AU30</f>
        <v>15.9</v>
      </c>
      <c r="BC63" s="40">
        <f>AttachedOfficesSpace!BS30</f>
        <v>9.6</v>
      </c>
      <c r="BD63" s="40">
        <f>AttachedOfficesSpace!CQ30</f>
        <v>2.1</v>
      </c>
      <c r="BE63" s="40">
        <f>AttachedOfficesSpace!DO30</f>
        <v>1.4</v>
      </c>
      <c r="BF63" s="40">
        <f>AttachedOfficesSpace!EM30</f>
        <v>2.8</v>
      </c>
      <c r="BG63" s="40">
        <f>AttachedOfficesSpace!FK30</f>
        <v>3.7</v>
      </c>
      <c r="BJ63" s="24"/>
      <c r="BK63" s="33" t="s">
        <v>37</v>
      </c>
      <c r="BL63" s="24"/>
      <c r="BM63" s="40">
        <f>EducServSpace!W30</f>
        <v>1.1</v>
      </c>
      <c r="BN63" s="40">
        <f>EducServSpace!AU30</f>
        <v>2.9</v>
      </c>
      <c r="BO63" s="40">
        <f>EducServSpace!BS30</f>
        <v>2.1</v>
      </c>
      <c r="BP63" s="40">
        <f>EducServSpace!CQ30</f>
        <v>0.9</v>
      </c>
      <c r="BQ63" s="40">
        <f>EducServSpace!DO30</f>
        <v>0.6</v>
      </c>
      <c r="BR63" s="40">
        <f>EducServSpace!EM30</f>
        <v>0.2</v>
      </c>
      <c r="BS63" s="40">
        <f>EducServSpace!FK30</f>
        <v>1.3</v>
      </c>
      <c r="BV63" s="24"/>
      <c r="BW63" s="33" t="s">
        <v>37</v>
      </c>
      <c r="BX63" s="24"/>
      <c r="BY63" s="40">
        <f>HeaSocSpace!W30</f>
        <v>0.7</v>
      </c>
      <c r="BZ63" s="40">
        <f>HeaSocSpace!AU30</f>
        <v>4.3</v>
      </c>
      <c r="CA63" s="40">
        <f>HeaSocSpace!BS30</f>
        <v>2.3</v>
      </c>
      <c r="CB63" s="40">
        <f>HeaSocSpace!CQ30</f>
        <v>1.4</v>
      </c>
      <c r="CC63" s="40">
        <f>HeaSocSpace!DO30</f>
        <v>0.6</v>
      </c>
      <c r="CD63" s="40">
        <f>HeaSocSpace!EM30</f>
        <v>0.1</v>
      </c>
      <c r="CE63" s="40">
        <f>HeaSocSpace!FK30</f>
        <v>1.6</v>
      </c>
      <c r="CH63" s="24"/>
      <c r="CI63" s="33" t="s">
        <v>37</v>
      </c>
      <c r="CJ63" s="24"/>
      <c r="CK63" s="40">
        <f>ArtsSpace!W30</f>
        <v>0.2</v>
      </c>
      <c r="CL63" s="40">
        <f>ArtsSpace!AU30</f>
        <v>0.6</v>
      </c>
      <c r="CM63" s="40">
        <f>ArtsSpace!BS30</f>
        <v>0.4</v>
      </c>
      <c r="CN63" s="40">
        <f>ArtsSpace!CQ30</f>
        <v>0.1</v>
      </c>
      <c r="CO63" s="40">
        <f>ArtsSpace!DO30</f>
        <v>0.1</v>
      </c>
      <c r="CP63" s="40">
        <f>ArtsSpace!EM30</f>
        <v>0</v>
      </c>
      <c r="CQ63" s="40">
        <f>ArtsSpace!FK30</f>
        <v>0.3</v>
      </c>
      <c r="CT63" s="24"/>
      <c r="CU63" s="33" t="s">
        <v>37</v>
      </c>
      <c r="CV63" s="24"/>
      <c r="CW63" s="40">
        <f>AcommFoodSpace!W30</f>
        <v>0.4</v>
      </c>
      <c r="CX63" s="40">
        <f>AcommFoodSpace!AU30</f>
        <v>1.7</v>
      </c>
      <c r="CY63" s="40">
        <f>AcommFoodSpace!BS30</f>
        <v>1.1</v>
      </c>
      <c r="CZ63" s="40">
        <f>AcommFoodSpace!CQ30</f>
        <v>0.3</v>
      </c>
      <c r="DA63" s="40">
        <f>AcommFoodSpace!DO30</f>
        <v>0.2</v>
      </c>
      <c r="DB63" s="40">
        <f>AcommFoodSpace!EM30</f>
        <v>0.1</v>
      </c>
      <c r="DC63" s="40">
        <f>AcommFoodSpace!FK30</f>
        <v>1.1</v>
      </c>
      <c r="DF63" s="24"/>
      <c r="DG63" s="33" t="s">
        <v>37</v>
      </c>
      <c r="DH63" s="24"/>
      <c r="DI63" s="40">
        <f>OthersSpace!W30</f>
        <v>0.2</v>
      </c>
      <c r="DJ63" s="40">
        <f>OthersSpace!AU30</f>
        <v>0.3</v>
      </c>
      <c r="DK63" s="40">
        <f>OthersSpace!BS30</f>
        <v>0.3</v>
      </c>
      <c r="DL63" s="40">
        <f>OthersSpace!CQ30</f>
        <v>0.1</v>
      </c>
      <c r="DM63" s="40">
        <f>OthersSpace!DO30</f>
        <v>0.1</v>
      </c>
      <c r="DN63" s="40">
        <f>OthersSpace!EM30</f>
        <v>0</v>
      </c>
      <c r="DO63" s="40">
        <f>OthersSpace!FK30</f>
        <v>0.1</v>
      </c>
    </row>
    <row r="64" ht="14.5" spans="1:119">
      <c r="A64" s="34"/>
      <c r="B64" s="35"/>
      <c r="C64" s="33" t="s">
        <v>115</v>
      </c>
      <c r="D64" s="24"/>
      <c r="E64" s="40">
        <f>Attached_WholesaleTradeSp!W31</f>
        <v>0.7</v>
      </c>
      <c r="F64" s="40">
        <f>Attached_WholesaleTradeSp!AU31</f>
        <v>3</v>
      </c>
      <c r="G64" s="40">
        <f>Attached_WholesaleTradeSp!BS31</f>
        <v>15.1</v>
      </c>
      <c r="H64" s="40">
        <f>Attached_WholesaleTradeSp!CQ31</f>
        <v>1.7</v>
      </c>
      <c r="I64" s="40">
        <f>Attached_WholesaleTradeSp!DO31</f>
        <v>1.9</v>
      </c>
      <c r="J64" s="40">
        <f>Attached_WholesaleTradeSp!EM31</f>
        <v>7.4</v>
      </c>
      <c r="K64" s="40">
        <f>Attached_WholesaleTradeSp!FK31</f>
        <v>2.4</v>
      </c>
      <c r="L64" s="40"/>
      <c r="M64" s="34"/>
      <c r="N64" s="35"/>
      <c r="O64" s="33" t="s">
        <v>115</v>
      </c>
      <c r="P64" s="24"/>
      <c r="Q64" s="40">
        <f>AttachedRetailTradeSpace!W31</f>
        <v>1.9</v>
      </c>
      <c r="R64" s="40">
        <f>AttachedRetailTradeSpace!AU31</f>
        <v>8</v>
      </c>
      <c r="S64" s="40">
        <f>AttachedRetailTradeSpace!BS31</f>
        <v>40.4</v>
      </c>
      <c r="T64" s="40">
        <f>AttachedRetailTradeSpace!CQ31</f>
        <v>4.2</v>
      </c>
      <c r="U64" s="40">
        <f>AttachedRetailTradeSpace!DO31</f>
        <v>4</v>
      </c>
      <c r="V64" s="40">
        <f>AttachedRetailTradeSpace!EM31</f>
        <v>20.8</v>
      </c>
      <c r="W64" s="40">
        <f>AttachedRetailTradeSpace!FK31</f>
        <v>7.5</v>
      </c>
      <c r="Y64" s="40"/>
      <c r="Z64" s="35"/>
      <c r="AA64" s="33" t="s">
        <v>115</v>
      </c>
      <c r="AB64" s="24"/>
      <c r="AC64" s="40">
        <f>AttachedTransWarehouseSpace!W31</f>
        <v>0.5</v>
      </c>
      <c r="AD64" s="40">
        <f>AttachedTransWarehouseSpace!AU31</f>
        <v>1.9</v>
      </c>
      <c r="AE64" s="40">
        <f>AttachedTransWarehouseSpace!BS31</f>
        <v>11.8</v>
      </c>
      <c r="AF64" s="40">
        <f>AttachedTransWarehouseSpace!CQ31</f>
        <v>1.6</v>
      </c>
      <c r="AG64" s="40">
        <f>AttachedTransWarehouseSpace!DO31</f>
        <v>2</v>
      </c>
      <c r="AH64" s="40">
        <f>AttachedTransWarehouseSpace!EM31</f>
        <v>6.6</v>
      </c>
      <c r="AI64" s="40">
        <f>AttachedTransWarehouseSpace!FK31</f>
        <v>2.1</v>
      </c>
      <c r="AJ64" s="40"/>
      <c r="AK64" s="40"/>
      <c r="AL64" s="35"/>
      <c r="AM64" s="33" t="s">
        <v>115</v>
      </c>
      <c r="AN64" s="24"/>
      <c r="AO64" s="40">
        <f>AttachedInformCultIndSpace!W31</f>
        <v>0.2</v>
      </c>
      <c r="AP64" s="40">
        <f>AttachedInformCultIndSpace!AU31</f>
        <v>1.5</v>
      </c>
      <c r="AQ64" s="40">
        <f>AttachedInformCultIndSpace!BS31</f>
        <v>5.4</v>
      </c>
      <c r="AR64" s="40">
        <f>AttachedInformCultIndSpace!CQ31</f>
        <v>0.5</v>
      </c>
      <c r="AS64" s="40">
        <f>AttachedInformCultIndSpace!DO31</f>
        <v>0.5</v>
      </c>
      <c r="AT64" s="40">
        <f>AttachedInformCultIndSpace!EM31</f>
        <v>3</v>
      </c>
      <c r="AU64" s="40">
        <f>AttachedInformCultIndSpace!FK31</f>
        <v>0.6</v>
      </c>
      <c r="AX64" s="35"/>
      <c r="AY64" s="33" t="s">
        <v>115</v>
      </c>
      <c r="AZ64" s="24"/>
      <c r="BA64" s="40">
        <f>AttachedOfficesSpace!W31</f>
        <v>3.9</v>
      </c>
      <c r="BB64" s="40">
        <f>AttachedOfficesSpace!AU31</f>
        <v>11.6</v>
      </c>
      <c r="BC64" s="40">
        <f>AttachedOfficesSpace!BS31</f>
        <v>97.8</v>
      </c>
      <c r="BD64" s="40">
        <f>AttachedOfficesSpace!CQ31</f>
        <v>8.6</v>
      </c>
      <c r="BE64" s="40">
        <f>AttachedOfficesSpace!DO31</f>
        <v>8.5</v>
      </c>
      <c r="BF64" s="40">
        <f>AttachedOfficesSpace!EM31</f>
        <v>43.4</v>
      </c>
      <c r="BG64" s="40">
        <f>AttachedOfficesSpace!FK31</f>
        <v>15.7</v>
      </c>
      <c r="BJ64" s="35"/>
      <c r="BK64" s="33" t="s">
        <v>115</v>
      </c>
      <c r="BL64" s="24"/>
      <c r="BM64" s="40">
        <f>EducServSpace!W31</f>
        <v>2.2</v>
      </c>
      <c r="BN64" s="40">
        <f>EducServSpace!AU31</f>
        <v>8.1</v>
      </c>
      <c r="BO64" s="40">
        <f>EducServSpace!BS31</f>
        <v>32.7</v>
      </c>
      <c r="BP64" s="40">
        <f>EducServSpace!CQ31</f>
        <v>4.2</v>
      </c>
      <c r="BQ64" s="40">
        <f>EducServSpace!DO31</f>
        <v>4.4</v>
      </c>
      <c r="BR64" s="40">
        <f>EducServSpace!EM31</f>
        <v>18.9</v>
      </c>
      <c r="BS64" s="40">
        <f>EducServSpace!FK31</f>
        <v>6.6</v>
      </c>
      <c r="BV64" s="35"/>
      <c r="BW64" s="33" t="s">
        <v>115</v>
      </c>
      <c r="BX64" s="24"/>
      <c r="BY64" s="40">
        <f>HeaSocSpace!W31</f>
        <v>0.6</v>
      </c>
      <c r="BZ64" s="40">
        <f>HeaSocSpace!AU31</f>
        <v>11.6</v>
      </c>
      <c r="CA64" s="40">
        <f>HeaSocSpace!BS31</f>
        <v>36.2</v>
      </c>
      <c r="CB64" s="40">
        <f>HeaSocSpace!CQ31</f>
        <v>2.9</v>
      </c>
      <c r="CC64" s="40">
        <f>HeaSocSpace!DO31</f>
        <v>4.2</v>
      </c>
      <c r="CD64" s="40">
        <f>HeaSocSpace!EM31</f>
        <v>14.8</v>
      </c>
      <c r="CE64" s="40">
        <f>HeaSocSpace!FK31</f>
        <v>8.2</v>
      </c>
      <c r="CH64" s="35"/>
      <c r="CI64" s="33" t="s">
        <v>115</v>
      </c>
      <c r="CJ64" s="24"/>
      <c r="CK64" s="40">
        <f>ArtsSpace!W31</f>
        <v>0.2</v>
      </c>
      <c r="CL64" s="40">
        <f>ArtsSpace!AU31</f>
        <v>1.7</v>
      </c>
      <c r="CM64" s="40">
        <f>ArtsSpace!BS31</f>
        <v>5.8</v>
      </c>
      <c r="CN64" s="40">
        <f>ArtsSpace!CQ31</f>
        <v>0.5</v>
      </c>
      <c r="CO64" s="40">
        <f>ArtsSpace!DO31</f>
        <v>0.6</v>
      </c>
      <c r="CP64" s="40">
        <f>ArtsSpace!EM31</f>
        <v>3.1</v>
      </c>
      <c r="CQ64" s="40">
        <f>ArtsSpace!FK31</f>
        <v>1.4</v>
      </c>
      <c r="CT64" s="35"/>
      <c r="CU64" s="33" t="s">
        <v>115</v>
      </c>
      <c r="CV64" s="24"/>
      <c r="CW64" s="40">
        <f>AcommFoodSpace!W31</f>
        <v>0.3</v>
      </c>
      <c r="CX64" s="40">
        <f>AcommFoodSpace!AU31</f>
        <v>4.7</v>
      </c>
      <c r="CY64" s="40">
        <f>AcommFoodSpace!BS31</f>
        <v>16.6</v>
      </c>
      <c r="CZ64" s="40">
        <f>AcommFoodSpace!CQ31</f>
        <v>1.7</v>
      </c>
      <c r="DA64" s="40">
        <f>AcommFoodSpace!DO31</f>
        <v>1.8</v>
      </c>
      <c r="DB64" s="40">
        <f>AcommFoodSpace!EM31</f>
        <v>11.6</v>
      </c>
      <c r="DC64" s="40">
        <f>AcommFoodSpace!FK31</f>
        <v>5.2</v>
      </c>
      <c r="DF64" s="35"/>
      <c r="DG64" s="33" t="s">
        <v>115</v>
      </c>
      <c r="DH64" s="24"/>
      <c r="DI64" s="40">
        <f>OthersSpace!W31</f>
        <v>0.2</v>
      </c>
      <c r="DJ64" s="40">
        <f>OthersSpace!AU31</f>
        <v>0.8</v>
      </c>
      <c r="DK64" s="40">
        <f>OthersSpace!BS31</f>
        <v>4.3</v>
      </c>
      <c r="DL64" s="40">
        <f>OthersSpace!CQ31</f>
        <v>0.5</v>
      </c>
      <c r="DM64" s="40">
        <f>OthersSpace!DO31</f>
        <v>0.4</v>
      </c>
      <c r="DN64" s="40">
        <f>OthersSpace!EM31</f>
        <v>2.1</v>
      </c>
      <c r="DO64" s="40">
        <f>OthersSpace!FK31</f>
        <v>0.7</v>
      </c>
    </row>
    <row r="65" ht="14.5" spans="1:119">
      <c r="A65" s="24"/>
      <c r="B65" s="24"/>
      <c r="C65" s="30" t="s">
        <v>63</v>
      </c>
      <c r="D65" s="24"/>
      <c r="E65" s="40">
        <f>Attached_WholesaleTradeSp!W32</f>
        <v>0.1</v>
      </c>
      <c r="F65" s="40">
        <f>Attached_WholesaleTradeSp!AU32</f>
        <v>0.3</v>
      </c>
      <c r="G65" s="40">
        <f>Attached_WholesaleTradeSp!BS32</f>
        <v>0</v>
      </c>
      <c r="H65" s="40">
        <f>Attached_WholesaleTradeSp!CQ32</f>
        <v>0</v>
      </c>
      <c r="I65" s="40">
        <f>Attached_WholesaleTradeSp!DO32</f>
        <v>0</v>
      </c>
      <c r="J65" s="40">
        <f>Attached_WholesaleTradeSp!EM32</f>
        <v>0</v>
      </c>
      <c r="K65" s="40">
        <f>Attached_WholesaleTradeSp!FK32</f>
        <v>0</v>
      </c>
      <c r="L65" s="26"/>
      <c r="M65" s="24"/>
      <c r="N65" s="24"/>
      <c r="O65" s="30" t="s">
        <v>63</v>
      </c>
      <c r="P65" s="24"/>
      <c r="Q65" s="40">
        <f>AttachedRetailTradeSpace!W32</f>
        <v>0.2</v>
      </c>
      <c r="R65" s="40">
        <f>AttachedRetailTradeSpace!AU32</f>
        <v>0.7</v>
      </c>
      <c r="S65" s="40">
        <f>AttachedRetailTradeSpace!BS32</f>
        <v>0.3</v>
      </c>
      <c r="T65" s="40">
        <f>AttachedRetailTradeSpace!CQ32</f>
        <v>0</v>
      </c>
      <c r="U65" s="40">
        <f>AttachedRetailTradeSpace!DO32</f>
        <v>0</v>
      </c>
      <c r="V65" s="40">
        <f>AttachedRetailTradeSpace!EM32</f>
        <v>0</v>
      </c>
      <c r="W65" s="40">
        <f>AttachedRetailTradeSpace!FK32</f>
        <v>0</v>
      </c>
      <c r="Y65" s="26"/>
      <c r="Z65" s="24"/>
      <c r="AA65" s="30" t="s">
        <v>63</v>
      </c>
      <c r="AB65" s="24"/>
      <c r="AC65" s="40">
        <f>AttachedTransWarehouseSpace!W32</f>
        <v>0.1</v>
      </c>
      <c r="AD65" s="40">
        <f>AttachedTransWarehouseSpace!AU32</f>
        <v>0.2</v>
      </c>
      <c r="AE65" s="40">
        <f>AttachedTransWarehouseSpace!BS32</f>
        <v>0.2</v>
      </c>
      <c r="AF65" s="40">
        <f>AttachedTransWarehouseSpace!CQ32</f>
        <v>0</v>
      </c>
      <c r="AG65" s="40">
        <f>AttachedTransWarehouseSpace!DO32</f>
        <v>0</v>
      </c>
      <c r="AH65" s="40">
        <f>AttachedTransWarehouseSpace!EM32</f>
        <v>0</v>
      </c>
      <c r="AI65" s="40">
        <f>AttachedTransWarehouseSpace!FK32</f>
        <v>0</v>
      </c>
      <c r="AJ65" s="26"/>
      <c r="AK65" s="26"/>
      <c r="AL65" s="24"/>
      <c r="AM65" s="30" t="s">
        <v>63</v>
      </c>
      <c r="AN65" s="24"/>
      <c r="AO65" s="40">
        <f>AttachedInformCultIndSpace!W32</f>
        <v>0</v>
      </c>
      <c r="AP65" s="40">
        <f>AttachedInformCultIndSpace!AU32</f>
        <v>0.1</v>
      </c>
      <c r="AQ65" s="40">
        <f>AttachedInformCultIndSpace!BS32</f>
        <v>0</v>
      </c>
      <c r="AR65" s="40">
        <f>AttachedInformCultIndSpace!CQ32</f>
        <v>0.1</v>
      </c>
      <c r="AS65" s="40">
        <f>AttachedInformCultIndSpace!DO32</f>
        <v>0</v>
      </c>
      <c r="AT65" s="40">
        <f>AttachedInformCultIndSpace!EM32</f>
        <v>0</v>
      </c>
      <c r="AU65" s="40">
        <f>AttachedInformCultIndSpace!FK32</f>
        <v>0</v>
      </c>
      <c r="AX65" s="24"/>
      <c r="AY65" s="30" t="s">
        <v>63</v>
      </c>
      <c r="AZ65" s="24"/>
      <c r="BA65" s="40">
        <f>AttachedOfficesSpace!W32</f>
        <v>2.4</v>
      </c>
      <c r="BB65" s="40">
        <f>AttachedOfficesSpace!AU32</f>
        <v>1.2</v>
      </c>
      <c r="BC65" s="40">
        <f>AttachedOfficesSpace!BS32</f>
        <v>0.5</v>
      </c>
      <c r="BD65" s="40">
        <f>AttachedOfficesSpace!CQ32</f>
        <v>0.3</v>
      </c>
      <c r="BE65" s="40">
        <f>AttachedOfficesSpace!DO32</f>
        <v>0</v>
      </c>
      <c r="BF65" s="40">
        <f>AttachedOfficesSpace!EM32</f>
        <v>0</v>
      </c>
      <c r="BG65" s="40">
        <f>AttachedOfficesSpace!FK32</f>
        <v>0.4</v>
      </c>
      <c r="BJ65" s="24"/>
      <c r="BK65" s="30" t="s">
        <v>63</v>
      </c>
      <c r="BL65" s="24"/>
      <c r="BM65" s="40">
        <f>EducServSpace!W32</f>
        <v>0.2</v>
      </c>
      <c r="BN65" s="40">
        <f>EducServSpace!AU32</f>
        <v>0.7</v>
      </c>
      <c r="BO65" s="40">
        <f>EducServSpace!BS32</f>
        <v>0.3</v>
      </c>
      <c r="BP65" s="40">
        <f>EducServSpace!CQ32</f>
        <v>0</v>
      </c>
      <c r="BQ65" s="40">
        <f>EducServSpace!DO32</f>
        <v>0</v>
      </c>
      <c r="BR65" s="40">
        <f>EducServSpace!EM32</f>
        <v>0</v>
      </c>
      <c r="BS65" s="40">
        <f>EducServSpace!FK32</f>
        <v>0</v>
      </c>
      <c r="BV65" s="24"/>
      <c r="BW65" s="30" t="s">
        <v>63</v>
      </c>
      <c r="BX65" s="24"/>
      <c r="BY65" s="40">
        <f>HeaSocSpace!W32</f>
        <v>2.9</v>
      </c>
      <c r="BZ65" s="40">
        <f>HeaSocSpace!AU32</f>
        <v>0.9</v>
      </c>
      <c r="CA65" s="40">
        <f>HeaSocSpace!BS32</f>
        <v>0.5</v>
      </c>
      <c r="CB65" s="40">
        <f>HeaSocSpace!CQ32</f>
        <v>0</v>
      </c>
      <c r="CC65" s="40">
        <f>HeaSocSpace!DO32</f>
        <v>0</v>
      </c>
      <c r="CD65" s="40">
        <f>HeaSocSpace!EM32</f>
        <v>0</v>
      </c>
      <c r="CE65" s="40">
        <f>HeaSocSpace!FK32</f>
        <v>0</v>
      </c>
      <c r="CH65" s="24"/>
      <c r="CI65" s="30" t="s">
        <v>63</v>
      </c>
      <c r="CJ65" s="24"/>
      <c r="CK65" s="40">
        <f>ArtsSpace!W32</f>
        <v>0</v>
      </c>
      <c r="CL65" s="40">
        <f>ArtsSpace!AU32</f>
        <v>0.2</v>
      </c>
      <c r="CM65" s="40">
        <f>ArtsSpace!BS32</f>
        <v>0</v>
      </c>
      <c r="CN65" s="40">
        <f>ArtsSpace!CQ32</f>
        <v>0</v>
      </c>
      <c r="CO65" s="40">
        <f>ArtsSpace!DO32</f>
        <v>0</v>
      </c>
      <c r="CP65" s="40">
        <f>ArtsSpace!EM32</f>
        <v>0</v>
      </c>
      <c r="CQ65" s="40">
        <f>ArtsSpace!FK32</f>
        <v>0</v>
      </c>
      <c r="CT65" s="24"/>
      <c r="CU65" s="30" t="s">
        <v>63</v>
      </c>
      <c r="CV65" s="24"/>
      <c r="CW65" s="40">
        <f>AcommFoodSpace!W32</f>
        <v>1.2</v>
      </c>
      <c r="CX65" s="40">
        <f>AcommFoodSpace!AU32</f>
        <v>0.4</v>
      </c>
      <c r="CY65" s="40">
        <f>AcommFoodSpace!BS32</f>
        <v>0.2</v>
      </c>
      <c r="CZ65" s="40">
        <f>AcommFoodSpace!CQ32</f>
        <v>0</v>
      </c>
      <c r="DA65" s="40">
        <f>AcommFoodSpace!DO32</f>
        <v>0</v>
      </c>
      <c r="DB65" s="40">
        <f>AcommFoodSpace!EM32</f>
        <v>0</v>
      </c>
      <c r="DC65" s="40">
        <f>AcommFoodSpace!FK32</f>
        <v>0.1</v>
      </c>
      <c r="DF65" s="24"/>
      <c r="DG65" s="30" t="s">
        <v>63</v>
      </c>
      <c r="DH65" s="24"/>
      <c r="DI65" s="40">
        <f>OthersSpace!W32</f>
        <v>0</v>
      </c>
      <c r="DJ65" s="40">
        <f>OthersSpace!AU32</f>
        <v>0</v>
      </c>
      <c r="DK65" s="40">
        <f>OthersSpace!BS32</f>
        <v>0</v>
      </c>
      <c r="DL65" s="40">
        <f>OthersSpace!CQ32</f>
        <v>0</v>
      </c>
      <c r="DM65" s="40">
        <f>OthersSpace!DO32</f>
        <v>0</v>
      </c>
      <c r="DN65" s="40">
        <f>OthersSpace!EM32</f>
        <v>0</v>
      </c>
      <c r="DO65" s="40">
        <f>OthersSpace!FK32</f>
        <v>0</v>
      </c>
    </row>
    <row r="66" ht="14.5" spans="1:119">
      <c r="A66" s="24"/>
      <c r="B66" s="24"/>
      <c r="C66" s="29" t="s">
        <v>67</v>
      </c>
      <c r="D66" s="24"/>
      <c r="E66" s="40">
        <f>Attached_WholesaleTradeSp!W33</f>
        <v>0</v>
      </c>
      <c r="F66" s="40">
        <f>Attached_WholesaleTradeSp!AU33</f>
        <v>0</v>
      </c>
      <c r="G66" s="40">
        <f>Attached_WholesaleTradeSp!BS33</f>
        <v>0</v>
      </c>
      <c r="H66" s="40">
        <f>Attached_WholesaleTradeSp!CQ33</f>
        <v>0</v>
      </c>
      <c r="I66" s="40">
        <f>Attached_WholesaleTradeSp!DO33</f>
        <v>0</v>
      </c>
      <c r="J66" s="40">
        <f>Attached_WholesaleTradeSp!EM33</f>
        <v>0</v>
      </c>
      <c r="K66" s="40">
        <f>Attached_WholesaleTradeSp!FK33</f>
        <v>0</v>
      </c>
      <c r="L66" s="26"/>
      <c r="M66" s="24"/>
      <c r="N66" s="24"/>
      <c r="O66" s="29" t="s">
        <v>67</v>
      </c>
      <c r="P66" s="24"/>
      <c r="Q66" s="40">
        <f>AttachedRetailTradeSpace!W33</f>
        <v>0</v>
      </c>
      <c r="R66" s="40">
        <f>AttachedRetailTradeSpace!AU33</f>
        <v>0</v>
      </c>
      <c r="S66" s="40">
        <f>AttachedRetailTradeSpace!BS33</f>
        <v>0</v>
      </c>
      <c r="T66" s="40">
        <f>AttachedRetailTradeSpace!CQ33</f>
        <v>0</v>
      </c>
      <c r="U66" s="40">
        <f>AttachedRetailTradeSpace!DO33</f>
        <v>0</v>
      </c>
      <c r="V66" s="40">
        <f>AttachedRetailTradeSpace!EM33</f>
        <v>0</v>
      </c>
      <c r="W66" s="40">
        <f>AttachedRetailTradeSpace!FK33</f>
        <v>0</v>
      </c>
      <c r="Y66" s="26"/>
      <c r="Z66" s="24"/>
      <c r="AA66" s="29" t="s">
        <v>67</v>
      </c>
      <c r="AB66" s="24"/>
      <c r="AC66" s="40">
        <f>AttachedTransWarehouseSpace!W33</f>
        <v>0</v>
      </c>
      <c r="AD66" s="40">
        <f>AttachedTransWarehouseSpace!AU33</f>
        <v>0</v>
      </c>
      <c r="AE66" s="40">
        <f>AttachedTransWarehouseSpace!BS33</f>
        <v>0</v>
      </c>
      <c r="AF66" s="40">
        <f>AttachedTransWarehouseSpace!CQ33</f>
        <v>0</v>
      </c>
      <c r="AG66" s="40">
        <f>AttachedTransWarehouseSpace!DO33</f>
        <v>0</v>
      </c>
      <c r="AH66" s="40">
        <f>AttachedTransWarehouseSpace!EM33</f>
        <v>0</v>
      </c>
      <c r="AI66" s="40">
        <f>AttachedTransWarehouseSpace!FK33</f>
        <v>0</v>
      </c>
      <c r="AJ66" s="26"/>
      <c r="AK66" s="26"/>
      <c r="AL66" s="24"/>
      <c r="AM66" s="29" t="s">
        <v>67</v>
      </c>
      <c r="AN66" s="24"/>
      <c r="AO66" s="40">
        <f>AttachedInformCultIndSpace!W33</f>
        <v>0</v>
      </c>
      <c r="AP66" s="40">
        <f>AttachedInformCultIndSpace!AU33</f>
        <v>0</v>
      </c>
      <c r="AQ66" s="40">
        <f>AttachedInformCultIndSpace!BS33</f>
        <v>0</v>
      </c>
      <c r="AR66" s="40">
        <f>AttachedInformCultIndSpace!CQ33</f>
        <v>0</v>
      </c>
      <c r="AS66" s="40">
        <f>AttachedInformCultIndSpace!DO33</f>
        <v>0</v>
      </c>
      <c r="AT66" s="40">
        <f>AttachedInformCultIndSpace!EM33</f>
        <v>0</v>
      </c>
      <c r="AU66" s="40">
        <f>AttachedInformCultIndSpace!FK33</f>
        <v>0</v>
      </c>
      <c r="AX66" s="24"/>
      <c r="AY66" s="29" t="s">
        <v>67</v>
      </c>
      <c r="AZ66" s="24"/>
      <c r="BA66" s="40">
        <f>AttachedOfficesSpace!W33</f>
        <v>0</v>
      </c>
      <c r="BB66" s="40">
        <f>AttachedOfficesSpace!AU33</f>
        <v>0.1</v>
      </c>
      <c r="BC66" s="40">
        <f>AttachedOfficesSpace!BS33</f>
        <v>0</v>
      </c>
      <c r="BD66" s="40">
        <f>AttachedOfficesSpace!CQ33</f>
        <v>0</v>
      </c>
      <c r="BE66" s="40">
        <f>AttachedOfficesSpace!DO33</f>
        <v>0</v>
      </c>
      <c r="BF66" s="40">
        <f>AttachedOfficesSpace!EM33</f>
        <v>0</v>
      </c>
      <c r="BG66" s="40">
        <f>AttachedOfficesSpace!FK33</f>
        <v>0</v>
      </c>
      <c r="BJ66" s="24"/>
      <c r="BK66" s="29" t="s">
        <v>67</v>
      </c>
      <c r="BL66" s="24"/>
      <c r="BM66" s="40">
        <f>EducServSpace!W33</f>
        <v>0</v>
      </c>
      <c r="BN66" s="40">
        <f>EducServSpace!AU33</f>
        <v>0</v>
      </c>
      <c r="BO66" s="40">
        <f>EducServSpace!BS33</f>
        <v>0</v>
      </c>
      <c r="BP66" s="40">
        <f>EducServSpace!CQ33</f>
        <v>0</v>
      </c>
      <c r="BQ66" s="40">
        <f>EducServSpace!DO33</f>
        <v>0</v>
      </c>
      <c r="BR66" s="40">
        <f>EducServSpace!EM33</f>
        <v>0</v>
      </c>
      <c r="BS66" s="40">
        <f>EducServSpace!FK33</f>
        <v>0</v>
      </c>
      <c r="BV66" s="24"/>
      <c r="BW66" s="29" t="s">
        <v>67</v>
      </c>
      <c r="BX66" s="24"/>
      <c r="BY66" s="40">
        <f>HeaSocSpace!W33</f>
        <v>0</v>
      </c>
      <c r="BZ66" s="40">
        <f>HeaSocSpace!AU33</f>
        <v>0</v>
      </c>
      <c r="CA66" s="40">
        <f>HeaSocSpace!BS33</f>
        <v>0</v>
      </c>
      <c r="CB66" s="40">
        <f>HeaSocSpace!CQ33</f>
        <v>0</v>
      </c>
      <c r="CC66" s="40">
        <f>HeaSocSpace!DO33</f>
        <v>0</v>
      </c>
      <c r="CD66" s="40">
        <f>HeaSocSpace!EM33</f>
        <v>0</v>
      </c>
      <c r="CE66" s="40">
        <f>HeaSocSpace!FK33</f>
        <v>0</v>
      </c>
      <c r="CH66" s="24"/>
      <c r="CI66" s="29" t="s">
        <v>67</v>
      </c>
      <c r="CJ66" s="24"/>
      <c r="CK66" s="40">
        <f>ArtsSpace!W33</f>
        <v>0</v>
      </c>
      <c r="CL66" s="40">
        <f>ArtsSpace!AU33</f>
        <v>0</v>
      </c>
      <c r="CM66" s="40">
        <f>ArtsSpace!BS33</f>
        <v>0</v>
      </c>
      <c r="CN66" s="40">
        <f>ArtsSpace!CQ33</f>
        <v>0</v>
      </c>
      <c r="CO66" s="40">
        <f>ArtsSpace!DO33</f>
        <v>0</v>
      </c>
      <c r="CP66" s="40">
        <f>ArtsSpace!EM33</f>
        <v>0</v>
      </c>
      <c r="CQ66" s="40">
        <f>ArtsSpace!FK33</f>
        <v>0</v>
      </c>
      <c r="CT66" s="24"/>
      <c r="CU66" s="29" t="s">
        <v>67</v>
      </c>
      <c r="CV66" s="24"/>
      <c r="CW66" s="40">
        <f>AcommFoodSpace!W33</f>
        <v>0</v>
      </c>
      <c r="CX66" s="40">
        <f>AcommFoodSpace!AU33</f>
        <v>0</v>
      </c>
      <c r="CY66" s="40">
        <f>AcommFoodSpace!BS33</f>
        <v>0</v>
      </c>
      <c r="CZ66" s="40">
        <f>AcommFoodSpace!CQ33</f>
        <v>0</v>
      </c>
      <c r="DA66" s="40">
        <f>AcommFoodSpace!DO33</f>
        <v>0</v>
      </c>
      <c r="DB66" s="40">
        <f>AcommFoodSpace!EM33</f>
        <v>0</v>
      </c>
      <c r="DC66" s="40">
        <f>AcommFoodSpace!FK33</f>
        <v>0</v>
      </c>
      <c r="DF66" s="24"/>
      <c r="DG66" s="29" t="s">
        <v>67</v>
      </c>
      <c r="DH66" s="24"/>
      <c r="DI66" s="40">
        <f>OthersSpace!W33</f>
        <v>0</v>
      </c>
      <c r="DJ66" s="40">
        <f>OthersSpace!AU33</f>
        <v>0</v>
      </c>
      <c r="DK66" s="40">
        <f>OthersSpace!BS33</f>
        <v>0</v>
      </c>
      <c r="DL66" s="40">
        <f>OthersSpace!CQ33</f>
        <v>0</v>
      </c>
      <c r="DM66" s="40">
        <f>OthersSpace!DO33</f>
        <v>0</v>
      </c>
      <c r="DN66" s="40">
        <f>OthersSpace!EM33</f>
        <v>0</v>
      </c>
      <c r="DO66" s="40">
        <f>OthersSpace!FK33</f>
        <v>0</v>
      </c>
    </row>
    <row r="67" ht="14.5" spans="1:119">
      <c r="A67" s="24"/>
      <c r="B67" s="24"/>
      <c r="C67" s="29" t="s">
        <v>72</v>
      </c>
      <c r="D67" s="24"/>
      <c r="E67" s="40">
        <f>Attached_WholesaleTradeSp!W34</f>
        <v>0</v>
      </c>
      <c r="F67" s="40">
        <f>Attached_WholesaleTradeSp!AU34</f>
        <v>0</v>
      </c>
      <c r="G67" s="40">
        <f>Attached_WholesaleTradeSp!BS34</f>
        <v>0</v>
      </c>
      <c r="H67" s="40">
        <f>Attached_WholesaleTradeSp!CQ34</f>
        <v>0</v>
      </c>
      <c r="I67" s="40">
        <f>Attached_WholesaleTradeSp!DO34</f>
        <v>0</v>
      </c>
      <c r="J67" s="40">
        <f>Attached_WholesaleTradeSp!EM34</f>
        <v>0</v>
      </c>
      <c r="K67" s="40">
        <f>Attached_WholesaleTradeSp!FK34</f>
        <v>0</v>
      </c>
      <c r="L67" s="26"/>
      <c r="M67" s="24"/>
      <c r="N67" s="24"/>
      <c r="O67" s="29" t="s">
        <v>72</v>
      </c>
      <c r="P67" s="24"/>
      <c r="Q67" s="40">
        <f>AttachedRetailTradeSpace!W34</f>
        <v>0</v>
      </c>
      <c r="R67" s="40">
        <f>AttachedRetailTradeSpace!AU34</f>
        <v>0</v>
      </c>
      <c r="S67" s="40">
        <f>AttachedRetailTradeSpace!BS34</f>
        <v>0</v>
      </c>
      <c r="T67" s="40">
        <f>AttachedRetailTradeSpace!CQ34</f>
        <v>0</v>
      </c>
      <c r="U67" s="40">
        <f>AttachedRetailTradeSpace!DO34</f>
        <v>0</v>
      </c>
      <c r="V67" s="40">
        <f>AttachedRetailTradeSpace!EM34</f>
        <v>0</v>
      </c>
      <c r="W67" s="40">
        <f>AttachedRetailTradeSpace!FK34</f>
        <v>0</v>
      </c>
      <c r="Y67" s="26"/>
      <c r="Z67" s="24"/>
      <c r="AA67" s="29" t="s">
        <v>72</v>
      </c>
      <c r="AB67" s="24"/>
      <c r="AC67" s="40">
        <f>AttachedTransWarehouseSpace!W34</f>
        <v>0</v>
      </c>
      <c r="AD67" s="40">
        <f>AttachedTransWarehouseSpace!AU34</f>
        <v>0</v>
      </c>
      <c r="AE67" s="40">
        <f>AttachedTransWarehouseSpace!BS34</f>
        <v>0</v>
      </c>
      <c r="AF67" s="40">
        <f>AttachedTransWarehouseSpace!CQ34</f>
        <v>0</v>
      </c>
      <c r="AG67" s="40">
        <f>AttachedTransWarehouseSpace!DO34</f>
        <v>0</v>
      </c>
      <c r="AH67" s="40">
        <f>AttachedTransWarehouseSpace!EM34</f>
        <v>0</v>
      </c>
      <c r="AI67" s="40">
        <f>AttachedTransWarehouseSpace!FK34</f>
        <v>0</v>
      </c>
      <c r="AJ67" s="26"/>
      <c r="AK67" s="26"/>
      <c r="AL67" s="24"/>
      <c r="AM67" s="29" t="s">
        <v>72</v>
      </c>
      <c r="AN67" s="24"/>
      <c r="AO67" s="40">
        <f>AttachedInformCultIndSpace!W34</f>
        <v>0</v>
      </c>
      <c r="AP67" s="40">
        <f>AttachedInformCultIndSpace!AU34</f>
        <v>0</v>
      </c>
      <c r="AQ67" s="40">
        <f>AttachedInformCultIndSpace!BS34</f>
        <v>0</v>
      </c>
      <c r="AR67" s="40">
        <f>AttachedInformCultIndSpace!CQ34</f>
        <v>0</v>
      </c>
      <c r="AS67" s="40">
        <f>AttachedInformCultIndSpace!DO34</f>
        <v>0</v>
      </c>
      <c r="AT67" s="40">
        <f>AttachedInformCultIndSpace!EM34</f>
        <v>0</v>
      </c>
      <c r="AU67" s="40">
        <f>AttachedInformCultIndSpace!FK34</f>
        <v>0</v>
      </c>
      <c r="AX67" s="24"/>
      <c r="AY67" s="29" t="s">
        <v>72</v>
      </c>
      <c r="AZ67" s="24"/>
      <c r="BA67" s="40">
        <f>AttachedOfficesSpace!W34</f>
        <v>0</v>
      </c>
      <c r="BB67" s="40">
        <f>AttachedOfficesSpace!AU34</f>
        <v>0</v>
      </c>
      <c r="BC67" s="40">
        <f>AttachedOfficesSpace!BS34</f>
        <v>0.4</v>
      </c>
      <c r="BD67" s="40">
        <f>AttachedOfficesSpace!CQ34</f>
        <v>0</v>
      </c>
      <c r="BE67" s="40">
        <f>AttachedOfficesSpace!DO34</f>
        <v>0</v>
      </c>
      <c r="BF67" s="40">
        <f>AttachedOfficesSpace!EM34</f>
        <v>0</v>
      </c>
      <c r="BG67" s="40">
        <f>AttachedOfficesSpace!FK34</f>
        <v>0</v>
      </c>
      <c r="BJ67" s="24"/>
      <c r="BK67" s="29" t="s">
        <v>72</v>
      </c>
      <c r="BL67" s="24"/>
      <c r="BM67" s="40">
        <f>EducServSpace!W34</f>
        <v>0</v>
      </c>
      <c r="BN67" s="40">
        <f>EducServSpace!AU34</f>
        <v>0</v>
      </c>
      <c r="BO67" s="40">
        <f>EducServSpace!BS34</f>
        <v>0</v>
      </c>
      <c r="BP67" s="40">
        <f>EducServSpace!CQ34</f>
        <v>0</v>
      </c>
      <c r="BQ67" s="40">
        <f>EducServSpace!DO34</f>
        <v>0</v>
      </c>
      <c r="BR67" s="40">
        <f>EducServSpace!EM34</f>
        <v>0</v>
      </c>
      <c r="BS67" s="40">
        <f>EducServSpace!FK34</f>
        <v>0</v>
      </c>
      <c r="BV67" s="24"/>
      <c r="BW67" s="29" t="s">
        <v>72</v>
      </c>
      <c r="BX67" s="24"/>
      <c r="BY67" s="40">
        <f>HeaSocSpace!W34</f>
        <v>0</v>
      </c>
      <c r="BZ67" s="40">
        <f>HeaSocSpace!AU34</f>
        <v>0</v>
      </c>
      <c r="CA67" s="40">
        <f>HeaSocSpace!BS34</f>
        <v>0</v>
      </c>
      <c r="CB67" s="40">
        <f>HeaSocSpace!CQ34</f>
        <v>0</v>
      </c>
      <c r="CC67" s="40">
        <f>HeaSocSpace!DO34</f>
        <v>0</v>
      </c>
      <c r="CD67" s="40">
        <f>HeaSocSpace!EM34</f>
        <v>0</v>
      </c>
      <c r="CE67" s="40">
        <f>HeaSocSpace!FK34</f>
        <v>0</v>
      </c>
      <c r="CH67" s="24"/>
      <c r="CI67" s="29" t="s">
        <v>72</v>
      </c>
      <c r="CJ67" s="24"/>
      <c r="CK67" s="40">
        <f>ArtsSpace!W34</f>
        <v>0</v>
      </c>
      <c r="CL67" s="40">
        <f>ArtsSpace!AU34</f>
        <v>0</v>
      </c>
      <c r="CM67" s="40">
        <f>ArtsSpace!BS34</f>
        <v>0</v>
      </c>
      <c r="CN67" s="40">
        <f>ArtsSpace!CQ34</f>
        <v>0</v>
      </c>
      <c r="CO67" s="40">
        <f>ArtsSpace!DO34</f>
        <v>0</v>
      </c>
      <c r="CP67" s="40">
        <f>ArtsSpace!EM34</f>
        <v>0</v>
      </c>
      <c r="CQ67" s="40">
        <f>ArtsSpace!FK34</f>
        <v>0</v>
      </c>
      <c r="CT67" s="24"/>
      <c r="CU67" s="29" t="s">
        <v>72</v>
      </c>
      <c r="CV67" s="24"/>
      <c r="CW67" s="40">
        <f>AcommFoodSpace!W34</f>
        <v>0</v>
      </c>
      <c r="CX67" s="40">
        <f>AcommFoodSpace!AU34</f>
        <v>0</v>
      </c>
      <c r="CY67" s="40">
        <f>AcommFoodSpace!BS34</f>
        <v>0</v>
      </c>
      <c r="CZ67" s="40">
        <f>AcommFoodSpace!CQ34</f>
        <v>0</v>
      </c>
      <c r="DA67" s="40">
        <f>AcommFoodSpace!DO34</f>
        <v>0</v>
      </c>
      <c r="DB67" s="40">
        <f>AcommFoodSpace!EM34</f>
        <v>0</v>
      </c>
      <c r="DC67" s="40">
        <f>AcommFoodSpace!FK34</f>
        <v>0</v>
      </c>
      <c r="DF67" s="24"/>
      <c r="DG67" s="29" t="s">
        <v>72</v>
      </c>
      <c r="DH67" s="24"/>
      <c r="DI67" s="40">
        <f>OthersSpace!W34</f>
        <v>0</v>
      </c>
      <c r="DJ67" s="40">
        <f>OthersSpace!AU34</f>
        <v>0</v>
      </c>
      <c r="DK67" s="40">
        <f>OthersSpace!BS34</f>
        <v>0</v>
      </c>
      <c r="DL67" s="40">
        <f>OthersSpace!CQ34</f>
        <v>0</v>
      </c>
      <c r="DM67" s="40">
        <f>OthersSpace!DO34</f>
        <v>0</v>
      </c>
      <c r="DN67" s="40">
        <f>OthersSpace!EM34</f>
        <v>0</v>
      </c>
      <c r="DO67" s="40">
        <f>OthersSpace!FK34</f>
        <v>0</v>
      </c>
    </row>
    <row r="68" ht="14.5" spans="1:119">
      <c r="A68" s="31"/>
      <c r="B68" s="31"/>
      <c r="C68" s="32" t="s">
        <v>77</v>
      </c>
      <c r="D68" s="31"/>
      <c r="E68" s="40">
        <f>Attached_WholesaleTradeSp!W35</f>
        <v>0</v>
      </c>
      <c r="F68" s="40">
        <f>Attached_WholesaleTradeSp!AU35</f>
        <v>0.2</v>
      </c>
      <c r="G68" s="40">
        <f>Attached_WholesaleTradeSp!BS35</f>
        <v>0.5</v>
      </c>
      <c r="H68" s="40">
        <f>Attached_WholesaleTradeSp!CQ35</f>
        <v>0.1</v>
      </c>
      <c r="I68" s="40">
        <f>Attached_WholesaleTradeSp!DO35</f>
        <v>0</v>
      </c>
      <c r="J68" s="40">
        <f>Attached_WholesaleTradeSp!EM35</f>
        <v>0.4</v>
      </c>
      <c r="K68" s="40">
        <f>Attached_WholesaleTradeSp!FK35</f>
        <v>0</v>
      </c>
      <c r="L68" s="26"/>
      <c r="M68" s="24"/>
      <c r="N68" s="24"/>
      <c r="O68" s="29" t="s">
        <v>77</v>
      </c>
      <c r="P68" s="24"/>
      <c r="Q68" s="40">
        <f>AttachedRetailTradeSpace!W35</f>
        <v>0.1</v>
      </c>
      <c r="R68" s="40">
        <f>AttachedRetailTradeSpace!AU35</f>
        <v>0.4</v>
      </c>
      <c r="S68" s="40">
        <f>AttachedRetailTradeSpace!BS35</f>
        <v>1.3</v>
      </c>
      <c r="T68" s="40">
        <f>AttachedRetailTradeSpace!CQ35</f>
        <v>0.2</v>
      </c>
      <c r="U68" s="40">
        <f>AttachedRetailTradeSpace!DO35</f>
        <v>0</v>
      </c>
      <c r="V68" s="40">
        <f>AttachedRetailTradeSpace!EM35</f>
        <v>1.2</v>
      </c>
      <c r="W68" s="40">
        <f>AttachedRetailTradeSpace!FK35</f>
        <v>0.1</v>
      </c>
      <c r="Y68" s="26"/>
      <c r="Z68" s="24"/>
      <c r="AA68" s="29" t="s">
        <v>77</v>
      </c>
      <c r="AB68" s="24"/>
      <c r="AC68" s="40">
        <f>AttachedTransWarehouseSpace!W35</f>
        <v>0</v>
      </c>
      <c r="AD68" s="40">
        <f>AttachedTransWarehouseSpace!AU35</f>
        <v>0.1</v>
      </c>
      <c r="AE68" s="40">
        <f>AttachedTransWarehouseSpace!BS35</f>
        <v>0.4</v>
      </c>
      <c r="AF68" s="40">
        <f>AttachedTransWarehouseSpace!CQ35</f>
        <v>0.1</v>
      </c>
      <c r="AG68" s="40">
        <f>AttachedTransWarehouseSpace!DO35</f>
        <v>0</v>
      </c>
      <c r="AH68" s="40">
        <f>AttachedTransWarehouseSpace!EM35</f>
        <v>0.4</v>
      </c>
      <c r="AI68" s="40">
        <f>AttachedTransWarehouseSpace!FK35</f>
        <v>0</v>
      </c>
      <c r="AJ68" s="26"/>
      <c r="AK68" s="26"/>
      <c r="AL68" s="24"/>
      <c r="AM68" s="29" t="s">
        <v>77</v>
      </c>
      <c r="AN68" s="24"/>
      <c r="AO68" s="40">
        <f>AttachedInformCultIndSpace!W35</f>
        <v>0</v>
      </c>
      <c r="AP68" s="40">
        <f>AttachedInformCultIndSpace!AU35</f>
        <v>0.1</v>
      </c>
      <c r="AQ68" s="40">
        <f>AttachedInformCultIndSpace!BS35</f>
        <v>0.2</v>
      </c>
      <c r="AR68" s="40">
        <f>AttachedInformCultIndSpace!CQ35</f>
        <v>0</v>
      </c>
      <c r="AS68" s="40">
        <f>AttachedInformCultIndSpace!DO35</f>
        <v>0</v>
      </c>
      <c r="AT68" s="40">
        <f>AttachedInformCultIndSpace!EM35</f>
        <v>0.2</v>
      </c>
      <c r="AU68" s="40">
        <f>AttachedInformCultIndSpace!FK35</f>
        <v>0</v>
      </c>
      <c r="AX68" s="24"/>
      <c r="AY68" s="29" t="s">
        <v>77</v>
      </c>
      <c r="AZ68" s="24"/>
      <c r="BA68" s="40">
        <f>AttachedOfficesSpace!W35</f>
        <v>0</v>
      </c>
      <c r="BB68" s="40">
        <f>AttachedOfficesSpace!AU35</f>
        <v>0.7</v>
      </c>
      <c r="BC68" s="40">
        <f>AttachedOfficesSpace!BS35</f>
        <v>2</v>
      </c>
      <c r="BD68" s="40">
        <f>AttachedOfficesSpace!CQ35</f>
        <v>0.3</v>
      </c>
      <c r="BE68" s="40">
        <f>AttachedOfficesSpace!DO35</f>
        <v>0</v>
      </c>
      <c r="BF68" s="40">
        <f>AttachedOfficesSpace!EM35</f>
        <v>2.4</v>
      </c>
      <c r="BG68" s="40">
        <f>AttachedOfficesSpace!FK35</f>
        <v>0.1</v>
      </c>
      <c r="BJ68" s="24"/>
      <c r="BK68" s="29" t="s">
        <v>77</v>
      </c>
      <c r="BL68" s="24"/>
      <c r="BM68" s="40">
        <f>EducServSpace!W35</f>
        <v>0.2</v>
      </c>
      <c r="BN68" s="40">
        <f>EducServSpace!AU35</f>
        <v>0.4</v>
      </c>
      <c r="BO68" s="40">
        <f>EducServSpace!BS35</f>
        <v>1.1</v>
      </c>
      <c r="BP68" s="40">
        <f>EducServSpace!CQ35</f>
        <v>0.2</v>
      </c>
      <c r="BQ68" s="40">
        <f>EducServSpace!DO35</f>
        <v>0</v>
      </c>
      <c r="BR68" s="40">
        <f>EducServSpace!EM35</f>
        <v>1.1</v>
      </c>
      <c r="BS68" s="40">
        <f>EducServSpace!FK35</f>
        <v>0.1</v>
      </c>
      <c r="BV68" s="24"/>
      <c r="BW68" s="29" t="s">
        <v>77</v>
      </c>
      <c r="BX68" s="24"/>
      <c r="BY68" s="40">
        <f>HeaSocSpace!W35</f>
        <v>0</v>
      </c>
      <c r="BZ68" s="40">
        <f>HeaSocSpace!AU35</f>
        <v>0.5</v>
      </c>
      <c r="CA68" s="40">
        <f>HeaSocSpace!BS35</f>
        <v>1.3</v>
      </c>
      <c r="CB68" s="40">
        <f>HeaSocSpace!CQ35</f>
        <v>0.2</v>
      </c>
      <c r="CC68" s="40">
        <f>HeaSocSpace!DO35</f>
        <v>0</v>
      </c>
      <c r="CD68" s="40">
        <f>HeaSocSpace!EM35</f>
        <v>0.9</v>
      </c>
      <c r="CE68" s="40">
        <f>HeaSocSpace!FK35</f>
        <v>0.1</v>
      </c>
      <c r="CH68" s="24"/>
      <c r="CI68" s="29" t="s">
        <v>77</v>
      </c>
      <c r="CJ68" s="24"/>
      <c r="CK68" s="40">
        <f>ArtsSpace!W35</f>
        <v>0</v>
      </c>
      <c r="CL68" s="40">
        <f>ArtsSpace!AU35</f>
        <v>0.1</v>
      </c>
      <c r="CM68" s="40">
        <f>ArtsSpace!BS35</f>
        <v>0.2</v>
      </c>
      <c r="CN68" s="40">
        <f>ArtsSpace!CQ35</f>
        <v>0</v>
      </c>
      <c r="CO68" s="40">
        <f>ArtsSpace!DO35</f>
        <v>0</v>
      </c>
      <c r="CP68" s="40">
        <f>ArtsSpace!EM35</f>
        <v>0.2</v>
      </c>
      <c r="CQ68" s="40">
        <f>ArtsSpace!FK35</f>
        <v>0.1</v>
      </c>
      <c r="CT68" s="24"/>
      <c r="CU68" s="29" t="s">
        <v>77</v>
      </c>
      <c r="CV68" s="24"/>
      <c r="CW68" s="40">
        <f>AcommFoodSpace!W35</f>
        <v>0</v>
      </c>
      <c r="CX68" s="40">
        <f>AcommFoodSpace!AU35</f>
        <v>0.3</v>
      </c>
      <c r="CY68" s="40">
        <f>AcommFoodSpace!BS35</f>
        <v>0.6</v>
      </c>
      <c r="CZ68" s="40">
        <f>AcommFoodSpace!CQ35</f>
        <v>0.1</v>
      </c>
      <c r="DA68" s="40">
        <f>AcommFoodSpace!DO35</f>
        <v>0</v>
      </c>
      <c r="DB68" s="40">
        <f>AcommFoodSpace!EM35</f>
        <v>0.7</v>
      </c>
      <c r="DC68" s="40">
        <f>AcommFoodSpace!FK35</f>
        <v>0.3</v>
      </c>
      <c r="DF68" s="24"/>
      <c r="DG68" s="29" t="s">
        <v>77</v>
      </c>
      <c r="DH68" s="24"/>
      <c r="DI68" s="40">
        <f>OthersSpace!W35</f>
        <v>0</v>
      </c>
      <c r="DJ68" s="40">
        <f>OthersSpace!AU35</f>
        <v>0</v>
      </c>
      <c r="DK68" s="40">
        <f>OthersSpace!BS35</f>
        <v>0.1</v>
      </c>
      <c r="DL68" s="40">
        <f>OthersSpace!CQ35</f>
        <v>0</v>
      </c>
      <c r="DM68" s="40">
        <f>OthersSpace!DO35</f>
        <v>0</v>
      </c>
      <c r="DN68" s="40">
        <f>OthersSpace!EM35</f>
        <v>0.1</v>
      </c>
      <c r="DO68" s="40">
        <f>OthersSpace!FK35</f>
        <v>0</v>
      </c>
    </row>
    <row r="69" ht="14.5" spans="1:41">
      <c r="A69" s="41"/>
      <c r="B69" s="31"/>
      <c r="C69" s="24"/>
      <c r="D69" s="24"/>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row>
    <row r="70" ht="14.5" spans="1:41">
      <c r="A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c r="AN70" s="24"/>
      <c r="AO70" s="24"/>
    </row>
    <row r="71" ht="14.5" spans="1:41">
      <c r="A71" s="24"/>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row>
    <row r="72" ht="14.5" spans="1:41">
      <c r="A72" s="24"/>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row>
    <row r="73" ht="14.5" spans="1:41">
      <c r="A73" s="24"/>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row>
    <row r="74" ht="14.5" spans="12:41">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row>
    <row r="75" ht="14.5" spans="12:41">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row>
    <row r="76" ht="14.5" spans="12:41">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row>
    <row r="77" ht="14.5" spans="12:41">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row>
    <row r="78" ht="14.5" spans="12:41">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row>
    <row r="79" ht="14.5" spans="12:41">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row>
    <row r="80" ht="14.5" spans="12:41">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row>
    <row r="81" ht="14.5" spans="12:41">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row>
    <row r="82" ht="14.5" spans="1:41">
      <c r="A82" s="26"/>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row>
    <row r="83" ht="14.5" spans="1:41">
      <c r="A83" s="24"/>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row>
    <row r="84" ht="14.5" spans="1:41">
      <c r="A84" s="24"/>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row>
    <row r="85" ht="14.5" spans="1:41">
      <c r="A85" s="24"/>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row>
    <row r="86" ht="14.5" spans="1:41">
      <c r="A86" s="24"/>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row>
    <row r="87" ht="14.5" spans="1:41">
      <c r="A87" s="24"/>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row>
    <row r="88" ht="14.5" spans="1:41">
      <c r="A88" s="24"/>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row>
    <row r="89" ht="14.5" spans="1:11">
      <c r="A89" s="31"/>
      <c r="B89" s="31"/>
      <c r="C89" s="24"/>
      <c r="D89" s="24"/>
      <c r="E89" s="26"/>
      <c r="F89" s="26"/>
      <c r="G89" s="24"/>
      <c r="H89" s="24"/>
      <c r="I89" s="24"/>
      <c r="J89" s="24"/>
      <c r="K89" s="24"/>
    </row>
    <row r="90" ht="14.5" spans="12:41">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row>
    <row r="91" ht="14.5" spans="12:41">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row>
    <row r="92" ht="14.5" spans="12:41">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row>
    <row r="93" ht="14.5" spans="12:41">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row>
    <row r="94" ht="14.5" spans="12:41">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row>
    <row r="95" ht="14.5" spans="12:41">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row>
    <row r="96" ht="14.5" spans="12:41">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row>
    <row r="97" ht="14.5" spans="12:41">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row>
    <row r="98" ht="14.5" spans="12:41">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row>
    <row r="99" ht="14.5" spans="12:41">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row>
    <row r="100" ht="14.5" spans="12:41">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row>
    <row r="101" ht="14.5" spans="1:41">
      <c r="A101" s="24"/>
      <c r="B101" s="24"/>
      <c r="C101" s="24"/>
      <c r="D101" s="24"/>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row>
    <row r="102" ht="14.5" spans="1:41">
      <c r="A102" s="24"/>
      <c r="B102" s="24"/>
      <c r="C102" s="24"/>
      <c r="D102" s="24"/>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row>
    <row r="103" ht="14.5" spans="1:41">
      <c r="A103" s="24"/>
      <c r="B103" s="24"/>
      <c r="C103" s="24"/>
      <c r="D103" s="24"/>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row>
    <row r="104" ht="14.5" spans="1:41">
      <c r="A104" s="24"/>
      <c r="B104" s="24"/>
      <c r="C104" s="24"/>
      <c r="D104" s="24"/>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row>
    <row r="105" ht="14.5" spans="1:41">
      <c r="A105" s="24"/>
      <c r="B105" s="24"/>
      <c r="C105" s="24"/>
      <c r="D105" s="24"/>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row>
    <row r="106" ht="14.5" spans="1:41">
      <c r="A106" s="24"/>
      <c r="B106" s="24"/>
      <c r="C106" s="24"/>
      <c r="D106" s="24"/>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row>
    <row r="107" ht="14.5" spans="1:41">
      <c r="A107" s="24"/>
      <c r="B107" s="24"/>
      <c r="C107" s="24"/>
      <c r="D107" s="24"/>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row>
    <row r="108" ht="14.5" spans="1:41">
      <c r="A108" s="24"/>
      <c r="B108" s="24"/>
      <c r="C108" s="27"/>
      <c r="D108" s="24"/>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row>
    <row r="109" ht="14.5" spans="1:41">
      <c r="A109" s="24"/>
      <c r="B109" s="24"/>
      <c r="C109" s="24"/>
      <c r="D109" s="24"/>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row>
    <row r="110" ht="14.5" spans="1:41">
      <c r="A110" s="24"/>
      <c r="B110" s="24"/>
      <c r="C110" s="24"/>
      <c r="D110" s="24"/>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row>
    <row r="111" ht="14.5" spans="1:41">
      <c r="A111" s="24"/>
      <c r="B111" s="24"/>
      <c r="C111" s="24"/>
      <c r="D111" s="24"/>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row>
    <row r="112" ht="14.5" spans="1:41">
      <c r="A112" s="24"/>
      <c r="B112" s="24"/>
      <c r="C112" s="24"/>
      <c r="D112" s="24"/>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row>
    <row r="113" ht="14.5" spans="1:41">
      <c r="A113" s="24"/>
      <c r="B113" s="24"/>
      <c r="C113" s="24"/>
      <c r="D113" s="24"/>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row>
    <row r="114" ht="14.5" spans="1:41">
      <c r="A114" s="24"/>
      <c r="B114" s="24"/>
      <c r="C114" s="24"/>
      <c r="D114" s="24"/>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row>
    <row r="115" ht="14.5" spans="1:41">
      <c r="A115" s="24"/>
      <c r="B115" s="24"/>
      <c r="C115" s="24"/>
      <c r="D115" s="24"/>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row>
    <row r="116" ht="14.5" spans="1:41">
      <c r="A116" s="31"/>
      <c r="B116" s="31"/>
      <c r="C116" s="24"/>
      <c r="D116" s="24"/>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row>
    <row r="118" ht="14.5" spans="2:41">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row>
    <row r="119" ht="14.5" spans="2:41">
      <c r="B119" s="24"/>
      <c r="C119" s="27"/>
      <c r="D119" s="24"/>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row>
    <row r="120" ht="14.5" spans="2:41">
      <c r="B120" s="24"/>
      <c r="C120" s="24"/>
      <c r="D120" s="24"/>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row>
    <row r="121" ht="14.5" spans="2:41">
      <c r="B121" s="24"/>
      <c r="C121" s="24"/>
      <c r="D121" s="24"/>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row>
    <row r="122" ht="14.5" spans="2:41">
      <c r="B122" s="24"/>
      <c r="C122" s="24"/>
      <c r="D122" s="24"/>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row>
    <row r="123" ht="14.5" spans="2:41">
      <c r="B123" s="24"/>
      <c r="C123" s="24"/>
      <c r="D123" s="24"/>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row>
    <row r="124" ht="14.5" spans="2:41">
      <c r="B124" s="24"/>
      <c r="C124" s="27"/>
      <c r="D124" s="24"/>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row>
    <row r="125" ht="14.5" spans="2:41">
      <c r="B125" s="24"/>
      <c r="C125" s="24"/>
      <c r="D125" s="24"/>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row>
    <row r="126" ht="14.5" spans="2:41">
      <c r="B126" s="24"/>
      <c r="C126" s="24"/>
      <c r="D126" s="24"/>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row>
    <row r="127" ht="14.5" spans="2:41">
      <c r="B127" s="24"/>
      <c r="C127" s="27"/>
      <c r="D127" s="24"/>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row>
    <row r="128" ht="14.5" spans="2:41">
      <c r="B128" s="24"/>
      <c r="C128" s="24"/>
      <c r="D128" s="24"/>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row>
    <row r="129" ht="14.5" spans="2:41">
      <c r="B129" s="24"/>
      <c r="C129" s="24"/>
      <c r="D129" s="24"/>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row>
    <row r="130" ht="14.5" spans="2:41">
      <c r="B130" s="24"/>
      <c r="C130" s="24"/>
      <c r="D130" s="24"/>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row>
    <row r="131" ht="14.5" spans="2:41">
      <c r="B131" s="24"/>
      <c r="C131" s="24"/>
      <c r="D131" s="24"/>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row>
    <row r="132" ht="14.5" spans="2:41">
      <c r="B132" s="24"/>
      <c r="C132" s="24"/>
      <c r="D132" s="24"/>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row>
    <row r="133" ht="14.5" spans="1:41">
      <c r="A133" s="24"/>
      <c r="B133" s="24"/>
      <c r="C133" s="24"/>
      <c r="D133" s="24"/>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row>
    <row r="134" ht="14.5" spans="1:41">
      <c r="A134" s="24"/>
      <c r="B134" s="24"/>
      <c r="C134" s="24"/>
      <c r="D134" s="24"/>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row>
    <row r="135" ht="14.5" spans="1:41">
      <c r="A135" s="24"/>
      <c r="B135" s="24"/>
      <c r="C135" s="24"/>
      <c r="D135" s="24"/>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row>
    <row r="136" ht="14.5" spans="1:41">
      <c r="A136" s="24"/>
      <c r="B136" s="24"/>
      <c r="C136" s="27"/>
      <c r="D136" s="24"/>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row>
    <row r="137" ht="14.5" spans="1:41">
      <c r="A137" s="24"/>
      <c r="B137" s="24"/>
      <c r="C137" s="24"/>
      <c r="D137" s="24"/>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row>
    <row r="138" ht="14.5" spans="1:41">
      <c r="A138" s="24"/>
      <c r="B138" s="24"/>
      <c r="C138" s="24"/>
      <c r="D138" s="24"/>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row>
    <row r="139" ht="14.5" spans="1:41">
      <c r="A139" s="24"/>
      <c r="B139" s="24"/>
      <c r="C139" s="24"/>
      <c r="D139" s="24"/>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row>
    <row r="140" ht="14.5" spans="1:41">
      <c r="A140" s="24"/>
      <c r="B140" s="24"/>
      <c r="C140" s="24"/>
      <c r="D140" s="24"/>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row>
    <row r="141" ht="14.5" spans="1:41">
      <c r="A141" s="24"/>
      <c r="B141" s="24"/>
      <c r="C141" s="24"/>
      <c r="D141" s="24"/>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row>
    <row r="142" ht="14.5" spans="1:41">
      <c r="A142" s="24"/>
      <c r="B142" s="24"/>
      <c r="C142" s="24"/>
      <c r="D142" s="24"/>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row>
    <row r="143" ht="14.5" spans="1:41">
      <c r="A143" s="24"/>
      <c r="B143" s="24"/>
      <c r="C143" s="24"/>
      <c r="D143" s="24"/>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row>
    <row r="144" ht="14.5" spans="1:41">
      <c r="A144" s="31"/>
      <c r="B144" s="31"/>
      <c r="C144" s="24"/>
      <c r="D144" s="24"/>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row>
    <row r="146" ht="14.5" spans="1:4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c r="AK146" s="24"/>
      <c r="AL146" s="24"/>
      <c r="AM146" s="24"/>
      <c r="AN146" s="24"/>
      <c r="AO146" s="24"/>
    </row>
    <row r="147" ht="14.5" spans="1:41">
      <c r="A147" s="24"/>
      <c r="B147" s="24"/>
      <c r="C147" s="27"/>
      <c r="D147" s="24"/>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row>
    <row r="148" ht="14.5" spans="1:41">
      <c r="A148" s="24"/>
      <c r="B148" s="24"/>
      <c r="C148" s="24"/>
      <c r="D148" s="24"/>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row>
    <row r="149" ht="14.5" spans="2:41">
      <c r="B149" s="24"/>
      <c r="C149" s="24"/>
      <c r="D149" s="24"/>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row>
    <row r="150" ht="14.5" spans="2:41">
      <c r="B150" s="24"/>
      <c r="C150" s="24"/>
      <c r="D150" s="24"/>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row>
    <row r="151" ht="14.5" spans="2:41">
      <c r="B151" s="24"/>
      <c r="C151" s="24"/>
      <c r="D151" s="24"/>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row>
    <row r="152" ht="14.5" spans="2:41">
      <c r="B152" s="24"/>
      <c r="C152" s="27"/>
      <c r="D152" s="24"/>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row>
    <row r="153" ht="14.5" spans="2:41">
      <c r="B153" s="24"/>
      <c r="C153" s="24"/>
      <c r="D153" s="24"/>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row>
    <row r="154" ht="14.5" spans="2:41">
      <c r="B154" s="24"/>
      <c r="C154" s="24"/>
      <c r="D154" s="24"/>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row>
    <row r="155" ht="14.5" spans="2:41">
      <c r="B155" s="24"/>
      <c r="C155" s="27"/>
      <c r="D155" s="24"/>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row>
    <row r="156" ht="14.5" spans="2:41">
      <c r="B156" s="24"/>
      <c r="C156" s="24"/>
      <c r="D156" s="24"/>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row>
    <row r="157" ht="14.5" spans="2:41">
      <c r="B157" s="24"/>
      <c r="C157" s="24"/>
      <c r="D157" s="24"/>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row>
    <row r="158" ht="14.5" spans="2:41">
      <c r="B158" s="24"/>
      <c r="C158" s="24"/>
      <c r="D158" s="24"/>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row>
    <row r="159" ht="14.5" spans="2:41">
      <c r="B159" s="24"/>
      <c r="C159" s="24"/>
      <c r="D159" s="24"/>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row>
    <row r="160" ht="14.5" spans="2:41">
      <c r="B160" s="24"/>
      <c r="C160" s="24"/>
      <c r="D160" s="24"/>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row>
    <row r="161" ht="14.5" spans="2:41">
      <c r="B161" s="24"/>
      <c r="C161" s="24"/>
      <c r="D161" s="24"/>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row>
    <row r="162" ht="14.5" spans="2:41">
      <c r="B162" s="24"/>
      <c r="C162" s="24"/>
      <c r="D162" s="24"/>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row>
    <row r="163" ht="14.5" spans="2:41">
      <c r="B163" s="24"/>
      <c r="C163" s="24"/>
      <c r="D163" s="24"/>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row>
    <row r="164" ht="14.5" spans="2:41">
      <c r="B164" s="24"/>
      <c r="C164" s="27"/>
      <c r="D164" s="24"/>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row>
    <row r="165" ht="14.5" spans="1:41">
      <c r="A165" s="24"/>
      <c r="B165" s="24"/>
      <c r="C165" s="24"/>
      <c r="D165" s="24"/>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row>
    <row r="166" ht="14.5" spans="1:41">
      <c r="A166" s="24"/>
      <c r="B166" s="24"/>
      <c r="C166" s="24"/>
      <c r="D166" s="24"/>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row>
    <row r="167" ht="14.5" spans="1:41">
      <c r="A167" s="24"/>
      <c r="B167" s="24"/>
      <c r="C167" s="24"/>
      <c r="D167" s="24"/>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row>
    <row r="168" ht="14.5" spans="1:41">
      <c r="A168" s="24"/>
      <c r="B168" s="24"/>
      <c r="C168" s="24"/>
      <c r="D168" s="24"/>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row>
    <row r="169" ht="14.5" spans="1:41">
      <c r="A169" s="24"/>
      <c r="B169" s="24"/>
      <c r="C169" s="24"/>
      <c r="D169" s="24"/>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row>
    <row r="170" ht="14.5" spans="1:41">
      <c r="A170" s="24"/>
      <c r="B170" s="24"/>
      <c r="C170" s="24"/>
      <c r="D170" s="24"/>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row>
    <row r="171" ht="14.5" spans="1:41">
      <c r="A171" s="24"/>
      <c r="B171" s="24"/>
      <c r="C171" s="24"/>
      <c r="D171" s="24"/>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row>
    <row r="172" ht="14.5" spans="1:41">
      <c r="A172" s="31"/>
      <c r="B172" s="31"/>
      <c r="C172" s="24"/>
      <c r="D172" s="24"/>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row>
  </sheetData>
  <pageMargins left="0.7" right="0.7" top="0.75" bottom="0.75" header="0.3" footer="0.3"/>
  <pageSetup paperSize="1"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S135"/>
  <sheetViews>
    <sheetView topLeftCell="A4" workbookViewId="0">
      <selection activeCell="W15" sqref="W15"/>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8" max="166" width="9" hidden="1" customWidth="1"/>
  </cols>
  <sheetData>
    <row r="1" ht="14.5" spans="1:175">
      <c r="A1" s="1"/>
      <c r="B1" s="1"/>
      <c r="C1" s="2"/>
      <c r="D1" s="2"/>
      <c r="E1" s="2"/>
      <c r="F1" s="1"/>
      <c r="G1" s="1"/>
      <c r="H1" s="1"/>
      <c r="I1" s="1"/>
      <c r="J1" s="1"/>
      <c r="K1" s="1"/>
      <c r="L1" s="1"/>
      <c r="M1" s="1"/>
      <c r="N1" s="1"/>
      <c r="O1" s="1"/>
      <c r="P1" s="1"/>
      <c r="Q1" s="1"/>
      <c r="R1" s="1"/>
      <c r="S1" s="1"/>
      <c r="T1" s="1"/>
      <c r="U1" s="1"/>
      <c r="V1" s="1"/>
      <c r="W1" s="1"/>
      <c r="X1" s="1"/>
      <c r="Y1" s="1"/>
      <c r="Z1" s="1"/>
      <c r="AA1" s="2"/>
      <c r="AB1" s="2"/>
      <c r="AC1" s="2"/>
      <c r="AD1" s="1"/>
      <c r="AE1" s="1"/>
      <c r="AF1" s="1"/>
      <c r="AG1" s="1"/>
      <c r="AH1" s="1"/>
      <c r="AI1" s="1"/>
      <c r="AJ1" s="1"/>
      <c r="AK1" s="1"/>
      <c r="AL1" s="1"/>
      <c r="AM1" s="1"/>
      <c r="AN1" s="1"/>
      <c r="AO1" s="1"/>
      <c r="AP1" s="1"/>
      <c r="AQ1" s="1"/>
      <c r="AR1" s="1"/>
      <c r="AS1" s="1"/>
      <c r="AT1" s="1"/>
      <c r="AU1" s="1"/>
      <c r="AV1" s="1"/>
      <c r="AW1" s="1"/>
      <c r="AX1" s="1"/>
      <c r="AY1" s="2"/>
      <c r="AZ1" s="2"/>
      <c r="BA1" s="2"/>
      <c r="BB1" s="1"/>
      <c r="BC1" s="1"/>
      <c r="BD1" s="1"/>
      <c r="BE1" s="1"/>
      <c r="BF1" s="1"/>
      <c r="BG1" s="1"/>
      <c r="BH1" s="1"/>
      <c r="BI1" s="1"/>
      <c r="BJ1" s="1"/>
      <c r="BK1" s="1"/>
      <c r="BL1" s="1"/>
      <c r="BM1" s="1"/>
      <c r="BN1" s="1"/>
      <c r="BO1" s="1"/>
      <c r="BP1" s="1"/>
      <c r="BQ1" s="1"/>
      <c r="BR1" s="1"/>
      <c r="BS1" s="1"/>
      <c r="BT1" s="1"/>
      <c r="BU1" s="1"/>
      <c r="BV1" s="1"/>
      <c r="BW1" s="2"/>
      <c r="BX1" s="2"/>
      <c r="BY1" s="2"/>
      <c r="BZ1" s="1"/>
      <c r="CA1" s="1"/>
      <c r="CB1" s="1"/>
      <c r="CC1" s="1"/>
      <c r="CD1" s="1"/>
      <c r="CE1" s="1"/>
      <c r="CF1" s="1"/>
      <c r="CG1" s="1"/>
      <c r="CH1" s="1"/>
      <c r="CI1" s="1"/>
      <c r="CJ1" s="1"/>
      <c r="CK1" s="1"/>
      <c r="CL1" s="1"/>
      <c r="CM1" s="1"/>
      <c r="CN1" s="1"/>
      <c r="CO1" s="1"/>
      <c r="CP1" s="1"/>
      <c r="CQ1" s="1"/>
      <c r="CR1" s="1"/>
      <c r="CS1" s="1"/>
      <c r="CT1" s="1"/>
      <c r="CU1" s="2"/>
      <c r="CV1" s="2"/>
      <c r="CW1" s="2"/>
      <c r="CX1" s="1"/>
      <c r="CY1" s="1"/>
      <c r="CZ1" s="1"/>
      <c r="DA1" s="1"/>
      <c r="DB1" s="1"/>
      <c r="DC1" s="1"/>
      <c r="DD1" s="1"/>
      <c r="DE1" s="1"/>
      <c r="DF1" s="1"/>
      <c r="DG1" s="1"/>
      <c r="DH1" s="1"/>
      <c r="DI1" s="1"/>
      <c r="DJ1" s="1"/>
      <c r="DK1" s="1"/>
      <c r="DL1" s="1"/>
      <c r="DM1" s="1"/>
      <c r="DN1" s="1"/>
      <c r="DO1" s="1"/>
      <c r="DP1" s="1"/>
      <c r="DQ1" s="1"/>
      <c r="DR1" s="1"/>
      <c r="DS1" s="2"/>
      <c r="DT1" s="2"/>
      <c r="DU1" s="2"/>
      <c r="DV1" s="1"/>
      <c r="DW1" s="1"/>
      <c r="DX1" s="1"/>
      <c r="DY1" s="1"/>
      <c r="DZ1" s="1"/>
      <c r="EA1" s="1"/>
      <c r="EB1" s="1"/>
      <c r="EC1" s="1"/>
      <c r="ED1" s="1"/>
      <c r="EE1" s="1"/>
      <c r="EF1" s="1"/>
      <c r="EG1" s="1"/>
      <c r="EH1" s="1"/>
      <c r="EI1" s="1"/>
      <c r="EJ1" s="1"/>
      <c r="EK1" s="1"/>
      <c r="EL1" s="1"/>
      <c r="EM1" s="1"/>
      <c r="EN1" s="1"/>
      <c r="EO1" s="1"/>
      <c r="EP1" s="1"/>
      <c r="EQ1" s="2"/>
      <c r="ER1" s="2"/>
      <c r="ES1" s="2"/>
      <c r="ET1" s="1"/>
      <c r="EU1" s="1"/>
      <c r="EV1" s="1"/>
      <c r="EW1" s="1"/>
      <c r="EX1" s="1"/>
      <c r="EY1" s="1"/>
      <c r="EZ1" s="1"/>
      <c r="FA1" s="1"/>
      <c r="FB1" s="1"/>
      <c r="FC1" s="1"/>
      <c r="FD1" s="1"/>
      <c r="FE1" s="1"/>
      <c r="FF1" s="1"/>
      <c r="FG1" s="1"/>
      <c r="FH1" s="1"/>
      <c r="FI1" s="1"/>
      <c r="FJ1" s="1"/>
      <c r="FK1" s="1"/>
      <c r="FL1" s="1"/>
      <c r="FM1" s="1"/>
      <c r="FN1" s="1"/>
      <c r="FO1" s="1"/>
      <c r="FP1" s="1"/>
      <c r="FQ1" s="1"/>
      <c r="FR1" s="1"/>
      <c r="FS1" s="1"/>
    </row>
    <row r="2" ht="14.5" spans="1:175">
      <c r="A2" s="1"/>
      <c r="B2" s="1"/>
      <c r="C2" s="2"/>
      <c r="D2" s="2"/>
      <c r="E2" s="2"/>
      <c r="F2" s="1"/>
      <c r="G2" s="1"/>
      <c r="H2" s="1"/>
      <c r="I2" s="1"/>
      <c r="J2" s="1"/>
      <c r="K2" s="1"/>
      <c r="L2" s="1"/>
      <c r="M2" s="1"/>
      <c r="N2" s="1"/>
      <c r="O2" s="1"/>
      <c r="P2" s="1"/>
      <c r="Q2" s="1"/>
      <c r="R2" s="1"/>
      <c r="S2" s="1"/>
      <c r="T2" s="1"/>
      <c r="U2" s="1"/>
      <c r="V2" s="1"/>
      <c r="W2" s="1"/>
      <c r="X2" s="1"/>
      <c r="Y2" s="1"/>
      <c r="Z2" s="1"/>
      <c r="AA2" s="2"/>
      <c r="AB2" s="2"/>
      <c r="AC2" s="2"/>
      <c r="AD2" s="1"/>
      <c r="AE2" s="1"/>
      <c r="AF2" s="1"/>
      <c r="AG2" s="1"/>
      <c r="AH2" s="1"/>
      <c r="AI2" s="1"/>
      <c r="AJ2" s="1"/>
      <c r="AK2" s="1"/>
      <c r="AL2" s="1"/>
      <c r="AM2" s="1"/>
      <c r="AN2" s="1"/>
      <c r="AO2" s="1"/>
      <c r="AP2" s="1"/>
      <c r="AQ2" s="1"/>
      <c r="AR2" s="1"/>
      <c r="AS2" s="1"/>
      <c r="AT2" s="1"/>
      <c r="AU2" s="1"/>
      <c r="AV2" s="1"/>
      <c r="AW2" s="1"/>
      <c r="AX2" s="1"/>
      <c r="AY2" s="2"/>
      <c r="AZ2" s="2"/>
      <c r="BA2" s="2"/>
      <c r="BB2" s="1"/>
      <c r="BC2" s="1"/>
      <c r="BD2" s="1"/>
      <c r="BE2" s="1"/>
      <c r="BF2" s="1"/>
      <c r="BG2" s="1"/>
      <c r="BH2" s="1"/>
      <c r="BI2" s="1"/>
      <c r="BJ2" s="1"/>
      <c r="BK2" s="1"/>
      <c r="BL2" s="1"/>
      <c r="BM2" s="1"/>
      <c r="BN2" s="1"/>
      <c r="BO2" s="1"/>
      <c r="BP2" s="1"/>
      <c r="BQ2" s="1"/>
      <c r="BR2" s="1"/>
      <c r="BS2" s="1"/>
      <c r="BT2" s="1"/>
      <c r="BU2" s="1"/>
      <c r="BV2" s="1"/>
      <c r="BW2" s="2"/>
      <c r="BX2" s="2"/>
      <c r="BY2" s="2"/>
      <c r="BZ2" s="1"/>
      <c r="CA2" s="1"/>
      <c r="CB2" s="1"/>
      <c r="CC2" s="1"/>
      <c r="CD2" s="1"/>
      <c r="CE2" s="1"/>
      <c r="CF2" s="1"/>
      <c r="CG2" s="1"/>
      <c r="CH2" s="1"/>
      <c r="CI2" s="1"/>
      <c r="CJ2" s="1"/>
      <c r="CK2" s="1"/>
      <c r="CL2" s="1"/>
      <c r="CM2" s="1"/>
      <c r="CN2" s="1"/>
      <c r="CO2" s="1"/>
      <c r="CP2" s="1"/>
      <c r="CQ2" s="1"/>
      <c r="CR2" s="1"/>
      <c r="CS2" s="1"/>
      <c r="CT2" s="1"/>
      <c r="CU2" s="2"/>
      <c r="CV2" s="2"/>
      <c r="CW2" s="2"/>
      <c r="CX2" s="1"/>
      <c r="CY2" s="1"/>
      <c r="CZ2" s="1"/>
      <c r="DA2" s="1"/>
      <c r="DB2" s="1"/>
      <c r="DC2" s="1"/>
      <c r="DD2" s="1"/>
      <c r="DE2" s="1"/>
      <c r="DF2" s="1"/>
      <c r="DG2" s="1"/>
      <c r="DH2" s="1"/>
      <c r="DI2" s="1"/>
      <c r="DJ2" s="1"/>
      <c r="DK2" s="1"/>
      <c r="DL2" s="1"/>
      <c r="DM2" s="1"/>
      <c r="DN2" s="1"/>
      <c r="DO2" s="1"/>
      <c r="DP2" s="1"/>
      <c r="DQ2" s="1"/>
      <c r="DR2" s="1"/>
      <c r="DS2" s="2"/>
      <c r="DT2" s="2"/>
      <c r="DU2" s="2"/>
      <c r="DV2" s="1"/>
      <c r="DW2" s="1"/>
      <c r="DX2" s="1"/>
      <c r="DY2" s="1"/>
      <c r="DZ2" s="1"/>
      <c r="EA2" s="1"/>
      <c r="EB2" s="1"/>
      <c r="EC2" s="1"/>
      <c r="ED2" s="1"/>
      <c r="EE2" s="1"/>
      <c r="EF2" s="1"/>
      <c r="EG2" s="1"/>
      <c r="EH2" s="1"/>
      <c r="EI2" s="1"/>
      <c r="EJ2" s="1"/>
      <c r="EK2" s="1"/>
      <c r="EL2" s="1"/>
      <c r="EM2" s="1"/>
      <c r="EN2" s="1"/>
      <c r="EO2" s="1"/>
      <c r="EP2" s="1"/>
      <c r="EQ2" s="2"/>
      <c r="ER2" s="2"/>
      <c r="ES2" s="2"/>
      <c r="ET2" s="1"/>
      <c r="EU2" s="1"/>
      <c r="EV2" s="1"/>
      <c r="EW2" s="1"/>
      <c r="EX2" s="1"/>
      <c r="EY2" s="1"/>
      <c r="EZ2" s="1"/>
      <c r="FA2" s="1"/>
      <c r="FB2" s="1"/>
      <c r="FC2" s="1"/>
      <c r="FD2" s="1"/>
      <c r="FE2" s="1"/>
      <c r="FF2" s="1"/>
      <c r="FG2" s="1"/>
      <c r="FH2" s="1"/>
      <c r="FI2" s="1"/>
      <c r="FJ2" s="1"/>
      <c r="FK2" s="1"/>
      <c r="FL2" s="1"/>
      <c r="FM2" s="1"/>
      <c r="FN2" s="1"/>
      <c r="FO2" s="1"/>
      <c r="FP2" s="1"/>
      <c r="FQ2" s="1"/>
      <c r="FR2" s="1"/>
      <c r="FS2" s="1"/>
    </row>
    <row r="3" ht="14.5" spans="1:175">
      <c r="A3" s="1"/>
      <c r="B3" s="1"/>
      <c r="C3" s="2"/>
      <c r="D3" s="2"/>
      <c r="E3" s="2"/>
      <c r="F3" s="1"/>
      <c r="G3" s="1"/>
      <c r="H3" s="1"/>
      <c r="I3" s="1"/>
      <c r="J3" s="1"/>
      <c r="K3" s="1"/>
      <c r="L3" s="1"/>
      <c r="M3" s="1"/>
      <c r="N3" s="1"/>
      <c r="O3" s="1"/>
      <c r="P3" s="1"/>
      <c r="Q3" s="1"/>
      <c r="R3" s="1"/>
      <c r="S3" s="1"/>
      <c r="T3" s="1"/>
      <c r="U3" s="1"/>
      <c r="V3" s="1"/>
      <c r="W3" s="1"/>
      <c r="X3" s="1"/>
      <c r="Y3" s="1"/>
      <c r="Z3" s="1"/>
      <c r="AA3" s="2"/>
      <c r="AB3" s="2"/>
      <c r="AC3" s="2"/>
      <c r="AD3" s="1"/>
      <c r="AE3" s="1"/>
      <c r="AF3" s="1"/>
      <c r="AG3" s="1"/>
      <c r="AH3" s="1"/>
      <c r="AI3" s="1"/>
      <c r="AJ3" s="1"/>
      <c r="AK3" s="1"/>
      <c r="AL3" s="1"/>
      <c r="AM3" s="1"/>
      <c r="AN3" s="1"/>
      <c r="AO3" s="1"/>
      <c r="AP3" s="1"/>
      <c r="AQ3" s="1"/>
      <c r="AR3" s="1"/>
      <c r="AS3" s="1"/>
      <c r="AT3" s="1"/>
      <c r="AU3" s="1"/>
      <c r="AV3" s="1"/>
      <c r="AW3" s="1"/>
      <c r="AX3" s="1"/>
      <c r="AY3" s="2"/>
      <c r="AZ3" s="2"/>
      <c r="BA3" s="2"/>
      <c r="BB3" s="1"/>
      <c r="BC3" s="1"/>
      <c r="BD3" s="1"/>
      <c r="BE3" s="1"/>
      <c r="BF3" s="1"/>
      <c r="BG3" s="1"/>
      <c r="BH3" s="1"/>
      <c r="BI3" s="1"/>
      <c r="BJ3" s="1"/>
      <c r="BK3" s="1"/>
      <c r="BL3" s="1"/>
      <c r="BM3" s="1"/>
      <c r="BN3" s="1"/>
      <c r="BO3" s="1"/>
      <c r="BP3" s="1"/>
      <c r="BQ3" s="1"/>
      <c r="BR3" s="1"/>
      <c r="BS3" s="1"/>
      <c r="BT3" s="1"/>
      <c r="BU3" s="1"/>
      <c r="BV3" s="1"/>
      <c r="BW3" s="2"/>
      <c r="BX3" s="2"/>
      <c r="BY3" s="2"/>
      <c r="BZ3" s="1"/>
      <c r="CA3" s="1"/>
      <c r="CB3" s="1"/>
      <c r="CC3" s="1"/>
      <c r="CD3" s="1"/>
      <c r="CE3" s="1"/>
      <c r="CF3" s="1"/>
      <c r="CG3" s="1"/>
      <c r="CH3" s="1"/>
      <c r="CI3" s="1"/>
      <c r="CJ3" s="1"/>
      <c r="CK3" s="1"/>
      <c r="CL3" s="1"/>
      <c r="CM3" s="1"/>
      <c r="CN3" s="1"/>
      <c r="CO3" s="1"/>
      <c r="CP3" s="1"/>
      <c r="CQ3" s="1"/>
      <c r="CR3" s="1"/>
      <c r="CS3" s="1"/>
      <c r="CT3" s="1"/>
      <c r="CU3" s="2"/>
      <c r="CV3" s="2"/>
      <c r="CW3" s="2"/>
      <c r="CX3" s="1"/>
      <c r="CY3" s="1"/>
      <c r="CZ3" s="1"/>
      <c r="DA3" s="1"/>
      <c r="DB3" s="1"/>
      <c r="DC3" s="1"/>
      <c r="DD3" s="1"/>
      <c r="DE3" s="1"/>
      <c r="DF3" s="1"/>
      <c r="DG3" s="1"/>
      <c r="DH3" s="1"/>
      <c r="DI3" s="1"/>
      <c r="DJ3" s="1"/>
      <c r="DK3" s="1"/>
      <c r="DL3" s="1"/>
      <c r="DM3" s="1"/>
      <c r="DN3" s="1"/>
      <c r="DO3" s="1"/>
      <c r="DP3" s="1"/>
      <c r="DQ3" s="1"/>
      <c r="DR3" s="1"/>
      <c r="DS3" s="2"/>
      <c r="DT3" s="2"/>
      <c r="DU3" s="2"/>
      <c r="DV3" s="1"/>
      <c r="DW3" s="1"/>
      <c r="DX3" s="1"/>
      <c r="DY3" s="1"/>
      <c r="DZ3" s="1"/>
      <c r="EA3" s="1"/>
      <c r="EB3" s="1"/>
      <c r="EC3" s="1"/>
      <c r="ED3" s="1"/>
      <c r="EE3" s="1"/>
      <c r="EF3" s="1"/>
      <c r="EG3" s="1"/>
      <c r="EH3" s="1"/>
      <c r="EI3" s="1"/>
      <c r="EJ3" s="1"/>
      <c r="EK3" s="1"/>
      <c r="EL3" s="1"/>
      <c r="EM3" s="1"/>
      <c r="EN3" s="1"/>
      <c r="EO3" s="1"/>
      <c r="EP3" s="1"/>
      <c r="EQ3" s="2"/>
      <c r="ER3" s="2"/>
      <c r="ES3" s="2"/>
      <c r="ET3" s="1"/>
      <c r="EU3" s="1"/>
      <c r="EV3" s="1"/>
      <c r="EW3" s="1"/>
      <c r="EX3" s="1"/>
      <c r="EY3" s="1"/>
      <c r="EZ3" s="1"/>
      <c r="FA3" s="1"/>
      <c r="FB3" s="1"/>
      <c r="FC3" s="1"/>
      <c r="FD3" s="1"/>
      <c r="FE3" s="1"/>
      <c r="FF3" s="1"/>
      <c r="FG3" s="1"/>
      <c r="FH3" s="1"/>
      <c r="FI3" s="1"/>
      <c r="FJ3" s="1"/>
      <c r="FK3" s="1"/>
      <c r="FL3" s="1"/>
      <c r="FM3" s="1"/>
      <c r="FN3" s="1"/>
      <c r="FO3" s="1"/>
      <c r="FP3" s="1"/>
      <c r="FQ3" s="1"/>
      <c r="FR3" s="1"/>
      <c r="FS3" s="1"/>
    </row>
    <row r="4" ht="14.5" spans="1:175">
      <c r="A4" s="1"/>
      <c r="B4" s="1"/>
      <c r="C4" s="2"/>
      <c r="D4" s="2"/>
      <c r="E4" s="2"/>
      <c r="F4" s="1"/>
      <c r="G4" s="1"/>
      <c r="H4" s="1"/>
      <c r="I4" s="1"/>
      <c r="J4" s="1"/>
      <c r="K4" s="1"/>
      <c r="L4" s="1"/>
      <c r="M4" s="1"/>
      <c r="N4" s="1"/>
      <c r="O4" s="1"/>
      <c r="P4" s="1"/>
      <c r="Q4" s="1"/>
      <c r="R4" s="1"/>
      <c r="S4" s="1"/>
      <c r="T4" s="1"/>
      <c r="U4" s="1"/>
      <c r="V4" s="1"/>
      <c r="W4" s="1"/>
      <c r="X4" s="1"/>
      <c r="Y4" s="1"/>
      <c r="Z4" s="1"/>
      <c r="AA4" s="2"/>
      <c r="AB4" s="2"/>
      <c r="AC4" s="2"/>
      <c r="AD4" s="1"/>
      <c r="AE4" s="1"/>
      <c r="AF4" s="1"/>
      <c r="AG4" s="1"/>
      <c r="AH4" s="1"/>
      <c r="AI4" s="1"/>
      <c r="AJ4" s="1"/>
      <c r="AK4" s="1"/>
      <c r="AL4" s="1"/>
      <c r="AM4" s="1"/>
      <c r="AN4" s="1"/>
      <c r="AO4" s="1"/>
      <c r="AP4" s="1"/>
      <c r="AQ4" s="1"/>
      <c r="AR4" s="1"/>
      <c r="AS4" s="1"/>
      <c r="AT4" s="1"/>
      <c r="AU4" s="1"/>
      <c r="AV4" s="1"/>
      <c r="AW4" s="1"/>
      <c r="AX4" s="1"/>
      <c r="AY4" s="2"/>
      <c r="AZ4" s="2"/>
      <c r="BA4" s="2"/>
      <c r="BB4" s="1"/>
      <c r="BC4" s="1"/>
      <c r="BD4" s="1"/>
      <c r="BE4" s="1"/>
      <c r="BF4" s="1"/>
      <c r="BG4" s="1"/>
      <c r="BH4" s="1"/>
      <c r="BI4" s="1"/>
      <c r="BJ4" s="1"/>
      <c r="BK4" s="1"/>
      <c r="BL4" s="1"/>
      <c r="BM4" s="1"/>
      <c r="BN4" s="1"/>
      <c r="BO4" s="1"/>
      <c r="BP4" s="1"/>
      <c r="BQ4" s="1"/>
      <c r="BR4" s="1"/>
      <c r="BS4" s="1"/>
      <c r="BT4" s="1"/>
      <c r="BU4" s="1"/>
      <c r="BV4" s="1"/>
      <c r="BW4" s="2"/>
      <c r="BX4" s="2"/>
      <c r="BY4" s="2"/>
      <c r="BZ4" s="1"/>
      <c r="CA4" s="1"/>
      <c r="CB4" s="1"/>
      <c r="CC4" s="1"/>
      <c r="CD4" s="1"/>
      <c r="CE4" s="1"/>
      <c r="CF4" s="1"/>
      <c r="CG4" s="1"/>
      <c r="CH4" s="1"/>
      <c r="CI4" s="1"/>
      <c r="CJ4" s="1"/>
      <c r="CK4" s="1"/>
      <c r="CL4" s="1"/>
      <c r="CM4" s="1"/>
      <c r="CN4" s="1"/>
      <c r="CO4" s="1"/>
      <c r="CP4" s="1"/>
      <c r="CQ4" s="1"/>
      <c r="CR4" s="1"/>
      <c r="CS4" s="1"/>
      <c r="CT4" s="1"/>
      <c r="CU4" s="2"/>
      <c r="CV4" s="2"/>
      <c r="CW4" s="2"/>
      <c r="CX4" s="1"/>
      <c r="CY4" s="1"/>
      <c r="CZ4" s="1"/>
      <c r="DA4" s="1"/>
      <c r="DB4" s="1"/>
      <c r="DC4" s="1"/>
      <c r="DD4" s="1"/>
      <c r="DE4" s="1"/>
      <c r="DF4" s="1"/>
      <c r="DG4" s="1"/>
      <c r="DH4" s="1"/>
      <c r="DI4" s="1"/>
      <c r="DJ4" s="1"/>
      <c r="DK4" s="1"/>
      <c r="DL4" s="1"/>
      <c r="DM4" s="1"/>
      <c r="DN4" s="1"/>
      <c r="DO4" s="1"/>
      <c r="DP4" s="1"/>
      <c r="DQ4" s="1"/>
      <c r="DR4" s="1"/>
      <c r="DS4" s="2"/>
      <c r="DT4" s="2"/>
      <c r="DU4" s="2"/>
      <c r="DV4" s="1"/>
      <c r="DW4" s="1"/>
      <c r="DX4" s="1"/>
      <c r="DY4" s="1"/>
      <c r="DZ4" s="1"/>
      <c r="EA4" s="1"/>
      <c r="EB4" s="1"/>
      <c r="EC4" s="1"/>
      <c r="ED4" s="1"/>
      <c r="EE4" s="1"/>
      <c r="EF4" s="1"/>
      <c r="EG4" s="1"/>
      <c r="EH4" s="1"/>
      <c r="EI4" s="1"/>
      <c r="EJ4" s="1"/>
      <c r="EK4" s="1"/>
      <c r="EL4" s="1"/>
      <c r="EM4" s="1"/>
      <c r="EN4" s="1"/>
      <c r="EO4" s="1"/>
      <c r="EP4" s="1"/>
      <c r="EQ4" s="2"/>
      <c r="ER4" s="2"/>
      <c r="ES4" s="2"/>
      <c r="ET4" s="1"/>
      <c r="EU4" s="1"/>
      <c r="EV4" s="1"/>
      <c r="EW4" s="1"/>
      <c r="EX4" s="1"/>
      <c r="EY4" s="1"/>
      <c r="EZ4" s="1"/>
      <c r="FA4" s="1"/>
      <c r="FB4" s="1"/>
      <c r="FC4" s="1"/>
      <c r="FD4" s="1"/>
      <c r="FE4" s="1"/>
      <c r="FF4" s="1"/>
      <c r="FG4" s="1"/>
      <c r="FH4" s="1"/>
      <c r="FI4" s="1"/>
      <c r="FJ4" s="1"/>
      <c r="FK4" s="1"/>
      <c r="FL4" s="1"/>
      <c r="FM4" s="1"/>
      <c r="FN4" s="1"/>
      <c r="FO4" s="1"/>
      <c r="FP4" s="1"/>
      <c r="FQ4" s="1"/>
      <c r="FR4" s="1"/>
      <c r="FS4" s="1"/>
    </row>
    <row r="5" ht="18" spans="1:175">
      <c r="A5" s="3" t="s">
        <v>482</v>
      </c>
      <c r="B5" s="3"/>
      <c r="C5" s="2"/>
      <c r="D5" s="2"/>
      <c r="E5" s="2"/>
      <c r="F5" s="2"/>
      <c r="G5" s="2"/>
      <c r="H5" s="2"/>
      <c r="I5" s="2"/>
      <c r="J5" s="2"/>
      <c r="K5" s="1"/>
      <c r="L5" s="1"/>
      <c r="M5" s="2"/>
      <c r="N5" s="1"/>
      <c r="O5" s="1"/>
      <c r="P5" s="1"/>
      <c r="Q5" s="1"/>
      <c r="R5" s="1"/>
      <c r="S5" s="1"/>
      <c r="T5" s="1"/>
      <c r="U5" s="1"/>
      <c r="V5" s="1"/>
      <c r="W5" s="1"/>
      <c r="X5" s="1"/>
      <c r="Y5" s="3" t="s">
        <v>482</v>
      </c>
      <c r="Z5" s="3"/>
      <c r="AA5" s="2"/>
      <c r="AB5" s="2"/>
      <c r="AC5" s="2"/>
      <c r="AD5" s="2"/>
      <c r="AE5" s="2"/>
      <c r="AF5" s="2"/>
      <c r="AG5" s="2"/>
      <c r="AH5" s="1"/>
      <c r="AI5" s="1"/>
      <c r="AJ5" s="1"/>
      <c r="AK5" s="2"/>
      <c r="AL5" s="1"/>
      <c r="AM5" s="1"/>
      <c r="AN5" s="1"/>
      <c r="AO5" s="1"/>
      <c r="AP5" s="1"/>
      <c r="AQ5" s="1"/>
      <c r="AR5" s="1"/>
      <c r="AS5" s="1"/>
      <c r="AT5" s="1"/>
      <c r="AU5" s="1"/>
      <c r="AV5" s="1"/>
      <c r="AW5" s="3" t="s">
        <v>482</v>
      </c>
      <c r="AX5" s="3"/>
      <c r="AY5" s="2"/>
      <c r="AZ5" s="2"/>
      <c r="BA5" s="2"/>
      <c r="BB5" s="2"/>
      <c r="BC5" s="2"/>
      <c r="BD5" s="2"/>
      <c r="BE5" s="2"/>
      <c r="BF5" s="1"/>
      <c r="BG5" s="1"/>
      <c r="BH5" s="1"/>
      <c r="BI5" s="2"/>
      <c r="BJ5" s="1"/>
      <c r="BK5" s="1"/>
      <c r="BL5" s="1"/>
      <c r="BM5" s="1"/>
      <c r="BN5" s="1"/>
      <c r="BO5" s="1"/>
      <c r="BP5" s="1"/>
      <c r="BQ5" s="1"/>
      <c r="BR5" s="1"/>
      <c r="BS5" s="1"/>
      <c r="BT5" s="1"/>
      <c r="BU5" s="3" t="s">
        <v>482</v>
      </c>
      <c r="BV5" s="3"/>
      <c r="BW5" s="2"/>
      <c r="BX5" s="2"/>
      <c r="BY5" s="2"/>
      <c r="BZ5" s="2"/>
      <c r="CA5" s="2"/>
      <c r="CB5" s="2"/>
      <c r="CC5" s="2"/>
      <c r="CD5" s="1"/>
      <c r="CE5" s="1"/>
      <c r="CF5" s="1"/>
      <c r="CG5" s="2"/>
      <c r="CH5" s="1"/>
      <c r="CI5" s="1"/>
      <c r="CJ5" s="1"/>
      <c r="CK5" s="1"/>
      <c r="CL5" s="1"/>
      <c r="CM5" s="1"/>
      <c r="CN5" s="1"/>
      <c r="CO5" s="1"/>
      <c r="CP5" s="1"/>
      <c r="CQ5" s="1"/>
      <c r="CR5" s="1"/>
      <c r="CS5" s="3" t="s">
        <v>482</v>
      </c>
      <c r="CT5" s="3"/>
      <c r="CU5" s="2"/>
      <c r="CV5" s="2"/>
      <c r="CW5" s="2"/>
      <c r="CX5" s="2"/>
      <c r="CY5" s="2"/>
      <c r="CZ5" s="2"/>
      <c r="DA5" s="2"/>
      <c r="DB5" s="1"/>
      <c r="DC5" s="1"/>
      <c r="DD5" s="1"/>
      <c r="DE5" s="2"/>
      <c r="DF5" s="1"/>
      <c r="DG5" s="1"/>
      <c r="DH5" s="1"/>
      <c r="DI5" s="1"/>
      <c r="DJ5" s="1"/>
      <c r="DK5" s="1"/>
      <c r="DL5" s="1"/>
      <c r="DM5" s="1"/>
      <c r="DN5" s="1"/>
      <c r="DO5" s="1"/>
      <c r="DP5" s="1"/>
      <c r="DQ5" s="3" t="s">
        <v>482</v>
      </c>
      <c r="DR5" s="3"/>
      <c r="DS5" s="2"/>
      <c r="DT5" s="2"/>
      <c r="DU5" s="2"/>
      <c r="DV5" s="2"/>
      <c r="DW5" s="2"/>
      <c r="DX5" s="2"/>
      <c r="DY5" s="2"/>
      <c r="DZ5" s="2"/>
      <c r="EA5" s="1"/>
      <c r="EB5" s="1"/>
      <c r="EC5" s="2"/>
      <c r="ED5" s="1"/>
      <c r="EE5" s="1"/>
      <c r="EF5" s="1"/>
      <c r="EG5" s="1"/>
      <c r="EH5" s="1"/>
      <c r="EI5" s="1"/>
      <c r="EJ5" s="1"/>
      <c r="EK5" s="1"/>
      <c r="EL5" s="1"/>
      <c r="EM5" s="1"/>
      <c r="EN5" s="1"/>
      <c r="EO5" s="3" t="s">
        <v>482</v>
      </c>
      <c r="EP5" s="3"/>
      <c r="EQ5" s="2"/>
      <c r="ER5" s="2"/>
      <c r="ES5" s="2"/>
      <c r="ET5" s="2"/>
      <c r="EU5" s="2"/>
      <c r="EV5" s="2"/>
      <c r="EW5" s="2"/>
      <c r="EX5" s="1"/>
      <c r="EY5" s="1"/>
      <c r="EZ5" s="1"/>
      <c r="FA5" s="2"/>
      <c r="FB5" s="1"/>
      <c r="FC5" s="1"/>
      <c r="FD5" s="1"/>
      <c r="FE5" s="1"/>
      <c r="FF5" s="1"/>
      <c r="FG5" s="1"/>
      <c r="FH5" s="1"/>
      <c r="FI5" s="1"/>
      <c r="FJ5" s="1"/>
      <c r="FK5" s="1"/>
      <c r="FL5" s="1"/>
      <c r="FM5" s="1"/>
      <c r="FN5" s="1"/>
      <c r="FO5" s="1"/>
      <c r="FP5" s="1"/>
      <c r="FQ5" s="1"/>
      <c r="FR5" s="1"/>
      <c r="FS5" s="1"/>
    </row>
    <row r="6" ht="14.5" spans="1:175">
      <c r="A6" s="4"/>
      <c r="B6" s="4"/>
      <c r="C6" s="2"/>
      <c r="D6" s="2"/>
      <c r="E6" s="2"/>
      <c r="F6" s="1"/>
      <c r="G6" s="1"/>
      <c r="H6" s="1"/>
      <c r="I6" s="1"/>
      <c r="J6" s="1"/>
      <c r="K6" s="1"/>
      <c r="L6" s="1"/>
      <c r="M6" s="1"/>
      <c r="N6" s="1"/>
      <c r="O6" s="1"/>
      <c r="P6" s="1"/>
      <c r="Q6" s="1"/>
      <c r="R6" s="1"/>
      <c r="S6" s="1"/>
      <c r="T6" s="1"/>
      <c r="U6" s="1"/>
      <c r="V6" s="1"/>
      <c r="W6" s="1"/>
      <c r="X6" s="1"/>
      <c r="Y6" s="4"/>
      <c r="Z6" s="4"/>
      <c r="AA6" s="2"/>
      <c r="AB6" s="2"/>
      <c r="AC6" s="2"/>
      <c r="AD6" s="1"/>
      <c r="AE6" s="1"/>
      <c r="AF6" s="1"/>
      <c r="AG6" s="1"/>
      <c r="AH6" s="1"/>
      <c r="AI6" s="1"/>
      <c r="AJ6" s="1"/>
      <c r="AK6" s="1"/>
      <c r="AL6" s="1"/>
      <c r="AM6" s="1"/>
      <c r="AN6" s="1"/>
      <c r="AO6" s="1"/>
      <c r="AP6" s="1"/>
      <c r="AQ6" s="1"/>
      <c r="AR6" s="1"/>
      <c r="AS6" s="1"/>
      <c r="AT6" s="1"/>
      <c r="AU6" s="1"/>
      <c r="AV6" s="1"/>
      <c r="AW6" s="4"/>
      <c r="AX6" s="4"/>
      <c r="AY6" s="2"/>
      <c r="AZ6" s="2"/>
      <c r="BA6" s="2"/>
      <c r="BB6" s="1"/>
      <c r="BC6" s="1"/>
      <c r="BD6" s="1"/>
      <c r="BE6" s="1"/>
      <c r="BF6" s="1"/>
      <c r="BG6" s="1"/>
      <c r="BH6" s="1"/>
      <c r="BI6" s="1"/>
      <c r="BJ6" s="1"/>
      <c r="BK6" s="1"/>
      <c r="BL6" s="1"/>
      <c r="BM6" s="1"/>
      <c r="BN6" s="1"/>
      <c r="BO6" s="1"/>
      <c r="BP6" s="1"/>
      <c r="BQ6" s="1"/>
      <c r="BR6" s="1"/>
      <c r="BS6" s="1"/>
      <c r="BT6" s="1"/>
      <c r="BU6" s="4"/>
      <c r="BV6" s="4"/>
      <c r="BW6" s="2"/>
      <c r="BX6" s="2"/>
      <c r="BY6" s="2"/>
      <c r="BZ6" s="1"/>
      <c r="CA6" s="1"/>
      <c r="CB6" s="1"/>
      <c r="CC6" s="1"/>
      <c r="CD6" s="1"/>
      <c r="CE6" s="1"/>
      <c r="CF6" s="1"/>
      <c r="CG6" s="1"/>
      <c r="CH6" s="1"/>
      <c r="CI6" s="1"/>
      <c r="CJ6" s="1"/>
      <c r="CK6" s="1"/>
      <c r="CL6" s="1"/>
      <c r="CM6" s="1"/>
      <c r="CN6" s="1"/>
      <c r="CO6" s="1"/>
      <c r="CP6" s="1"/>
      <c r="CQ6" s="1"/>
      <c r="CR6" s="1"/>
      <c r="CS6" s="4"/>
      <c r="CT6" s="4"/>
      <c r="CU6" s="2"/>
      <c r="CV6" s="2"/>
      <c r="CW6" s="2"/>
      <c r="CX6" s="1"/>
      <c r="CY6" s="1"/>
      <c r="CZ6" s="1"/>
      <c r="DA6" s="1"/>
      <c r="DB6" s="1"/>
      <c r="DC6" s="1"/>
      <c r="DD6" s="1"/>
      <c r="DE6" s="1"/>
      <c r="DF6" s="1"/>
      <c r="DG6" s="1"/>
      <c r="DH6" s="1"/>
      <c r="DI6" s="1"/>
      <c r="DJ6" s="1"/>
      <c r="DK6" s="1"/>
      <c r="DL6" s="1"/>
      <c r="DM6" s="1"/>
      <c r="DN6" s="1"/>
      <c r="DO6" s="1"/>
      <c r="DP6" s="1"/>
      <c r="DQ6" s="4"/>
      <c r="DR6" s="4"/>
      <c r="DS6" s="2"/>
      <c r="DT6" s="2"/>
      <c r="DU6" s="2"/>
      <c r="DV6" s="1"/>
      <c r="DW6" s="1"/>
      <c r="DX6" s="1"/>
      <c r="DY6" s="1"/>
      <c r="DZ6" s="1"/>
      <c r="EA6" s="1"/>
      <c r="EB6" s="1"/>
      <c r="EC6" s="1"/>
      <c r="ED6" s="1"/>
      <c r="EE6" s="1"/>
      <c r="EF6" s="1"/>
      <c r="EG6" s="1"/>
      <c r="EH6" s="1"/>
      <c r="EI6" s="1"/>
      <c r="EJ6" s="1"/>
      <c r="EK6" s="1"/>
      <c r="EL6" s="1"/>
      <c r="EM6" s="1"/>
      <c r="EN6" s="1"/>
      <c r="EO6" s="4"/>
      <c r="EP6" s="4"/>
      <c r="EQ6" s="2"/>
      <c r="ER6" s="2"/>
      <c r="ES6" s="2"/>
      <c r="ET6" s="1"/>
      <c r="EU6" s="1"/>
      <c r="EV6" s="1"/>
      <c r="EW6" s="1"/>
      <c r="EX6" s="1"/>
      <c r="EY6" s="1"/>
      <c r="EZ6" s="1"/>
      <c r="FA6" s="1"/>
      <c r="FB6" s="1"/>
      <c r="FC6" s="1"/>
      <c r="FD6" s="1"/>
      <c r="FE6" s="1"/>
      <c r="FF6" s="1"/>
      <c r="FG6" s="1"/>
      <c r="FH6" s="1"/>
      <c r="FI6" s="1"/>
      <c r="FJ6" s="1"/>
      <c r="FK6" s="1"/>
      <c r="FL6" s="1"/>
      <c r="FM6" s="1"/>
      <c r="FN6" s="1"/>
      <c r="FO6" s="1"/>
      <c r="FP6" s="1"/>
      <c r="FQ6" s="1"/>
      <c r="FR6" s="1"/>
      <c r="FS6" s="1"/>
    </row>
    <row r="7" ht="18" spans="1:175">
      <c r="A7" s="5" t="s">
        <v>483</v>
      </c>
      <c r="B7" s="5"/>
      <c r="C7" s="19"/>
      <c r="D7" s="19"/>
      <c r="E7" s="19"/>
      <c r="F7" s="13"/>
      <c r="G7" s="13"/>
      <c r="H7" s="13"/>
      <c r="I7" s="13"/>
      <c r="J7" s="13"/>
      <c r="K7" s="13"/>
      <c r="L7" s="13"/>
      <c r="M7" s="13"/>
      <c r="N7" s="13"/>
      <c r="O7" s="13"/>
      <c r="P7" s="13"/>
      <c r="Q7" s="13"/>
      <c r="R7" s="13"/>
      <c r="S7" s="13"/>
      <c r="T7" s="13"/>
      <c r="U7" s="13"/>
      <c r="V7" s="13"/>
      <c r="W7" s="13"/>
      <c r="X7" s="13"/>
      <c r="Y7" s="5" t="s">
        <v>484</v>
      </c>
      <c r="Z7" s="5"/>
      <c r="AA7" s="19"/>
      <c r="AB7" s="19"/>
      <c r="AC7" s="19"/>
      <c r="AD7" s="13"/>
      <c r="AE7" s="13"/>
      <c r="AF7" s="13"/>
      <c r="AG7" s="13"/>
      <c r="AH7" s="13"/>
      <c r="AI7" s="13"/>
      <c r="AJ7" s="13"/>
      <c r="AK7" s="13"/>
      <c r="AL7" s="13"/>
      <c r="AM7" s="13"/>
      <c r="AN7" s="13"/>
      <c r="AO7" s="13"/>
      <c r="AP7" s="13"/>
      <c r="AQ7" s="13"/>
      <c r="AR7" s="13"/>
      <c r="AS7" s="13"/>
      <c r="AT7" s="13"/>
      <c r="AU7" s="13"/>
      <c r="AV7" s="13"/>
      <c r="AW7" s="5" t="s">
        <v>485</v>
      </c>
      <c r="AX7" s="5"/>
      <c r="AY7" s="19"/>
      <c r="AZ7" s="19"/>
      <c r="BA7" s="19"/>
      <c r="BB7" s="13"/>
      <c r="BC7" s="13"/>
      <c r="BD7" s="13"/>
      <c r="BE7" s="13"/>
      <c r="BF7" s="13"/>
      <c r="BG7" s="13"/>
      <c r="BH7" s="13"/>
      <c r="BI7" s="13"/>
      <c r="BJ7" s="13"/>
      <c r="BK7" s="13"/>
      <c r="BL7" s="13"/>
      <c r="BM7" s="13"/>
      <c r="BN7" s="13"/>
      <c r="BO7" s="13"/>
      <c r="BP7" s="13"/>
      <c r="BQ7" s="13"/>
      <c r="BR7" s="13"/>
      <c r="BS7" s="13"/>
      <c r="BT7" s="13"/>
      <c r="BU7" s="5" t="s">
        <v>486</v>
      </c>
      <c r="BV7" s="5"/>
      <c r="BW7" s="19"/>
      <c r="BX7" s="19"/>
      <c r="BY7" s="19"/>
      <c r="BZ7" s="13"/>
      <c r="CA7" s="13"/>
      <c r="CB7" s="13"/>
      <c r="CC7" s="13"/>
      <c r="CD7" s="13"/>
      <c r="CE7" s="13"/>
      <c r="CF7" s="13"/>
      <c r="CG7" s="13"/>
      <c r="CH7" s="13"/>
      <c r="CI7" s="13"/>
      <c r="CJ7" s="13"/>
      <c r="CK7" s="13"/>
      <c r="CL7" s="13"/>
      <c r="CM7" s="13"/>
      <c r="CN7" s="13"/>
      <c r="CO7" s="13"/>
      <c r="CP7" s="13"/>
      <c r="CQ7" s="13"/>
      <c r="CR7" s="13"/>
      <c r="CS7" s="5" t="s">
        <v>487</v>
      </c>
      <c r="CT7" s="5"/>
      <c r="CU7" s="19"/>
      <c r="CV7" s="19"/>
      <c r="CW7" s="19"/>
      <c r="CX7" s="13"/>
      <c r="CY7" s="13"/>
      <c r="CZ7" s="13"/>
      <c r="DA7" s="13"/>
      <c r="DB7" s="13"/>
      <c r="DC7" s="13"/>
      <c r="DD7" s="13"/>
      <c r="DE7" s="13"/>
      <c r="DF7" s="13"/>
      <c r="DG7" s="13"/>
      <c r="DH7" s="13"/>
      <c r="DI7" s="13"/>
      <c r="DJ7" s="13"/>
      <c r="DK7" s="13"/>
      <c r="DL7" s="13"/>
      <c r="DM7" s="13"/>
      <c r="DN7" s="13"/>
      <c r="DO7" s="13"/>
      <c r="DP7" s="13"/>
      <c r="DQ7" s="5" t="s">
        <v>488</v>
      </c>
      <c r="DR7" s="5"/>
      <c r="DS7" s="19"/>
      <c r="DT7" s="19"/>
      <c r="DU7" s="19"/>
      <c r="DV7" s="13"/>
      <c r="DW7" s="13"/>
      <c r="DX7" s="13"/>
      <c r="DY7" s="13"/>
      <c r="DZ7" s="13"/>
      <c r="EA7" s="13"/>
      <c r="EB7" s="13"/>
      <c r="EC7" s="13"/>
      <c r="ED7" s="13"/>
      <c r="EE7" s="13"/>
      <c r="EF7" s="13"/>
      <c r="EG7" s="13"/>
      <c r="EH7" s="13"/>
      <c r="EI7" s="13"/>
      <c r="EJ7" s="13"/>
      <c r="EK7" s="13"/>
      <c r="EL7" s="13"/>
      <c r="EM7" s="13"/>
      <c r="EN7" s="13"/>
      <c r="EO7" s="5" t="s">
        <v>489</v>
      </c>
      <c r="EP7" s="5"/>
      <c r="EQ7" s="19"/>
      <c r="ER7" s="19"/>
      <c r="ES7" s="19"/>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row>
    <row r="8" ht="15.5" spans="1:175">
      <c r="A8" s="7" t="s">
        <v>490</v>
      </c>
      <c r="B8" s="7"/>
      <c r="C8" s="6"/>
      <c r="D8" s="6"/>
      <c r="E8" s="6"/>
      <c r="F8" s="4"/>
      <c r="G8" s="4"/>
      <c r="H8" s="4"/>
      <c r="I8" s="4"/>
      <c r="J8" s="4"/>
      <c r="K8" s="4"/>
      <c r="L8" s="4"/>
      <c r="M8" s="4"/>
      <c r="N8" s="4"/>
      <c r="O8" s="4"/>
      <c r="P8" s="4"/>
      <c r="Q8" s="4"/>
      <c r="R8" s="4"/>
      <c r="S8" s="4"/>
      <c r="T8" s="4"/>
      <c r="U8" s="4"/>
      <c r="V8" s="4"/>
      <c r="W8" s="4"/>
      <c r="X8" s="4"/>
      <c r="Y8" s="7" t="s">
        <v>490</v>
      </c>
      <c r="Z8" s="7"/>
      <c r="AA8" s="6"/>
      <c r="AB8" s="6"/>
      <c r="AC8" s="6"/>
      <c r="AD8" s="4"/>
      <c r="AE8" s="4"/>
      <c r="AF8" s="4"/>
      <c r="AG8" s="4"/>
      <c r="AH8" s="4"/>
      <c r="AI8" s="4"/>
      <c r="AJ8" s="4"/>
      <c r="AK8" s="4"/>
      <c r="AL8" s="4"/>
      <c r="AM8" s="4"/>
      <c r="AN8" s="4"/>
      <c r="AO8" s="4"/>
      <c r="AP8" s="4"/>
      <c r="AQ8" s="4"/>
      <c r="AR8" s="4"/>
      <c r="AS8" s="4"/>
      <c r="AT8" s="4"/>
      <c r="AU8" s="4"/>
      <c r="AV8" s="4"/>
      <c r="AW8" s="7" t="s">
        <v>490</v>
      </c>
      <c r="AX8" s="7"/>
      <c r="AY8" s="6"/>
      <c r="AZ8" s="6"/>
      <c r="BA8" s="6"/>
      <c r="BB8" s="4"/>
      <c r="BC8" s="4"/>
      <c r="BD8" s="4"/>
      <c r="BE8" s="4"/>
      <c r="BF8" s="4"/>
      <c r="BG8" s="4"/>
      <c r="BH8" s="4"/>
      <c r="BI8" s="4"/>
      <c r="BJ8" s="4"/>
      <c r="BK8" s="4"/>
      <c r="BL8" s="4"/>
      <c r="BM8" s="4"/>
      <c r="BN8" s="4"/>
      <c r="BO8" s="4"/>
      <c r="BP8" s="4"/>
      <c r="BQ8" s="4"/>
      <c r="BR8" s="4"/>
      <c r="BS8" s="4"/>
      <c r="BT8" s="4"/>
      <c r="BU8" s="7" t="s">
        <v>490</v>
      </c>
      <c r="BV8" s="7"/>
      <c r="BW8" s="6"/>
      <c r="BX8" s="6"/>
      <c r="BY8" s="6"/>
      <c r="BZ8" s="4"/>
      <c r="CA8" s="4"/>
      <c r="CB8" s="4"/>
      <c r="CC8" s="4"/>
      <c r="CD8" s="4"/>
      <c r="CE8" s="4"/>
      <c r="CF8" s="4"/>
      <c r="CG8" s="4"/>
      <c r="CH8" s="4"/>
      <c r="CI8" s="4"/>
      <c r="CJ8" s="4"/>
      <c r="CK8" s="4"/>
      <c r="CL8" s="4"/>
      <c r="CM8" s="4"/>
      <c r="CN8" s="4"/>
      <c r="CO8" s="4"/>
      <c r="CP8" s="4"/>
      <c r="CQ8" s="4"/>
      <c r="CR8" s="4"/>
      <c r="CS8" s="7" t="s">
        <v>490</v>
      </c>
      <c r="CT8" s="7"/>
      <c r="CU8" s="6"/>
      <c r="CV8" s="6"/>
      <c r="CW8" s="6"/>
      <c r="CX8" s="4"/>
      <c r="CY8" s="4"/>
      <c r="CZ8" s="4"/>
      <c r="DA8" s="4"/>
      <c r="DB8" s="4"/>
      <c r="DC8" s="4"/>
      <c r="DD8" s="4"/>
      <c r="DE8" s="4"/>
      <c r="DF8" s="4"/>
      <c r="DG8" s="4"/>
      <c r="DH8" s="4"/>
      <c r="DI8" s="4"/>
      <c r="DJ8" s="4"/>
      <c r="DK8" s="4"/>
      <c r="DL8" s="4"/>
      <c r="DM8" s="4"/>
      <c r="DN8" s="4"/>
      <c r="DO8" s="4"/>
      <c r="DP8" s="4"/>
      <c r="DQ8" s="7" t="s">
        <v>490</v>
      </c>
      <c r="DR8" s="7"/>
      <c r="DS8" s="6"/>
      <c r="DT8" s="6"/>
      <c r="DU8" s="6"/>
      <c r="DV8" s="4"/>
      <c r="DW8" s="4"/>
      <c r="DX8" s="4"/>
      <c r="DY8" s="4"/>
      <c r="DZ8" s="4"/>
      <c r="EA8" s="4"/>
      <c r="EB8" s="4"/>
      <c r="EC8" s="4"/>
      <c r="ED8" s="4"/>
      <c r="EE8" s="4"/>
      <c r="EF8" s="4"/>
      <c r="EG8" s="4"/>
      <c r="EH8" s="4"/>
      <c r="EI8" s="4"/>
      <c r="EJ8" s="4"/>
      <c r="EK8" s="4"/>
      <c r="EL8" s="4"/>
      <c r="EM8" s="4"/>
      <c r="EN8" s="4"/>
      <c r="EO8" s="7" t="s">
        <v>490</v>
      </c>
      <c r="EP8" s="7"/>
      <c r="EQ8" s="6"/>
      <c r="ER8" s="6"/>
      <c r="ES8" s="6"/>
      <c r="ET8" s="4"/>
      <c r="EU8" s="4"/>
      <c r="EV8" s="4"/>
      <c r="EW8" s="4"/>
      <c r="EX8" s="4"/>
      <c r="EY8" s="4"/>
      <c r="EZ8" s="4"/>
      <c r="FA8" s="4"/>
      <c r="FB8" s="4"/>
      <c r="FC8" s="4"/>
      <c r="FD8" s="4"/>
      <c r="FE8" s="4"/>
      <c r="FF8" s="4"/>
      <c r="FG8" s="4"/>
      <c r="FH8" s="4"/>
      <c r="FI8" s="4"/>
      <c r="FJ8" s="4"/>
      <c r="FK8" s="4"/>
      <c r="FL8" s="4"/>
      <c r="FM8" s="4"/>
      <c r="FN8" s="4"/>
      <c r="FO8" s="4"/>
      <c r="FP8" s="4"/>
      <c r="FQ8" s="4"/>
      <c r="FR8" s="4"/>
      <c r="FS8" s="4"/>
    </row>
    <row r="9" ht="15.5" spans="1:175">
      <c r="A9" s="1"/>
      <c r="B9" s="1"/>
      <c r="C9" s="8"/>
      <c r="D9" s="8"/>
      <c r="E9" s="8"/>
      <c r="F9" s="1"/>
      <c r="G9" s="1"/>
      <c r="H9" s="1"/>
      <c r="I9" s="1"/>
      <c r="J9" s="1"/>
      <c r="K9" s="1"/>
      <c r="L9" s="1"/>
      <c r="M9" s="1"/>
      <c r="N9" s="1"/>
      <c r="O9" s="1"/>
      <c r="P9" s="1"/>
      <c r="Q9" s="1"/>
      <c r="R9" s="1"/>
      <c r="S9" s="1"/>
      <c r="T9" s="1"/>
      <c r="U9" s="1"/>
      <c r="V9" s="1"/>
      <c r="W9" s="1"/>
      <c r="X9" s="1"/>
      <c r="Y9" s="1"/>
      <c r="Z9" s="1"/>
      <c r="AA9" s="8"/>
      <c r="AB9" s="8"/>
      <c r="AC9" s="8"/>
      <c r="AD9" s="1"/>
      <c r="AE9" s="1"/>
      <c r="AF9" s="1"/>
      <c r="AG9" s="1"/>
      <c r="AH9" s="1"/>
      <c r="AI9" s="1"/>
      <c r="AJ9" s="1"/>
      <c r="AK9" s="1"/>
      <c r="AL9" s="1"/>
      <c r="AM9" s="1"/>
      <c r="AN9" s="1"/>
      <c r="AO9" s="1"/>
      <c r="AP9" s="1"/>
      <c r="AQ9" s="1"/>
      <c r="AR9" s="1"/>
      <c r="AS9" s="1"/>
      <c r="AT9" s="1"/>
      <c r="AU9" s="1"/>
      <c r="AV9" s="1"/>
      <c r="AW9" s="1"/>
      <c r="AX9" s="1"/>
      <c r="AY9" s="8"/>
      <c r="AZ9" s="8"/>
      <c r="BA9" s="8"/>
      <c r="BB9" s="1"/>
      <c r="BC9" s="1"/>
      <c r="BD9" s="1"/>
      <c r="BE9" s="1"/>
      <c r="BF9" s="1"/>
      <c r="BG9" s="1"/>
      <c r="BH9" s="1"/>
      <c r="BI9" s="1"/>
      <c r="BJ9" s="1"/>
      <c r="BK9" s="1"/>
      <c r="BL9" s="1"/>
      <c r="BM9" s="1"/>
      <c r="BN9" s="1"/>
      <c r="BO9" s="1"/>
      <c r="BP9" s="1"/>
      <c r="BQ9" s="1"/>
      <c r="BR9" s="1"/>
      <c r="BS9" s="1"/>
      <c r="BT9" s="1"/>
      <c r="BU9" s="1"/>
      <c r="BV9" s="1"/>
      <c r="BW9" s="8"/>
      <c r="BX9" s="8"/>
      <c r="BY9" s="8"/>
      <c r="BZ9" s="1"/>
      <c r="CA9" s="1"/>
      <c r="CB9" s="1"/>
      <c r="CC9" s="1"/>
      <c r="CD9" s="1"/>
      <c r="CE9" s="1"/>
      <c r="CF9" s="1"/>
      <c r="CG9" s="1"/>
      <c r="CH9" s="1"/>
      <c r="CI9" s="1"/>
      <c r="CJ9" s="1"/>
      <c r="CK9" s="1"/>
      <c r="CL9" s="1"/>
      <c r="CM9" s="1"/>
      <c r="CN9" s="1"/>
      <c r="CO9" s="1"/>
      <c r="CP9" s="1"/>
      <c r="CQ9" s="1"/>
      <c r="CR9" s="1"/>
      <c r="CS9" s="1"/>
      <c r="CT9" s="1"/>
      <c r="CU9" s="8"/>
      <c r="CV9" s="8"/>
      <c r="CW9" s="8"/>
      <c r="CX9" s="1"/>
      <c r="CY9" s="1"/>
      <c r="CZ9" s="1"/>
      <c r="DA9" s="1"/>
      <c r="DB9" s="1"/>
      <c r="DC9" s="1"/>
      <c r="DD9" s="1"/>
      <c r="DE9" s="1"/>
      <c r="DF9" s="1"/>
      <c r="DG9" s="1"/>
      <c r="DH9" s="1"/>
      <c r="DI9" s="1"/>
      <c r="DJ9" s="1"/>
      <c r="DK9" s="1"/>
      <c r="DL9" s="1"/>
      <c r="DM9" s="1"/>
      <c r="DN9" s="1"/>
      <c r="DO9" s="1"/>
      <c r="DP9" s="1"/>
      <c r="DQ9" s="1"/>
      <c r="DR9" s="1"/>
      <c r="DS9" s="8"/>
      <c r="DT9" s="8"/>
      <c r="DU9" s="8"/>
      <c r="DV9" s="1"/>
      <c r="DW9" s="1"/>
      <c r="DX9" s="1"/>
      <c r="DY9" s="1"/>
      <c r="DZ9" s="1"/>
      <c r="EA9" s="1"/>
      <c r="EB9" s="1"/>
      <c r="EC9" s="1"/>
      <c r="ED9" s="1"/>
      <c r="EE9" s="1"/>
      <c r="EF9" s="1"/>
      <c r="EG9" s="1"/>
      <c r="EH9" s="1"/>
      <c r="EI9" s="1"/>
      <c r="EJ9" s="1"/>
      <c r="EK9" s="1"/>
      <c r="EL9" s="1"/>
      <c r="EM9" s="1"/>
      <c r="EN9" s="1"/>
      <c r="EO9" s="1"/>
      <c r="EP9" s="1"/>
      <c r="EQ9" s="8"/>
      <c r="ER9" s="8"/>
      <c r="ES9" s="8"/>
      <c r="ET9" s="1"/>
      <c r="EU9" s="1"/>
      <c r="EV9" s="1"/>
      <c r="EW9" s="1"/>
      <c r="EX9" s="1"/>
      <c r="EY9" s="1"/>
      <c r="EZ9" s="1"/>
      <c r="FA9" s="1"/>
      <c r="FB9" s="1"/>
      <c r="FC9" s="1"/>
      <c r="FD9" s="1"/>
      <c r="FE9" s="1"/>
      <c r="FF9" s="1"/>
      <c r="FG9" s="1"/>
      <c r="FH9" s="1"/>
      <c r="FI9" s="1"/>
      <c r="FJ9" s="1"/>
      <c r="FK9" s="1"/>
      <c r="FL9" s="1"/>
      <c r="FM9" s="1"/>
      <c r="FN9" s="1"/>
      <c r="FO9" s="1"/>
      <c r="FP9" s="1"/>
      <c r="FQ9" s="1"/>
      <c r="FR9" s="1"/>
      <c r="FS9" s="1"/>
    </row>
    <row r="10" ht="14.5" spans="1:175">
      <c r="A10" s="1"/>
      <c r="B10" s="1"/>
      <c r="C10" s="2"/>
      <c r="D10" s="2"/>
      <c r="E10" s="2"/>
      <c r="F10" s="1"/>
      <c r="G10" s="1"/>
      <c r="H10" s="1"/>
      <c r="I10" s="1"/>
      <c r="J10" s="1"/>
      <c r="K10" s="1"/>
      <c r="L10" s="1"/>
      <c r="M10" s="1"/>
      <c r="N10" s="1"/>
      <c r="O10" s="1"/>
      <c r="P10" s="1"/>
      <c r="Q10" s="1"/>
      <c r="R10" s="1"/>
      <c r="S10" s="1"/>
      <c r="T10" s="1"/>
      <c r="U10" s="1"/>
      <c r="V10" s="1"/>
      <c r="W10" s="1"/>
      <c r="X10" s="1"/>
      <c r="Y10" s="1"/>
      <c r="Z10" s="1"/>
      <c r="AA10" s="2"/>
      <c r="AB10" s="2"/>
      <c r="AC10" s="2"/>
      <c r="AD10" s="1"/>
      <c r="AE10" s="1"/>
      <c r="AF10" s="1"/>
      <c r="AG10" s="1"/>
      <c r="AH10" s="1"/>
      <c r="AI10" s="1"/>
      <c r="AJ10" s="1"/>
      <c r="AK10" s="1"/>
      <c r="AL10" s="1"/>
      <c r="AM10" s="1"/>
      <c r="AN10" s="1"/>
      <c r="AO10" s="1"/>
      <c r="AP10" s="1"/>
      <c r="AQ10" s="1"/>
      <c r="AR10" s="1"/>
      <c r="AS10" s="1"/>
      <c r="AT10" s="1"/>
      <c r="AU10" s="1"/>
      <c r="AV10" s="1"/>
      <c r="AW10" s="1"/>
      <c r="AX10" s="1"/>
      <c r="AY10" s="2"/>
      <c r="AZ10" s="2"/>
      <c r="BA10" s="2"/>
      <c r="BB10" s="1"/>
      <c r="BC10" s="1"/>
      <c r="BD10" s="1"/>
      <c r="BE10" s="1"/>
      <c r="BF10" s="1"/>
      <c r="BG10" s="1"/>
      <c r="BH10" s="1"/>
      <c r="BI10" s="1"/>
      <c r="BJ10" s="1"/>
      <c r="BK10" s="1"/>
      <c r="BL10" s="1"/>
      <c r="BM10" s="1"/>
      <c r="BN10" s="1"/>
      <c r="BO10" s="1"/>
      <c r="BP10" s="1"/>
      <c r="BQ10" s="1"/>
      <c r="BR10" s="1"/>
      <c r="BS10" s="1"/>
      <c r="BT10" s="1"/>
      <c r="BU10" s="1"/>
      <c r="BV10" s="1"/>
      <c r="BW10" s="2"/>
      <c r="BX10" s="2"/>
      <c r="BY10" s="2"/>
      <c r="BZ10" s="1"/>
      <c r="CA10" s="1"/>
      <c r="CB10" s="1"/>
      <c r="CC10" s="1"/>
      <c r="CD10" s="1"/>
      <c r="CE10" s="1"/>
      <c r="CF10" s="1"/>
      <c r="CG10" s="1"/>
      <c r="CH10" s="1"/>
      <c r="CI10" s="1"/>
      <c r="CJ10" s="1"/>
      <c r="CK10" s="1"/>
      <c r="CL10" s="1"/>
      <c r="CM10" s="1"/>
      <c r="CN10" s="1"/>
      <c r="CO10" s="1"/>
      <c r="CP10" s="1"/>
      <c r="CQ10" s="1"/>
      <c r="CR10" s="1"/>
      <c r="CS10" s="1"/>
      <c r="CT10" s="1"/>
      <c r="CU10" s="2"/>
      <c r="CV10" s="2"/>
      <c r="CW10" s="2"/>
      <c r="CX10" s="1"/>
      <c r="CY10" s="1"/>
      <c r="CZ10" s="1"/>
      <c r="DA10" s="1"/>
      <c r="DB10" s="1"/>
      <c r="DC10" s="1"/>
      <c r="DD10" s="1"/>
      <c r="DE10" s="1"/>
      <c r="DF10" s="1"/>
      <c r="DG10" s="1"/>
      <c r="DH10" s="1"/>
      <c r="DI10" s="1"/>
      <c r="DJ10" s="1"/>
      <c r="DK10" s="1"/>
      <c r="DL10" s="1"/>
      <c r="DM10" s="1"/>
      <c r="DN10" s="1"/>
      <c r="DO10" s="1"/>
      <c r="DP10" s="1"/>
      <c r="DQ10" s="1"/>
      <c r="DR10" s="1"/>
      <c r="DS10" s="2"/>
      <c r="DT10" s="2"/>
      <c r="DU10" s="2"/>
      <c r="DV10" s="1"/>
      <c r="DW10" s="1"/>
      <c r="DX10" s="1"/>
      <c r="DY10" s="1"/>
      <c r="DZ10" s="1"/>
      <c r="EA10" s="1"/>
      <c r="EB10" s="1"/>
      <c r="EC10" s="1"/>
      <c r="ED10" s="1"/>
      <c r="EE10" s="1"/>
      <c r="EF10" s="1"/>
      <c r="EG10" s="1"/>
      <c r="EH10" s="1"/>
      <c r="EI10" s="1"/>
      <c r="EJ10" s="1"/>
      <c r="EK10" s="1"/>
      <c r="EL10" s="1"/>
      <c r="EM10" s="1"/>
      <c r="EN10" s="1"/>
      <c r="EO10" s="1"/>
      <c r="EP10" s="1"/>
      <c r="EQ10" s="2"/>
      <c r="ER10" s="2"/>
      <c r="ES10" s="2"/>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row>
    <row r="11" ht="15.25" spans="1:175">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X11" s="1"/>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V11" s="1"/>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T11" s="1"/>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R11" s="1"/>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P11" s="1"/>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N11" s="1"/>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c r="FL11" s="1"/>
      <c r="FM11" s="1"/>
      <c r="FN11" s="1"/>
      <c r="FO11" s="1"/>
      <c r="FP11" s="1"/>
      <c r="FQ11" s="1"/>
      <c r="FR11" s="1"/>
      <c r="FS11" s="1"/>
    </row>
    <row r="12" ht="14.5" spans="1:175">
      <c r="A12" s="1"/>
      <c r="B12" s="1"/>
      <c r="C12" s="6"/>
      <c r="D12" s="6"/>
      <c r="E12" s="6"/>
      <c r="F12" s="6"/>
      <c r="G12" s="6"/>
      <c r="H12" s="6"/>
      <c r="I12" s="6"/>
      <c r="J12" s="6"/>
      <c r="K12" s="6"/>
      <c r="L12" s="6"/>
      <c r="M12" s="1"/>
      <c r="N12" s="6"/>
      <c r="O12" s="6"/>
      <c r="P12" s="6"/>
      <c r="Q12" s="1"/>
      <c r="R12" s="1"/>
      <c r="S12" s="1"/>
      <c r="T12" s="1"/>
      <c r="U12" s="1"/>
      <c r="V12" s="1"/>
      <c r="W12" s="1"/>
      <c r="X12" s="1"/>
      <c r="Y12" s="1"/>
      <c r="Z12" s="1"/>
      <c r="AA12" s="6"/>
      <c r="AB12" s="6"/>
      <c r="AC12" s="6"/>
      <c r="AD12" s="6"/>
      <c r="AE12" s="6"/>
      <c r="AF12" s="6"/>
      <c r="AG12" s="6"/>
      <c r="AH12" s="6"/>
      <c r="AI12" s="6"/>
      <c r="AJ12" s="6"/>
      <c r="AK12" s="1"/>
      <c r="AL12" s="6"/>
      <c r="AM12" s="6"/>
      <c r="AN12" s="6"/>
      <c r="AO12" s="1"/>
      <c r="AP12" s="1"/>
      <c r="AQ12" s="1"/>
      <c r="AR12" s="1"/>
      <c r="AS12" s="1"/>
      <c r="AT12" s="1"/>
      <c r="AU12" s="1"/>
      <c r="AV12" s="1"/>
      <c r="AW12" s="1"/>
      <c r="AX12" s="1"/>
      <c r="AY12" s="6"/>
      <c r="AZ12" s="6"/>
      <c r="BA12" s="6"/>
      <c r="BB12" s="6"/>
      <c r="BC12" s="6"/>
      <c r="BD12" s="6"/>
      <c r="BE12" s="6"/>
      <c r="BF12" s="6"/>
      <c r="BG12" s="6"/>
      <c r="BH12" s="6"/>
      <c r="BI12" s="1"/>
      <c r="BJ12" s="6"/>
      <c r="BK12" s="6"/>
      <c r="BL12" s="6"/>
      <c r="BM12" s="1"/>
      <c r="BN12" s="1"/>
      <c r="BO12" s="1"/>
      <c r="BP12" s="1"/>
      <c r="BQ12" s="1"/>
      <c r="BR12" s="1"/>
      <c r="BS12" s="1"/>
      <c r="BT12" s="1"/>
      <c r="BU12" s="1"/>
      <c r="BV12" s="1"/>
      <c r="BW12" s="6"/>
      <c r="BX12" s="6"/>
      <c r="BY12" s="6"/>
      <c r="BZ12" s="6"/>
      <c r="CA12" s="6"/>
      <c r="CB12" s="6"/>
      <c r="CC12" s="6"/>
      <c r="CD12" s="6"/>
      <c r="CE12" s="6"/>
      <c r="CF12" s="6"/>
      <c r="CG12" s="1"/>
      <c r="CH12" s="6"/>
      <c r="CI12" s="6"/>
      <c r="CJ12" s="6"/>
      <c r="CK12" s="1"/>
      <c r="CL12" s="1"/>
      <c r="CM12" s="1"/>
      <c r="CN12" s="1"/>
      <c r="CO12" s="1"/>
      <c r="CP12" s="1"/>
      <c r="CQ12" s="1"/>
      <c r="CR12" s="1"/>
      <c r="CS12" s="1"/>
      <c r="CT12" s="1"/>
      <c r="CU12" s="6"/>
      <c r="CV12" s="6"/>
      <c r="CW12" s="6"/>
      <c r="CX12" s="6"/>
      <c r="CY12" s="6"/>
      <c r="CZ12" s="6"/>
      <c r="DA12" s="6"/>
      <c r="DB12" s="6"/>
      <c r="DC12" s="6"/>
      <c r="DD12" s="6"/>
      <c r="DE12" s="1"/>
      <c r="DF12" s="6"/>
      <c r="DG12" s="6"/>
      <c r="DH12" s="6"/>
      <c r="DI12" s="1"/>
      <c r="DJ12" s="1"/>
      <c r="DK12" s="1"/>
      <c r="DL12" s="1"/>
      <c r="DM12" s="1"/>
      <c r="DN12" s="1"/>
      <c r="DO12" s="1"/>
      <c r="DP12" s="1"/>
      <c r="DQ12" s="1"/>
      <c r="DR12" s="1"/>
      <c r="DS12" s="6"/>
      <c r="DT12" s="6"/>
      <c r="DU12" s="6"/>
      <c r="DV12" s="6"/>
      <c r="DW12" s="6"/>
      <c r="DX12" s="6"/>
      <c r="DY12" s="6"/>
      <c r="DZ12" s="6"/>
      <c r="EA12" s="6"/>
      <c r="EB12" s="6"/>
      <c r="EC12" s="1"/>
      <c r="ED12" s="6"/>
      <c r="EE12" s="6"/>
      <c r="EF12" s="6"/>
      <c r="EG12" s="6"/>
      <c r="EH12" s="1"/>
      <c r="EI12" s="6"/>
      <c r="EJ12" s="6"/>
      <c r="EK12" s="6"/>
      <c r="EL12" s="6"/>
      <c r="EM12" s="6"/>
      <c r="EN12" s="1"/>
      <c r="EO12" s="1"/>
      <c r="EP12" s="1"/>
      <c r="EQ12" s="6"/>
      <c r="ER12" s="6"/>
      <c r="ES12" s="6"/>
      <c r="ET12" s="6"/>
      <c r="EU12" s="6"/>
      <c r="EV12" s="6"/>
      <c r="EW12" s="6"/>
      <c r="EX12" s="6"/>
      <c r="EY12" s="6"/>
      <c r="EZ12" s="6"/>
      <c r="FA12" s="1"/>
      <c r="FB12" s="6"/>
      <c r="FC12" s="6"/>
      <c r="FD12" s="6"/>
      <c r="FE12" s="6"/>
      <c r="FF12" s="6"/>
      <c r="FG12" s="6"/>
      <c r="FH12" s="6"/>
      <c r="FI12" s="6"/>
      <c r="FJ12" s="6"/>
      <c r="FK12" s="6"/>
      <c r="FL12" s="1"/>
      <c r="FM12" s="1"/>
      <c r="FN12" s="1"/>
      <c r="FO12" s="1"/>
      <c r="FP12" s="1"/>
      <c r="FQ12" s="1"/>
      <c r="FR12" s="1"/>
      <c r="FS12" s="1"/>
    </row>
    <row r="13" ht="13" spans="1:175">
      <c r="A13" s="4"/>
      <c r="B13" s="4" t="s">
        <v>491</v>
      </c>
      <c r="C13" s="6">
        <v>57.2</v>
      </c>
      <c r="D13" s="6">
        <v>58.4</v>
      </c>
      <c r="E13" s="6">
        <v>57.6</v>
      </c>
      <c r="F13" s="6">
        <v>61.8</v>
      </c>
      <c r="G13" s="6">
        <v>67.6</v>
      </c>
      <c r="H13" s="6">
        <v>63</v>
      </c>
      <c r="I13" s="6">
        <v>56.3</v>
      </c>
      <c r="J13" s="6">
        <v>63.6</v>
      </c>
      <c r="K13" s="6">
        <v>60.6</v>
      </c>
      <c r="L13" s="6">
        <v>54.3</v>
      </c>
      <c r="M13" s="6">
        <v>52.7</v>
      </c>
      <c r="N13" s="6">
        <v>61.6</v>
      </c>
      <c r="O13" s="6">
        <v>59.5</v>
      </c>
      <c r="P13" s="6">
        <v>54.7</v>
      </c>
      <c r="Q13" s="6">
        <v>60.1</v>
      </c>
      <c r="R13" s="6">
        <v>61.5</v>
      </c>
      <c r="S13" s="6">
        <v>59.3</v>
      </c>
      <c r="T13" s="6">
        <v>57.4</v>
      </c>
      <c r="U13" s="6">
        <v>55.5</v>
      </c>
      <c r="V13" s="6">
        <v>59.5</v>
      </c>
      <c r="W13" s="6">
        <v>55.4</v>
      </c>
      <c r="X13" s="4"/>
      <c r="Y13" s="4"/>
      <c r="Z13" s="4" t="s">
        <v>491</v>
      </c>
      <c r="AA13" s="6">
        <v>218.3</v>
      </c>
      <c r="AB13" s="6">
        <v>214</v>
      </c>
      <c r="AC13" s="6">
        <v>227</v>
      </c>
      <c r="AD13" s="6">
        <v>240</v>
      </c>
      <c r="AE13" s="6">
        <v>229.9</v>
      </c>
      <c r="AF13" s="6">
        <v>224.8</v>
      </c>
      <c r="AG13" s="6">
        <v>211</v>
      </c>
      <c r="AH13" s="6">
        <v>218.8</v>
      </c>
      <c r="AI13" s="6">
        <v>219.1</v>
      </c>
      <c r="AJ13" s="6">
        <v>231.4</v>
      </c>
      <c r="AK13" s="6">
        <v>226.1</v>
      </c>
      <c r="AL13" s="6">
        <v>225</v>
      </c>
      <c r="AM13" s="6">
        <v>209.3</v>
      </c>
      <c r="AN13" s="6">
        <v>211.9</v>
      </c>
      <c r="AO13" s="6">
        <v>219.8</v>
      </c>
      <c r="AP13" s="6">
        <v>223.5</v>
      </c>
      <c r="AQ13" s="6">
        <v>224</v>
      </c>
      <c r="AR13" s="6">
        <v>229.4</v>
      </c>
      <c r="AS13" s="6">
        <v>231.7</v>
      </c>
      <c r="AT13" s="6">
        <v>235</v>
      </c>
      <c r="AU13" s="6">
        <v>214.6</v>
      </c>
      <c r="AV13" s="4"/>
      <c r="AW13" s="4"/>
      <c r="AX13" s="4" t="s">
        <v>491</v>
      </c>
      <c r="AY13" s="6">
        <v>354.1</v>
      </c>
      <c r="AZ13" s="6">
        <v>366.4</v>
      </c>
      <c r="BA13" s="6">
        <v>377.3</v>
      </c>
      <c r="BB13" s="6">
        <v>399.4</v>
      </c>
      <c r="BC13" s="6">
        <v>393.5</v>
      </c>
      <c r="BD13" s="6">
        <v>387.8</v>
      </c>
      <c r="BE13" s="6">
        <v>355.8</v>
      </c>
      <c r="BF13" s="6">
        <v>365</v>
      </c>
      <c r="BG13" s="6">
        <v>372.7</v>
      </c>
      <c r="BH13" s="6">
        <v>359</v>
      </c>
      <c r="BI13" s="6">
        <v>362.9</v>
      </c>
      <c r="BJ13" s="6">
        <v>390.2</v>
      </c>
      <c r="BK13" s="6">
        <v>364.5</v>
      </c>
      <c r="BL13" s="6">
        <v>399.3</v>
      </c>
      <c r="BM13" s="6">
        <v>429.2</v>
      </c>
      <c r="BN13" s="6">
        <v>420.8</v>
      </c>
      <c r="BO13" s="6">
        <v>423.5</v>
      </c>
      <c r="BP13" s="6">
        <v>454.2</v>
      </c>
      <c r="BQ13" s="6">
        <v>483.1</v>
      </c>
      <c r="BR13" s="6">
        <v>504.8</v>
      </c>
      <c r="BS13" s="6">
        <v>501.3</v>
      </c>
      <c r="BT13" s="4"/>
      <c r="BU13" s="4"/>
      <c r="BV13" s="4" t="s">
        <v>491</v>
      </c>
      <c r="BW13" s="6">
        <v>46.7</v>
      </c>
      <c r="BX13" s="6">
        <v>45.2</v>
      </c>
      <c r="BY13" s="6">
        <v>46.8</v>
      </c>
      <c r="BZ13" s="6">
        <v>46.8</v>
      </c>
      <c r="CA13" s="6">
        <v>46.7</v>
      </c>
      <c r="CB13" s="6">
        <v>45.7</v>
      </c>
      <c r="CC13" s="6">
        <v>42.3</v>
      </c>
      <c r="CD13" s="6">
        <v>43.3</v>
      </c>
      <c r="CE13" s="6">
        <v>44.8</v>
      </c>
      <c r="CF13" s="6">
        <v>43.5</v>
      </c>
      <c r="CG13" s="6">
        <v>39.6</v>
      </c>
      <c r="CH13" s="6">
        <v>41.1</v>
      </c>
      <c r="CI13" s="6">
        <v>38.5</v>
      </c>
      <c r="CJ13" s="6">
        <v>45.8</v>
      </c>
      <c r="CK13" s="6">
        <v>49.2</v>
      </c>
      <c r="CL13" s="6">
        <v>46.8</v>
      </c>
      <c r="CM13" s="6">
        <v>45.3</v>
      </c>
      <c r="CN13" s="6">
        <v>47.7</v>
      </c>
      <c r="CO13" s="6">
        <v>51.4</v>
      </c>
      <c r="CP13" s="6">
        <v>51.8</v>
      </c>
      <c r="CQ13" s="6">
        <v>49.1</v>
      </c>
      <c r="CR13" s="4"/>
      <c r="CS13" s="4"/>
      <c r="CT13" s="4" t="s">
        <v>491</v>
      </c>
      <c r="CU13" s="6">
        <v>47.9</v>
      </c>
      <c r="CV13" s="6">
        <v>43.1</v>
      </c>
      <c r="CW13" s="6">
        <v>51.2</v>
      </c>
      <c r="CX13" s="6">
        <v>46.9</v>
      </c>
      <c r="CY13" s="6">
        <v>44.2</v>
      </c>
      <c r="CZ13" s="6">
        <v>44.2</v>
      </c>
      <c r="DA13" s="6">
        <v>44.2</v>
      </c>
      <c r="DB13" s="6">
        <v>43.5</v>
      </c>
      <c r="DC13" s="6">
        <v>47.1</v>
      </c>
      <c r="DD13" s="6">
        <v>49</v>
      </c>
      <c r="DE13" s="6">
        <v>41.5</v>
      </c>
      <c r="DF13" s="6">
        <v>40.1</v>
      </c>
      <c r="DG13" s="6">
        <v>38.7</v>
      </c>
      <c r="DH13" s="6">
        <v>39.1</v>
      </c>
      <c r="DI13" s="6">
        <v>42.5</v>
      </c>
      <c r="DJ13" s="6">
        <v>42.4</v>
      </c>
      <c r="DK13" s="6">
        <v>46.9</v>
      </c>
      <c r="DL13" s="6">
        <v>49.5</v>
      </c>
      <c r="DM13" s="6">
        <v>52.8</v>
      </c>
      <c r="DN13" s="6">
        <v>56.6</v>
      </c>
      <c r="DO13" s="6">
        <v>52.6</v>
      </c>
      <c r="DP13" s="4"/>
      <c r="DQ13" s="4"/>
      <c r="DR13" s="4" t="s">
        <v>491</v>
      </c>
      <c r="DS13" s="6">
        <v>145.3</v>
      </c>
      <c r="DT13" s="6">
        <v>133.4</v>
      </c>
      <c r="DU13" s="6">
        <v>152.4</v>
      </c>
      <c r="DV13" s="6">
        <v>163.6</v>
      </c>
      <c r="DW13" s="6">
        <v>160.4</v>
      </c>
      <c r="DX13" s="6">
        <v>149.8</v>
      </c>
      <c r="DY13" s="6">
        <v>149.2</v>
      </c>
      <c r="DZ13" s="6">
        <v>151.2</v>
      </c>
      <c r="EA13" s="6">
        <v>156.5</v>
      </c>
      <c r="EB13" s="6">
        <v>166.5</v>
      </c>
      <c r="EC13" s="6">
        <v>162.8</v>
      </c>
      <c r="ED13" s="6">
        <v>171.5</v>
      </c>
      <c r="EE13" s="6">
        <v>174.1</v>
      </c>
      <c r="EF13" s="6">
        <v>172.1</v>
      </c>
      <c r="EG13" s="6">
        <v>177.4</v>
      </c>
      <c r="EH13" s="6">
        <v>166.8</v>
      </c>
      <c r="EI13" s="6">
        <v>184.5</v>
      </c>
      <c r="EJ13" s="6">
        <v>219.1</v>
      </c>
      <c r="EK13" s="6">
        <v>223.6</v>
      </c>
      <c r="EL13" s="6">
        <v>232.6</v>
      </c>
      <c r="EM13" s="6">
        <v>219.8</v>
      </c>
      <c r="EN13" s="4"/>
      <c r="EO13" s="4"/>
      <c r="EP13" s="4" t="s">
        <v>491</v>
      </c>
      <c r="EQ13" s="6">
        <v>120.8</v>
      </c>
      <c r="ER13" s="6">
        <v>122.7</v>
      </c>
      <c r="ES13" s="6">
        <v>132.8</v>
      </c>
      <c r="ET13" s="6">
        <v>118.4</v>
      </c>
      <c r="EU13" s="6">
        <v>113.5</v>
      </c>
      <c r="EV13" s="6">
        <v>112.2</v>
      </c>
      <c r="EW13" s="6">
        <v>112</v>
      </c>
      <c r="EX13" s="6">
        <v>123.1</v>
      </c>
      <c r="EY13" s="6">
        <v>125.6</v>
      </c>
      <c r="EZ13" s="6">
        <v>119</v>
      </c>
      <c r="FA13" s="6">
        <v>115.9</v>
      </c>
      <c r="FB13" s="6">
        <v>117.5</v>
      </c>
      <c r="FC13" s="6">
        <v>120.4</v>
      </c>
      <c r="FD13" s="6">
        <v>117.8</v>
      </c>
      <c r="FE13" s="6">
        <v>116.7</v>
      </c>
      <c r="FF13" s="6">
        <v>111.3</v>
      </c>
      <c r="FG13" s="6">
        <v>115.7</v>
      </c>
      <c r="FH13" s="6">
        <v>119.8</v>
      </c>
      <c r="FI13" s="6">
        <v>119.1</v>
      </c>
      <c r="FJ13" s="6">
        <v>123.7</v>
      </c>
      <c r="FK13" s="6">
        <v>122.7</v>
      </c>
      <c r="FL13" s="4"/>
      <c r="FM13" s="4"/>
      <c r="FN13" s="4"/>
      <c r="FO13" s="4"/>
      <c r="FP13" s="4"/>
      <c r="FQ13" s="4"/>
      <c r="FR13" s="4"/>
      <c r="FS13" s="4"/>
    </row>
    <row r="14" ht="14.5" spans="1:175">
      <c r="A14" s="1"/>
      <c r="B14" s="11" t="s">
        <v>492</v>
      </c>
      <c r="C14" s="2"/>
      <c r="D14" s="2"/>
      <c r="E14" s="2"/>
      <c r="F14" s="2"/>
      <c r="G14" s="2"/>
      <c r="H14" s="2"/>
      <c r="I14" s="2"/>
      <c r="J14" s="2"/>
      <c r="K14" s="2"/>
      <c r="L14" s="2"/>
      <c r="M14" s="2"/>
      <c r="N14" s="2"/>
      <c r="O14" s="2"/>
      <c r="P14" s="2"/>
      <c r="Q14" s="2"/>
      <c r="R14" s="2"/>
      <c r="S14" s="2"/>
      <c r="T14" s="2"/>
      <c r="U14" s="2"/>
      <c r="V14" s="2"/>
      <c r="W14" s="2"/>
      <c r="X14" s="1"/>
      <c r="Y14" s="1"/>
      <c r="Z14" s="11" t="s">
        <v>492</v>
      </c>
      <c r="AA14" s="2"/>
      <c r="AB14" s="2"/>
      <c r="AC14" s="2"/>
      <c r="AD14" s="2"/>
      <c r="AE14" s="2"/>
      <c r="AF14" s="2"/>
      <c r="AG14" s="2"/>
      <c r="AH14" s="2"/>
      <c r="AI14" s="2"/>
      <c r="AJ14" s="2"/>
      <c r="AK14" s="2"/>
      <c r="AL14" s="2"/>
      <c r="AM14" s="2"/>
      <c r="AN14" s="2"/>
      <c r="AO14" s="2"/>
      <c r="AP14" s="2"/>
      <c r="AQ14" s="2"/>
      <c r="AR14" s="2"/>
      <c r="AS14" s="2"/>
      <c r="AT14" s="2"/>
      <c r="AU14" s="2"/>
      <c r="AV14" s="1"/>
      <c r="AW14" s="1"/>
      <c r="AX14" s="11" t="s">
        <v>492</v>
      </c>
      <c r="AY14" s="2"/>
      <c r="AZ14" s="2"/>
      <c r="BA14" s="2"/>
      <c r="BB14" s="2"/>
      <c r="BC14" s="2"/>
      <c r="BD14" s="2"/>
      <c r="BE14" s="2"/>
      <c r="BF14" s="2"/>
      <c r="BG14" s="2"/>
      <c r="BH14" s="2"/>
      <c r="BI14" s="2"/>
      <c r="BJ14" s="2"/>
      <c r="BK14" s="2"/>
      <c r="BL14" s="2"/>
      <c r="BM14" s="2"/>
      <c r="BN14" s="2"/>
      <c r="BO14" s="2"/>
      <c r="BP14" s="2"/>
      <c r="BQ14" s="2"/>
      <c r="BR14" s="2"/>
      <c r="BS14" s="2"/>
      <c r="BT14" s="1"/>
      <c r="BU14" s="1"/>
      <c r="BV14" s="11" t="s">
        <v>492</v>
      </c>
      <c r="BW14" s="2"/>
      <c r="BX14" s="2"/>
      <c r="BY14" s="2"/>
      <c r="BZ14" s="2"/>
      <c r="CA14" s="2"/>
      <c r="CB14" s="2"/>
      <c r="CC14" s="2"/>
      <c r="CD14" s="2"/>
      <c r="CE14" s="2"/>
      <c r="CF14" s="2"/>
      <c r="CG14" s="2"/>
      <c r="CH14" s="2"/>
      <c r="CI14" s="2"/>
      <c r="CJ14" s="2"/>
      <c r="CK14" s="2"/>
      <c r="CL14" s="2"/>
      <c r="CM14" s="2"/>
      <c r="CN14" s="2"/>
      <c r="CO14" s="2"/>
      <c r="CP14" s="2"/>
      <c r="CQ14" s="2"/>
      <c r="CR14" s="1"/>
      <c r="CS14" s="1"/>
      <c r="CT14" s="11" t="s">
        <v>492</v>
      </c>
      <c r="CU14" s="2"/>
      <c r="CV14" s="2"/>
      <c r="CW14" s="2"/>
      <c r="CX14" s="2"/>
      <c r="CY14" s="2"/>
      <c r="CZ14" s="2"/>
      <c r="DA14" s="2"/>
      <c r="DB14" s="2"/>
      <c r="DC14" s="2"/>
      <c r="DD14" s="2"/>
      <c r="DE14" s="2"/>
      <c r="DF14" s="2"/>
      <c r="DG14" s="2"/>
      <c r="DH14" s="2"/>
      <c r="DI14" s="2"/>
      <c r="DJ14" s="2"/>
      <c r="DK14" s="2"/>
      <c r="DL14" s="2"/>
      <c r="DM14" s="2"/>
      <c r="DN14" s="2"/>
      <c r="DO14" s="2"/>
      <c r="DP14" s="1"/>
      <c r="DQ14" s="1"/>
      <c r="DR14" s="11" t="s">
        <v>492</v>
      </c>
      <c r="DS14" s="2"/>
      <c r="DT14" s="2"/>
      <c r="DU14" s="2"/>
      <c r="DV14" s="2"/>
      <c r="DW14" s="2"/>
      <c r="DX14" s="2"/>
      <c r="DY14" s="2"/>
      <c r="DZ14" s="2"/>
      <c r="EA14" s="2"/>
      <c r="EB14" s="2"/>
      <c r="EC14" s="2"/>
      <c r="ED14" s="2"/>
      <c r="EE14" s="2"/>
      <c r="EF14" s="2"/>
      <c r="EG14" s="2"/>
      <c r="EH14" s="2"/>
      <c r="EI14" s="2"/>
      <c r="EJ14" s="2"/>
      <c r="EK14" s="2"/>
      <c r="EL14" s="2"/>
      <c r="EM14" s="2"/>
      <c r="EN14" s="1"/>
      <c r="EO14" s="1"/>
      <c r="EP14" s="11" t="s">
        <v>492</v>
      </c>
      <c r="EQ14" s="2"/>
      <c r="ER14" s="2"/>
      <c r="ES14" s="2"/>
      <c r="ET14" s="2"/>
      <c r="EU14" s="2"/>
      <c r="EV14" s="2"/>
      <c r="EW14" s="2"/>
      <c r="EX14" s="2"/>
      <c r="EY14" s="2"/>
      <c r="EZ14" s="2"/>
      <c r="FA14" s="2"/>
      <c r="FB14" s="2"/>
      <c r="FC14" s="2"/>
      <c r="FD14" s="2"/>
      <c r="FE14" s="2"/>
      <c r="FF14" s="2"/>
      <c r="FG14" s="2"/>
      <c r="FH14" s="2"/>
      <c r="FI14" s="2"/>
      <c r="FJ14" s="2"/>
      <c r="FK14" s="2"/>
      <c r="FL14" s="1"/>
      <c r="FM14" s="1"/>
      <c r="FN14" s="1"/>
      <c r="FO14" s="1"/>
      <c r="FP14" s="1"/>
      <c r="FQ14" s="1"/>
      <c r="FR14" s="1"/>
      <c r="FS14" s="1"/>
    </row>
    <row r="15" ht="14.5" spans="1:175">
      <c r="A15" s="1"/>
      <c r="B15" s="12" t="s">
        <v>37</v>
      </c>
      <c r="C15" s="2">
        <v>29.9</v>
      </c>
      <c r="D15" s="2">
        <v>30.2</v>
      </c>
      <c r="E15" s="2">
        <v>31.1</v>
      </c>
      <c r="F15" s="2">
        <v>31.7</v>
      </c>
      <c r="G15" s="2">
        <v>32</v>
      </c>
      <c r="H15" s="2">
        <v>30.9</v>
      </c>
      <c r="I15" s="2">
        <v>27.7</v>
      </c>
      <c r="J15" s="2">
        <v>33.5</v>
      </c>
      <c r="K15" s="2">
        <v>33.6</v>
      </c>
      <c r="L15" s="2">
        <v>33.2</v>
      </c>
      <c r="M15" s="2">
        <v>31.3</v>
      </c>
      <c r="N15" s="2">
        <v>32.9</v>
      </c>
      <c r="O15" s="2">
        <v>33.3</v>
      </c>
      <c r="P15" s="2">
        <v>30.4</v>
      </c>
      <c r="Q15" s="2">
        <v>34.6</v>
      </c>
      <c r="R15" s="2">
        <v>34.3</v>
      </c>
      <c r="S15" s="2">
        <v>35.1</v>
      </c>
      <c r="T15" s="2">
        <v>34.9</v>
      </c>
      <c r="U15" s="2">
        <v>36.1</v>
      </c>
      <c r="V15" s="2">
        <v>36.1</v>
      </c>
      <c r="W15" s="2">
        <v>33.6</v>
      </c>
      <c r="X15" s="1"/>
      <c r="Y15" s="1"/>
      <c r="Z15" s="12" t="s">
        <v>37</v>
      </c>
      <c r="AA15" s="2">
        <v>117.8</v>
      </c>
      <c r="AB15" s="2">
        <v>118.5</v>
      </c>
      <c r="AC15" s="2">
        <v>123.4</v>
      </c>
      <c r="AD15" s="2">
        <v>126</v>
      </c>
      <c r="AE15" s="2">
        <v>127.2</v>
      </c>
      <c r="AF15" s="2">
        <v>127.3</v>
      </c>
      <c r="AG15" s="2">
        <v>123.9</v>
      </c>
      <c r="AH15" s="2">
        <v>132.4</v>
      </c>
      <c r="AI15" s="2">
        <v>138.3</v>
      </c>
      <c r="AJ15" s="2">
        <v>130.3</v>
      </c>
      <c r="AK15" s="2">
        <v>129.3</v>
      </c>
      <c r="AL15" s="2">
        <v>128.3</v>
      </c>
      <c r="AM15" s="2">
        <v>130</v>
      </c>
      <c r="AN15" s="2">
        <v>131.5</v>
      </c>
      <c r="AO15" s="2">
        <v>133.5</v>
      </c>
      <c r="AP15" s="2">
        <v>132.9</v>
      </c>
      <c r="AQ15" s="2">
        <v>132.3</v>
      </c>
      <c r="AR15" s="2">
        <v>132.8</v>
      </c>
      <c r="AS15" s="2">
        <v>141</v>
      </c>
      <c r="AT15" s="2">
        <v>143</v>
      </c>
      <c r="AU15" s="2">
        <v>136.5</v>
      </c>
      <c r="AV15" s="1"/>
      <c r="AW15" s="1"/>
      <c r="AX15" s="12" t="s">
        <v>37</v>
      </c>
      <c r="AY15" s="2">
        <v>104.2</v>
      </c>
      <c r="AZ15" s="2">
        <v>110.9</v>
      </c>
      <c r="BA15" s="2">
        <v>137.9</v>
      </c>
      <c r="BB15" s="2">
        <v>143.3</v>
      </c>
      <c r="BC15" s="2">
        <v>143.5</v>
      </c>
      <c r="BD15" s="2">
        <v>140.5</v>
      </c>
      <c r="BE15" s="2">
        <v>133.9</v>
      </c>
      <c r="BF15" s="2">
        <v>127.9</v>
      </c>
      <c r="BG15" s="2">
        <v>136.2</v>
      </c>
      <c r="BH15" s="2">
        <v>135.1</v>
      </c>
      <c r="BI15" s="2">
        <v>148.4</v>
      </c>
      <c r="BJ15" s="2">
        <v>159.5</v>
      </c>
      <c r="BK15" s="2">
        <v>150.1</v>
      </c>
      <c r="BL15" s="2">
        <v>163</v>
      </c>
      <c r="BM15" s="2">
        <v>169.4</v>
      </c>
      <c r="BN15" s="2">
        <v>170.3</v>
      </c>
      <c r="BO15" s="2">
        <v>165.8</v>
      </c>
      <c r="BP15" s="2">
        <v>187.4</v>
      </c>
      <c r="BQ15" s="2">
        <v>193.7</v>
      </c>
      <c r="BR15" s="2">
        <v>191.8</v>
      </c>
      <c r="BS15" s="2">
        <v>185.4</v>
      </c>
      <c r="BT15" s="1"/>
      <c r="BU15" s="1"/>
      <c r="BV15" s="12" t="s">
        <v>37</v>
      </c>
      <c r="BW15" s="2">
        <v>14.4</v>
      </c>
      <c r="BX15" s="2">
        <v>14.7</v>
      </c>
      <c r="BY15" s="2">
        <v>13.8</v>
      </c>
      <c r="BZ15" s="2">
        <v>15.9</v>
      </c>
      <c r="CA15" s="2">
        <v>15.8</v>
      </c>
      <c r="CB15" s="2">
        <v>17.6</v>
      </c>
      <c r="CC15" s="2">
        <v>17.1</v>
      </c>
      <c r="CD15" s="2">
        <v>15.8</v>
      </c>
      <c r="CE15" s="2">
        <v>15.6</v>
      </c>
      <c r="CF15" s="2">
        <v>16.1</v>
      </c>
      <c r="CG15" s="2">
        <v>15.7</v>
      </c>
      <c r="CH15" s="2">
        <v>16.5</v>
      </c>
      <c r="CI15" s="2">
        <v>14.8</v>
      </c>
      <c r="CJ15" s="2">
        <v>17.8</v>
      </c>
      <c r="CK15" s="2">
        <v>19.7</v>
      </c>
      <c r="CL15" s="2">
        <v>20.3</v>
      </c>
      <c r="CM15" s="2">
        <v>19.7</v>
      </c>
      <c r="CN15" s="2">
        <v>20</v>
      </c>
      <c r="CO15" s="2">
        <v>20.7</v>
      </c>
      <c r="CP15" s="2">
        <v>20.3</v>
      </c>
      <c r="CQ15" s="2">
        <v>19.1</v>
      </c>
      <c r="CR15" s="1"/>
      <c r="CS15" s="1"/>
      <c r="CT15" s="12" t="s">
        <v>37</v>
      </c>
      <c r="CU15" s="2">
        <v>15.7</v>
      </c>
      <c r="CV15" s="2">
        <v>14.1</v>
      </c>
      <c r="CW15" s="2">
        <v>14.9</v>
      </c>
      <c r="CX15" s="2">
        <v>14</v>
      </c>
      <c r="CY15" s="2">
        <v>13.6</v>
      </c>
      <c r="CZ15" s="2">
        <v>12</v>
      </c>
      <c r="DA15" s="2">
        <v>15</v>
      </c>
      <c r="DB15" s="2">
        <v>15.3</v>
      </c>
      <c r="DC15" s="2">
        <v>16.3</v>
      </c>
      <c r="DD15" s="2">
        <v>15.1</v>
      </c>
      <c r="DE15" s="2">
        <v>13.6</v>
      </c>
      <c r="DF15" s="2">
        <v>14.3</v>
      </c>
      <c r="DG15" s="2">
        <v>16.2</v>
      </c>
      <c r="DH15" s="2">
        <v>15.9</v>
      </c>
      <c r="DI15" s="2">
        <v>19</v>
      </c>
      <c r="DJ15" s="2">
        <v>18.9</v>
      </c>
      <c r="DK15" s="2">
        <v>18.7</v>
      </c>
      <c r="DL15" s="2">
        <v>19</v>
      </c>
      <c r="DM15" s="2">
        <v>19.1</v>
      </c>
      <c r="DN15" s="2">
        <v>21.3</v>
      </c>
      <c r="DO15" s="2">
        <v>20.6</v>
      </c>
      <c r="DP15" s="1"/>
      <c r="DQ15" s="1"/>
      <c r="DR15" s="12" t="s">
        <v>37</v>
      </c>
      <c r="DS15" s="2">
        <v>42.3</v>
      </c>
      <c r="DT15" s="2">
        <v>41.3</v>
      </c>
      <c r="DU15" s="2">
        <v>40.5</v>
      </c>
      <c r="DV15" s="2">
        <v>44.4</v>
      </c>
      <c r="DW15" s="2">
        <v>41.8</v>
      </c>
      <c r="DX15" s="2">
        <v>41.8</v>
      </c>
      <c r="DY15" s="2">
        <v>46.2</v>
      </c>
      <c r="DZ15" s="2">
        <v>46</v>
      </c>
      <c r="EA15" s="2">
        <v>48.5</v>
      </c>
      <c r="EB15" s="2">
        <v>58.2</v>
      </c>
      <c r="EC15" s="2">
        <v>56.7</v>
      </c>
      <c r="ED15" s="2">
        <v>59.6</v>
      </c>
      <c r="EE15" s="2">
        <v>58.5</v>
      </c>
      <c r="EF15" s="2">
        <v>55.7</v>
      </c>
      <c r="EG15" s="2">
        <v>55.2</v>
      </c>
      <c r="EH15" s="2">
        <v>55.7</v>
      </c>
      <c r="EI15" s="2">
        <v>60.1</v>
      </c>
      <c r="EJ15" s="2">
        <v>70.4</v>
      </c>
      <c r="EK15" s="2">
        <v>63.4</v>
      </c>
      <c r="EL15" s="2">
        <v>68.4</v>
      </c>
      <c r="EM15" s="2">
        <v>64</v>
      </c>
      <c r="EN15" s="1"/>
      <c r="EO15" s="1"/>
      <c r="EP15" s="12" t="s">
        <v>37</v>
      </c>
      <c r="EQ15" s="2">
        <v>52</v>
      </c>
      <c r="ER15" s="2">
        <v>53.5</v>
      </c>
      <c r="ES15" s="2">
        <v>53.4</v>
      </c>
      <c r="ET15" s="2">
        <v>52.5</v>
      </c>
      <c r="EU15" s="2">
        <v>49.7</v>
      </c>
      <c r="EV15" s="2">
        <v>50.6</v>
      </c>
      <c r="EW15" s="2">
        <v>51.3</v>
      </c>
      <c r="EX15" s="2">
        <v>63</v>
      </c>
      <c r="EY15" s="2">
        <v>60</v>
      </c>
      <c r="EZ15" s="2">
        <v>60.1</v>
      </c>
      <c r="FA15" s="2">
        <v>62</v>
      </c>
      <c r="FB15" s="2">
        <v>56.9</v>
      </c>
      <c r="FC15" s="2">
        <v>59.7</v>
      </c>
      <c r="FD15" s="2">
        <v>59.6</v>
      </c>
      <c r="FE15" s="2">
        <v>60.3</v>
      </c>
      <c r="FF15" s="2">
        <v>59.4</v>
      </c>
      <c r="FG15" s="2">
        <v>59.9</v>
      </c>
      <c r="FH15" s="2">
        <v>61.3</v>
      </c>
      <c r="FI15" s="2">
        <v>62.8</v>
      </c>
      <c r="FJ15" s="2">
        <v>63.9</v>
      </c>
      <c r="FK15" s="2">
        <v>61.5</v>
      </c>
      <c r="FL15" s="1"/>
      <c r="FM15" s="1"/>
      <c r="FN15" s="1"/>
      <c r="FO15" s="1"/>
      <c r="FP15" s="1"/>
      <c r="FQ15" s="1"/>
      <c r="FR15" s="1"/>
      <c r="FS15" s="1"/>
    </row>
    <row r="16" ht="14.5" spans="1:175">
      <c r="A16" s="1"/>
      <c r="B16" s="12" t="s">
        <v>493</v>
      </c>
      <c r="C16" s="2">
        <v>0</v>
      </c>
      <c r="D16" s="2">
        <v>0</v>
      </c>
      <c r="E16" s="2">
        <v>0</v>
      </c>
      <c r="F16" s="2">
        <v>0.8</v>
      </c>
      <c r="G16" s="2">
        <v>1</v>
      </c>
      <c r="H16" s="2">
        <v>1.6</v>
      </c>
      <c r="I16" s="2">
        <v>1.5</v>
      </c>
      <c r="J16" s="2">
        <v>1.6</v>
      </c>
      <c r="K16" s="2">
        <v>2.5</v>
      </c>
      <c r="L16" s="2">
        <v>2.7</v>
      </c>
      <c r="M16" s="2">
        <v>2.8</v>
      </c>
      <c r="N16" s="2">
        <v>5.3</v>
      </c>
      <c r="O16" s="2">
        <v>5.5</v>
      </c>
      <c r="P16" s="2">
        <v>6.6</v>
      </c>
      <c r="Q16" s="2">
        <v>6.7</v>
      </c>
      <c r="R16" s="2">
        <v>7.3</v>
      </c>
      <c r="S16" s="2">
        <v>8.1</v>
      </c>
      <c r="T16" s="2">
        <v>9.6</v>
      </c>
      <c r="U16" s="2">
        <v>10.1</v>
      </c>
      <c r="V16" s="2">
        <v>13.6</v>
      </c>
      <c r="W16" s="2">
        <v>12.9</v>
      </c>
      <c r="X16" s="1"/>
      <c r="Y16" s="1"/>
      <c r="Z16" s="12" t="s">
        <v>493</v>
      </c>
      <c r="AA16" s="2">
        <v>73.1</v>
      </c>
      <c r="AB16" s="2">
        <v>65.9</v>
      </c>
      <c r="AC16" s="2">
        <v>70.4</v>
      </c>
      <c r="AD16" s="2">
        <v>72.9</v>
      </c>
      <c r="AE16" s="2">
        <v>73</v>
      </c>
      <c r="AF16" s="2">
        <v>70.9</v>
      </c>
      <c r="AG16" s="2">
        <v>66.8</v>
      </c>
      <c r="AH16" s="2">
        <v>66.2</v>
      </c>
      <c r="AI16" s="2">
        <v>64.9</v>
      </c>
      <c r="AJ16" s="2">
        <v>87.8</v>
      </c>
      <c r="AK16" s="2">
        <v>84.3</v>
      </c>
      <c r="AL16" s="2">
        <v>83.4</v>
      </c>
      <c r="AM16" s="2">
        <v>66.8</v>
      </c>
      <c r="AN16" s="2">
        <v>60.2</v>
      </c>
      <c r="AO16" s="2">
        <v>67.3</v>
      </c>
      <c r="AP16" s="2">
        <v>71.5</v>
      </c>
      <c r="AQ16" s="2">
        <v>74.6</v>
      </c>
      <c r="AR16" s="2">
        <v>78.8</v>
      </c>
      <c r="AS16" s="2">
        <v>72.6</v>
      </c>
      <c r="AT16" s="2">
        <v>72.7</v>
      </c>
      <c r="AU16" s="2">
        <v>62.6</v>
      </c>
      <c r="AV16" s="1"/>
      <c r="AW16" s="1"/>
      <c r="AX16" s="12" t="s">
        <v>493</v>
      </c>
      <c r="AY16" s="2">
        <v>220.9</v>
      </c>
      <c r="AZ16" s="2">
        <v>226.6</v>
      </c>
      <c r="BA16" s="2">
        <v>213</v>
      </c>
      <c r="BB16" s="2">
        <v>226.6</v>
      </c>
      <c r="BC16" s="2">
        <v>218.6</v>
      </c>
      <c r="BD16" s="2">
        <v>221.7</v>
      </c>
      <c r="BE16" s="2">
        <v>199.9</v>
      </c>
      <c r="BF16" s="2">
        <v>213.2</v>
      </c>
      <c r="BG16" s="2">
        <v>214.8</v>
      </c>
      <c r="BH16" s="2">
        <v>207.3</v>
      </c>
      <c r="BI16" s="2">
        <v>197.3</v>
      </c>
      <c r="BJ16" s="2">
        <v>210.9</v>
      </c>
      <c r="BK16" s="2">
        <v>192.7</v>
      </c>
      <c r="BL16" s="2">
        <v>219.7</v>
      </c>
      <c r="BM16" s="2">
        <v>240.8</v>
      </c>
      <c r="BN16" s="2">
        <v>231.2</v>
      </c>
      <c r="BO16" s="2">
        <v>235.4</v>
      </c>
      <c r="BP16" s="2">
        <v>245.4</v>
      </c>
      <c r="BQ16" s="2">
        <v>272</v>
      </c>
      <c r="BR16" s="2">
        <v>297</v>
      </c>
      <c r="BS16" s="2">
        <v>300</v>
      </c>
      <c r="BT16" s="1"/>
      <c r="BU16" s="1"/>
      <c r="BV16" s="12" t="s">
        <v>493</v>
      </c>
      <c r="BW16" s="2">
        <v>28.5</v>
      </c>
      <c r="BX16" s="2">
        <v>27</v>
      </c>
      <c r="BY16" s="2">
        <v>29.6</v>
      </c>
      <c r="BZ16" s="2">
        <v>28.9</v>
      </c>
      <c r="CA16" s="2">
        <v>28.9</v>
      </c>
      <c r="CB16" s="2">
        <v>26.6</v>
      </c>
      <c r="CC16" s="2">
        <v>23.4</v>
      </c>
      <c r="CD16" s="2">
        <v>25.3</v>
      </c>
      <c r="CE16" s="2">
        <v>27</v>
      </c>
      <c r="CF16" s="2">
        <v>25.8</v>
      </c>
      <c r="CG16" s="2">
        <v>22.8</v>
      </c>
      <c r="CH16" s="2">
        <v>23.6</v>
      </c>
      <c r="CI16" s="2">
        <v>22.5</v>
      </c>
      <c r="CJ16" s="2">
        <v>26.5</v>
      </c>
      <c r="CK16" s="2">
        <v>28.3</v>
      </c>
      <c r="CL16" s="2">
        <v>25.5</v>
      </c>
      <c r="CM16" s="2">
        <v>24.6</v>
      </c>
      <c r="CN16" s="2">
        <v>26.4</v>
      </c>
      <c r="CO16" s="2">
        <v>29.2</v>
      </c>
      <c r="CP16" s="2">
        <v>29.9</v>
      </c>
      <c r="CQ16" s="2">
        <v>28.1</v>
      </c>
      <c r="CR16" s="1"/>
      <c r="CS16" s="1"/>
      <c r="CT16" s="12" t="s">
        <v>493</v>
      </c>
      <c r="CU16" s="2">
        <v>28.4</v>
      </c>
      <c r="CV16" s="2">
        <v>25</v>
      </c>
      <c r="CW16" s="2">
        <v>31.4</v>
      </c>
      <c r="CX16" s="2">
        <v>27.6</v>
      </c>
      <c r="CY16" s="2">
        <v>27.1</v>
      </c>
      <c r="CZ16" s="2">
        <v>27.4</v>
      </c>
      <c r="DA16" s="2">
        <v>24.7</v>
      </c>
      <c r="DB16" s="2">
        <v>22.9</v>
      </c>
      <c r="DC16" s="2">
        <v>26</v>
      </c>
      <c r="DD16" s="2">
        <v>29.9</v>
      </c>
      <c r="DE16" s="2">
        <v>25.6</v>
      </c>
      <c r="DF16" s="2">
        <v>23.8</v>
      </c>
      <c r="DG16" s="2">
        <v>20.3</v>
      </c>
      <c r="DH16" s="2">
        <v>22.3</v>
      </c>
      <c r="DI16" s="2">
        <v>22.5</v>
      </c>
      <c r="DJ16" s="2">
        <v>22.4</v>
      </c>
      <c r="DK16" s="2">
        <v>27.3</v>
      </c>
      <c r="DL16" s="2">
        <v>29.7</v>
      </c>
      <c r="DM16" s="2">
        <v>32.8</v>
      </c>
      <c r="DN16" s="2">
        <v>34.3</v>
      </c>
      <c r="DO16" s="2">
        <v>31.4</v>
      </c>
      <c r="DP16" s="1"/>
      <c r="DQ16" s="1"/>
      <c r="DR16" s="12" t="s">
        <v>493</v>
      </c>
      <c r="DS16" s="2">
        <v>92.3</v>
      </c>
      <c r="DT16" s="2">
        <v>81.5</v>
      </c>
      <c r="DU16" s="2">
        <v>102.8</v>
      </c>
      <c r="DV16" s="2">
        <v>111.2</v>
      </c>
      <c r="DW16" s="2">
        <v>110.2</v>
      </c>
      <c r="DX16" s="2">
        <v>102.5</v>
      </c>
      <c r="DY16" s="2">
        <v>97.5</v>
      </c>
      <c r="DZ16" s="2">
        <v>99.4</v>
      </c>
      <c r="EA16" s="2">
        <v>101</v>
      </c>
      <c r="EB16" s="2">
        <v>102.1</v>
      </c>
      <c r="EC16" s="2">
        <v>97.4</v>
      </c>
      <c r="ED16" s="2">
        <v>101.9</v>
      </c>
      <c r="EE16" s="2">
        <v>101.7</v>
      </c>
      <c r="EF16" s="2">
        <v>105</v>
      </c>
      <c r="EG16" s="2">
        <v>111.2</v>
      </c>
      <c r="EH16" s="2">
        <v>101.6</v>
      </c>
      <c r="EI16" s="2">
        <v>116.4</v>
      </c>
      <c r="EJ16" s="2">
        <v>138.8</v>
      </c>
      <c r="EK16" s="2">
        <v>150.6</v>
      </c>
      <c r="EL16" s="2">
        <v>153.9</v>
      </c>
      <c r="EM16" s="2">
        <v>146.4</v>
      </c>
      <c r="EN16" s="1"/>
      <c r="EO16" s="1"/>
      <c r="EP16" s="12" t="s">
        <v>493</v>
      </c>
      <c r="EQ16" s="2">
        <v>60.9</v>
      </c>
      <c r="ER16" s="2">
        <v>61.9</v>
      </c>
      <c r="ES16" s="2">
        <v>70</v>
      </c>
      <c r="ET16" s="2">
        <v>57.2</v>
      </c>
      <c r="EU16" s="2">
        <v>55.3</v>
      </c>
      <c r="EV16" s="2">
        <v>54.3</v>
      </c>
      <c r="EW16" s="2">
        <v>54.8</v>
      </c>
      <c r="EX16" s="2">
        <v>53.8</v>
      </c>
      <c r="EY16" s="2">
        <v>60.5</v>
      </c>
      <c r="EZ16" s="2">
        <v>55</v>
      </c>
      <c r="FA16" s="2">
        <v>49.9</v>
      </c>
      <c r="FB16" s="2">
        <v>56.5</v>
      </c>
      <c r="FC16" s="2">
        <v>56.5</v>
      </c>
      <c r="FD16" s="2">
        <v>52.9</v>
      </c>
      <c r="FE16" s="2">
        <v>51.7</v>
      </c>
      <c r="FF16" s="2">
        <v>47.4</v>
      </c>
      <c r="FG16" s="2">
        <v>53.5</v>
      </c>
      <c r="FH16" s="2">
        <v>56</v>
      </c>
      <c r="FI16" s="2">
        <v>52.7</v>
      </c>
      <c r="FJ16" s="2">
        <v>56.4</v>
      </c>
      <c r="FK16" s="2">
        <v>58.3</v>
      </c>
      <c r="FL16" s="1"/>
      <c r="FM16" s="1"/>
      <c r="FN16" s="1"/>
      <c r="FO16" s="1"/>
      <c r="FP16" s="1"/>
      <c r="FQ16" s="1"/>
      <c r="FR16" s="1"/>
      <c r="FS16" s="1"/>
    </row>
    <row r="17" ht="14.5" spans="1:175">
      <c r="A17" s="1"/>
      <c r="B17" s="12" t="s">
        <v>63</v>
      </c>
      <c r="C17" s="2">
        <v>15.6</v>
      </c>
      <c r="D17" s="2">
        <v>16.5</v>
      </c>
      <c r="E17" s="2">
        <v>16.5</v>
      </c>
      <c r="F17" s="2">
        <v>16.7</v>
      </c>
      <c r="G17" s="2">
        <v>19.2</v>
      </c>
      <c r="H17" s="2">
        <v>14.9</v>
      </c>
      <c r="I17" s="2">
        <v>12.2</v>
      </c>
      <c r="J17" s="2">
        <v>12.2</v>
      </c>
      <c r="K17" s="2">
        <v>10.3</v>
      </c>
      <c r="L17" s="2">
        <v>8.3</v>
      </c>
      <c r="M17" s="2">
        <v>9.2</v>
      </c>
      <c r="N17" s="2">
        <v>11.7</v>
      </c>
      <c r="O17" s="2">
        <v>8.6</v>
      </c>
      <c r="P17" s="2">
        <v>13.2</v>
      </c>
      <c r="Q17" s="2">
        <v>14</v>
      </c>
      <c r="R17" s="2">
        <v>14.5</v>
      </c>
      <c r="S17" s="2">
        <v>11.9</v>
      </c>
      <c r="T17" s="2">
        <v>9.7</v>
      </c>
      <c r="U17" s="2">
        <v>7</v>
      </c>
      <c r="V17" s="2">
        <v>7.2</v>
      </c>
      <c r="W17" s="2">
        <v>7.1</v>
      </c>
      <c r="X17" s="1"/>
      <c r="Y17" s="1"/>
      <c r="Z17" s="12" t="s">
        <v>63</v>
      </c>
      <c r="AA17" s="2">
        <v>18.6</v>
      </c>
      <c r="AB17" s="2">
        <v>19.5</v>
      </c>
      <c r="AC17" s="2">
        <v>20.5</v>
      </c>
      <c r="AD17" s="2">
        <v>20.9</v>
      </c>
      <c r="AE17" s="2">
        <v>17.3</v>
      </c>
      <c r="AF17" s="2">
        <v>13.4</v>
      </c>
      <c r="AG17" s="2">
        <v>10.5</v>
      </c>
      <c r="AH17" s="2">
        <v>9.6</v>
      </c>
      <c r="AI17" s="2">
        <v>7.3</v>
      </c>
      <c r="AJ17" s="2">
        <v>5.3</v>
      </c>
      <c r="AK17" s="2">
        <v>5.5</v>
      </c>
      <c r="AL17" s="2">
        <v>5.9</v>
      </c>
      <c r="AM17" s="2">
        <v>5</v>
      </c>
      <c r="AN17" s="2">
        <v>12.4</v>
      </c>
      <c r="AO17" s="2">
        <v>11.2</v>
      </c>
      <c r="AP17" s="2">
        <v>11.3</v>
      </c>
      <c r="AQ17" s="2">
        <v>9.1</v>
      </c>
      <c r="AR17" s="2">
        <v>9.9</v>
      </c>
      <c r="AS17" s="2">
        <v>9.9</v>
      </c>
      <c r="AT17" s="2">
        <v>10.6</v>
      </c>
      <c r="AU17" s="2">
        <v>9</v>
      </c>
      <c r="AV17" s="1"/>
      <c r="AW17" s="1"/>
      <c r="AX17" s="12" t="s">
        <v>63</v>
      </c>
      <c r="AY17" s="2">
        <v>16.6</v>
      </c>
      <c r="AZ17" s="2">
        <v>14.2</v>
      </c>
      <c r="BA17" s="2">
        <v>13.6</v>
      </c>
      <c r="BB17" s="2">
        <v>12.9</v>
      </c>
      <c r="BC17" s="2">
        <v>15.7</v>
      </c>
      <c r="BD17" s="2">
        <v>11.3</v>
      </c>
      <c r="BE17" s="2">
        <v>7.5</v>
      </c>
      <c r="BF17" s="2">
        <v>8.5</v>
      </c>
      <c r="BG17" s="2">
        <v>5.7</v>
      </c>
      <c r="BH17" s="2">
        <v>2.9</v>
      </c>
      <c r="BI17" s="2">
        <v>3.3</v>
      </c>
      <c r="BJ17" s="2">
        <v>3.2</v>
      </c>
      <c r="BK17" s="2">
        <v>2.6</v>
      </c>
      <c r="BL17" s="2">
        <v>2.8</v>
      </c>
      <c r="BM17" s="2">
        <v>6.1</v>
      </c>
      <c r="BN17" s="2">
        <v>4.9</v>
      </c>
      <c r="BO17" s="2">
        <v>4.2</v>
      </c>
      <c r="BP17" s="2">
        <v>3.5</v>
      </c>
      <c r="BQ17" s="2">
        <v>4</v>
      </c>
      <c r="BR17" s="2">
        <v>3.4</v>
      </c>
      <c r="BS17" s="2">
        <v>3.1</v>
      </c>
      <c r="BT17" s="1"/>
      <c r="BU17" s="1"/>
      <c r="BV17" s="12" t="s">
        <v>63</v>
      </c>
      <c r="BW17" s="2">
        <v>0.5</v>
      </c>
      <c r="BX17" s="2">
        <v>0.5</v>
      </c>
      <c r="BY17" s="2">
        <v>0.4</v>
      </c>
      <c r="BZ17" s="2">
        <v>0.4</v>
      </c>
      <c r="CA17" s="2">
        <v>0.3</v>
      </c>
      <c r="CB17" s="2">
        <v>0.3</v>
      </c>
      <c r="CC17" s="2">
        <v>0.2</v>
      </c>
      <c r="CD17" s="2">
        <v>0.2</v>
      </c>
      <c r="CE17" s="2">
        <v>0.2</v>
      </c>
      <c r="CF17" s="2">
        <v>0.2</v>
      </c>
      <c r="CG17" s="2">
        <v>0.2</v>
      </c>
      <c r="CH17" s="2">
        <v>0.1</v>
      </c>
      <c r="CI17" s="2">
        <v>0.2</v>
      </c>
      <c r="CJ17" s="2">
        <v>0.3</v>
      </c>
      <c r="CK17" s="2">
        <v>0.2</v>
      </c>
      <c r="CL17" s="2">
        <v>0.2</v>
      </c>
      <c r="CM17" s="2">
        <v>0.3</v>
      </c>
      <c r="CN17" s="2">
        <v>0.2</v>
      </c>
      <c r="CO17" s="2">
        <v>0.2</v>
      </c>
      <c r="CP17" s="2">
        <v>0.2</v>
      </c>
      <c r="CQ17" s="2">
        <v>0.4</v>
      </c>
      <c r="CR17" s="1"/>
      <c r="CS17" s="1"/>
      <c r="CT17" s="12" t="s">
        <v>63</v>
      </c>
      <c r="CU17" s="2">
        <v>0.3</v>
      </c>
      <c r="CV17" s="2">
        <v>0.2</v>
      </c>
      <c r="CW17" s="2">
        <v>0.2</v>
      </c>
      <c r="CX17" s="2">
        <v>0.2</v>
      </c>
      <c r="CY17" s="2">
        <v>0.2</v>
      </c>
      <c r="CZ17" s="2">
        <v>0.3</v>
      </c>
      <c r="DA17" s="2">
        <v>0.2</v>
      </c>
      <c r="DB17" s="2">
        <v>0.2</v>
      </c>
      <c r="DC17" s="2">
        <v>0.1</v>
      </c>
      <c r="DD17" s="2">
        <v>0.1</v>
      </c>
      <c r="DE17" s="2">
        <v>0.1</v>
      </c>
      <c r="DF17" s="2">
        <v>0.1</v>
      </c>
      <c r="DG17" s="2">
        <v>0.1</v>
      </c>
      <c r="DH17" s="2">
        <v>0.1</v>
      </c>
      <c r="DI17" s="2">
        <v>0.1</v>
      </c>
      <c r="DJ17" s="2">
        <v>0</v>
      </c>
      <c r="DK17" s="2">
        <v>0</v>
      </c>
      <c r="DL17" s="2">
        <v>0</v>
      </c>
      <c r="DM17" s="2">
        <v>0</v>
      </c>
      <c r="DN17" s="2">
        <v>0</v>
      </c>
      <c r="DO17" s="2">
        <v>0</v>
      </c>
      <c r="DP17" s="1"/>
      <c r="DQ17" s="1"/>
      <c r="DR17" s="12" t="s">
        <v>63</v>
      </c>
      <c r="DS17" s="2">
        <v>0.2</v>
      </c>
      <c r="DT17" s="2">
        <v>0.2</v>
      </c>
      <c r="DU17" s="2">
        <v>0.1</v>
      </c>
      <c r="DV17" s="2">
        <v>0.1</v>
      </c>
      <c r="DW17" s="2">
        <v>0.1</v>
      </c>
      <c r="DX17" s="2">
        <v>0.2</v>
      </c>
      <c r="DY17" s="2">
        <v>0.2</v>
      </c>
      <c r="DZ17" s="2">
        <v>0.2</v>
      </c>
      <c r="EA17" s="2">
        <v>0.2</v>
      </c>
      <c r="EB17" s="2">
        <v>0.1</v>
      </c>
      <c r="EC17" s="2">
        <v>0.2</v>
      </c>
      <c r="ED17" s="2">
        <v>0.3</v>
      </c>
      <c r="EE17" s="2">
        <v>0.2</v>
      </c>
      <c r="EF17" s="2">
        <v>0.2</v>
      </c>
      <c r="EG17" s="2">
        <v>0.1</v>
      </c>
      <c r="EH17" s="2">
        <v>0</v>
      </c>
      <c r="EI17" s="2">
        <v>0</v>
      </c>
      <c r="EJ17" s="2">
        <v>0</v>
      </c>
      <c r="EK17" s="2">
        <v>0.1</v>
      </c>
      <c r="EL17" s="2">
        <v>0.1</v>
      </c>
      <c r="EM17" s="2">
        <v>0</v>
      </c>
      <c r="EN17" s="1"/>
      <c r="EO17" s="1"/>
      <c r="EP17" s="12" t="s">
        <v>63</v>
      </c>
      <c r="EQ17" s="2">
        <v>3.9</v>
      </c>
      <c r="ER17" s="2">
        <v>2.8</v>
      </c>
      <c r="ES17" s="2">
        <v>5.7</v>
      </c>
      <c r="ET17" s="2">
        <v>5.4</v>
      </c>
      <c r="EU17" s="2">
        <v>5.5</v>
      </c>
      <c r="EV17" s="2">
        <v>4.3</v>
      </c>
      <c r="EW17" s="2">
        <v>3.5</v>
      </c>
      <c r="EX17" s="2">
        <v>3.2</v>
      </c>
      <c r="EY17" s="2">
        <v>1.4</v>
      </c>
      <c r="EZ17" s="2">
        <v>1.3</v>
      </c>
      <c r="FA17" s="2">
        <v>1.1</v>
      </c>
      <c r="FB17" s="2">
        <v>1.3</v>
      </c>
      <c r="FC17" s="2">
        <v>1.6</v>
      </c>
      <c r="FD17" s="2">
        <v>3</v>
      </c>
      <c r="FE17" s="2">
        <v>2.8</v>
      </c>
      <c r="FF17" s="2">
        <v>2.6</v>
      </c>
      <c r="FG17" s="2">
        <v>0.7</v>
      </c>
      <c r="FH17" s="2">
        <v>0.7</v>
      </c>
      <c r="FI17" s="2">
        <v>0.7</v>
      </c>
      <c r="FJ17" s="2">
        <v>0.6</v>
      </c>
      <c r="FK17" s="2">
        <v>0.6</v>
      </c>
      <c r="FL17" s="1"/>
      <c r="FM17" s="1"/>
      <c r="FN17" s="1"/>
      <c r="FO17" s="1"/>
      <c r="FP17" s="1"/>
      <c r="FQ17" s="1"/>
      <c r="FR17" s="1"/>
      <c r="FS17" s="1"/>
    </row>
    <row r="18" ht="14.5" spans="1:175">
      <c r="A18" s="1"/>
      <c r="B18" s="12" t="s">
        <v>67</v>
      </c>
      <c r="C18" s="2">
        <v>7.2</v>
      </c>
      <c r="D18" s="2">
        <v>6.3</v>
      </c>
      <c r="E18" s="2">
        <v>4.9</v>
      </c>
      <c r="F18" s="2">
        <v>7.7</v>
      </c>
      <c r="G18" s="2">
        <v>10.7</v>
      </c>
      <c r="H18" s="2">
        <v>11.4</v>
      </c>
      <c r="I18" s="2">
        <v>10.4</v>
      </c>
      <c r="J18" s="2">
        <v>11.5</v>
      </c>
      <c r="K18" s="2">
        <v>9</v>
      </c>
      <c r="L18" s="2">
        <v>5</v>
      </c>
      <c r="M18" s="2">
        <v>4.8</v>
      </c>
      <c r="N18" s="2">
        <v>7.6</v>
      </c>
      <c r="O18" s="2">
        <v>8.8</v>
      </c>
      <c r="P18" s="2">
        <v>1.4</v>
      </c>
      <c r="Q18" s="2">
        <v>1.4</v>
      </c>
      <c r="R18" s="2">
        <v>1.5</v>
      </c>
      <c r="S18" s="2">
        <v>1</v>
      </c>
      <c r="T18" s="2">
        <v>0</v>
      </c>
      <c r="U18" s="2">
        <v>0</v>
      </c>
      <c r="V18" s="2">
        <v>0</v>
      </c>
      <c r="W18" s="2">
        <v>0</v>
      </c>
      <c r="X18" s="1"/>
      <c r="Y18" s="1"/>
      <c r="Z18" s="12" t="s">
        <v>67</v>
      </c>
      <c r="AA18" s="2">
        <v>3</v>
      </c>
      <c r="AB18" s="2">
        <v>4.8</v>
      </c>
      <c r="AC18" s="2">
        <v>6.2</v>
      </c>
      <c r="AD18" s="2">
        <v>14.6</v>
      </c>
      <c r="AE18" s="2">
        <v>6</v>
      </c>
      <c r="AF18" s="2">
        <v>6.4</v>
      </c>
      <c r="AG18" s="2">
        <v>4.4</v>
      </c>
      <c r="AH18" s="2">
        <v>4</v>
      </c>
      <c r="AI18" s="2">
        <v>3.4</v>
      </c>
      <c r="AJ18" s="2">
        <v>3.1</v>
      </c>
      <c r="AK18" s="2">
        <v>0.9</v>
      </c>
      <c r="AL18" s="2">
        <v>1</v>
      </c>
      <c r="AM18" s="2">
        <v>0.5</v>
      </c>
      <c r="AN18" s="2">
        <v>0.5</v>
      </c>
      <c r="AO18" s="2">
        <v>0.6</v>
      </c>
      <c r="AP18" s="2">
        <v>0.2</v>
      </c>
      <c r="AQ18" s="2">
        <v>0.3</v>
      </c>
      <c r="AR18" s="2">
        <v>0.6</v>
      </c>
      <c r="AS18" s="2">
        <v>0.3</v>
      </c>
      <c r="AT18" s="2">
        <v>0.4</v>
      </c>
      <c r="AU18" s="2">
        <v>0.2</v>
      </c>
      <c r="AV18" s="1"/>
      <c r="AW18" s="1"/>
      <c r="AX18" s="12" t="s">
        <v>67</v>
      </c>
      <c r="AY18" s="2">
        <v>3.1</v>
      </c>
      <c r="AZ18" s="2">
        <v>6</v>
      </c>
      <c r="BA18" s="2">
        <v>4.2</v>
      </c>
      <c r="BB18" s="2">
        <v>6.9</v>
      </c>
      <c r="BC18" s="2">
        <v>5</v>
      </c>
      <c r="BD18" s="2">
        <v>4.1</v>
      </c>
      <c r="BE18" s="2">
        <v>2.8</v>
      </c>
      <c r="BF18" s="2">
        <v>2</v>
      </c>
      <c r="BG18" s="2">
        <v>1.5</v>
      </c>
      <c r="BH18" s="2">
        <v>1.1</v>
      </c>
      <c r="BI18" s="2">
        <v>0.4</v>
      </c>
      <c r="BJ18" s="2">
        <v>0.6</v>
      </c>
      <c r="BK18" s="2">
        <v>0.4</v>
      </c>
      <c r="BL18" s="2">
        <v>0.6</v>
      </c>
      <c r="BM18" s="2">
        <v>0.5</v>
      </c>
      <c r="BN18" s="2">
        <v>0.4</v>
      </c>
      <c r="BO18" s="2">
        <v>0.1</v>
      </c>
      <c r="BP18" s="2">
        <v>0</v>
      </c>
      <c r="BQ18" s="2">
        <v>0.1</v>
      </c>
      <c r="BR18" s="2">
        <v>0.1</v>
      </c>
      <c r="BS18" s="2">
        <v>0.1</v>
      </c>
      <c r="BT18" s="1"/>
      <c r="BU18" s="1"/>
      <c r="BV18" s="12" t="s">
        <v>67</v>
      </c>
      <c r="BW18" s="2">
        <v>0.5</v>
      </c>
      <c r="BX18" s="2">
        <v>0.4</v>
      </c>
      <c r="BY18" s="2">
        <v>0.1</v>
      </c>
      <c r="BZ18" s="2">
        <v>0.2</v>
      </c>
      <c r="CA18" s="2">
        <v>0.1</v>
      </c>
      <c r="CB18" s="2">
        <v>0.2</v>
      </c>
      <c r="CC18" s="2">
        <v>0.5</v>
      </c>
      <c r="CD18" s="2">
        <v>0.6</v>
      </c>
      <c r="CE18" s="2">
        <v>0.5</v>
      </c>
      <c r="CF18" s="2">
        <v>0.1</v>
      </c>
      <c r="CG18" s="2">
        <v>0</v>
      </c>
      <c r="CH18" s="2">
        <v>0</v>
      </c>
      <c r="CI18" s="2">
        <v>0</v>
      </c>
      <c r="CJ18" s="2">
        <v>0</v>
      </c>
      <c r="CK18" s="2">
        <v>0</v>
      </c>
      <c r="CL18" s="2">
        <v>0</v>
      </c>
      <c r="CM18" s="2">
        <v>0</v>
      </c>
      <c r="CN18" s="2">
        <v>0</v>
      </c>
      <c r="CO18" s="2">
        <v>0</v>
      </c>
      <c r="CP18" s="2">
        <v>0</v>
      </c>
      <c r="CQ18" s="2">
        <v>0</v>
      </c>
      <c r="CR18" s="1"/>
      <c r="CS18" s="1"/>
      <c r="CT18" s="12" t="s">
        <v>67</v>
      </c>
      <c r="CU18" s="2">
        <v>2.7</v>
      </c>
      <c r="CV18" s="2">
        <v>2.8</v>
      </c>
      <c r="CW18" s="2">
        <v>3.8</v>
      </c>
      <c r="CX18" s="2">
        <v>4.5</v>
      </c>
      <c r="CY18" s="2">
        <v>2.6</v>
      </c>
      <c r="CZ18" s="2">
        <v>1.8</v>
      </c>
      <c r="DA18" s="2">
        <v>1.3</v>
      </c>
      <c r="DB18" s="2">
        <v>1</v>
      </c>
      <c r="DC18" s="2">
        <v>0.5</v>
      </c>
      <c r="DD18" s="2">
        <v>1.6</v>
      </c>
      <c r="DE18" s="2">
        <v>1.3</v>
      </c>
      <c r="DF18" s="2">
        <v>1.2</v>
      </c>
      <c r="DG18" s="2">
        <v>1</v>
      </c>
      <c r="DH18" s="2">
        <v>0</v>
      </c>
      <c r="DI18" s="2">
        <v>0</v>
      </c>
      <c r="DJ18" s="2">
        <v>0</v>
      </c>
      <c r="DK18" s="2">
        <v>0</v>
      </c>
      <c r="DL18" s="2">
        <v>0</v>
      </c>
      <c r="DM18" s="2">
        <v>0</v>
      </c>
      <c r="DN18" s="2">
        <v>0</v>
      </c>
      <c r="DO18" s="2">
        <v>0</v>
      </c>
      <c r="DP18" s="1"/>
      <c r="DQ18" s="1"/>
      <c r="DR18" s="12" t="s">
        <v>67</v>
      </c>
      <c r="DS18" s="2">
        <v>0.9</v>
      </c>
      <c r="DT18" s="2">
        <v>0.8</v>
      </c>
      <c r="DU18" s="2">
        <v>0.7</v>
      </c>
      <c r="DV18" s="2">
        <v>0.6</v>
      </c>
      <c r="DW18" s="2">
        <v>0.7</v>
      </c>
      <c r="DX18" s="2">
        <v>0.5</v>
      </c>
      <c r="DY18" s="2">
        <v>0.7</v>
      </c>
      <c r="DZ18" s="2">
        <v>0.6</v>
      </c>
      <c r="EA18" s="2">
        <v>0.3</v>
      </c>
      <c r="EB18" s="2">
        <v>0.2</v>
      </c>
      <c r="EC18" s="2">
        <v>0.4</v>
      </c>
      <c r="ED18" s="2">
        <v>0.4</v>
      </c>
      <c r="EE18" s="2">
        <v>1.3</v>
      </c>
      <c r="EF18" s="2">
        <v>1</v>
      </c>
      <c r="EG18" s="2">
        <v>1.3</v>
      </c>
      <c r="EH18" s="2">
        <v>0.6</v>
      </c>
      <c r="EI18" s="2">
        <v>0.2</v>
      </c>
      <c r="EJ18" s="2">
        <v>0.4</v>
      </c>
      <c r="EK18" s="2">
        <v>0.1</v>
      </c>
      <c r="EL18" s="2">
        <v>0.1</v>
      </c>
      <c r="EM18" s="2">
        <v>0</v>
      </c>
      <c r="EN18" s="1"/>
      <c r="EO18" s="1"/>
      <c r="EP18" s="12" t="s">
        <v>67</v>
      </c>
      <c r="EQ18" s="2">
        <v>0.5</v>
      </c>
      <c r="ER18" s="2">
        <v>0.8</v>
      </c>
      <c r="ES18" s="2">
        <v>0.6</v>
      </c>
      <c r="ET18" s="2">
        <v>0.4</v>
      </c>
      <c r="EU18" s="2">
        <v>0.4</v>
      </c>
      <c r="EV18" s="2">
        <v>0.3</v>
      </c>
      <c r="EW18" s="2">
        <v>0.2</v>
      </c>
      <c r="EX18" s="2">
        <v>0.1</v>
      </c>
      <c r="EY18" s="2">
        <v>0.1</v>
      </c>
      <c r="EZ18" s="2">
        <v>0</v>
      </c>
      <c r="FA18" s="2">
        <v>0</v>
      </c>
      <c r="FB18" s="2">
        <v>0</v>
      </c>
      <c r="FC18" s="2">
        <v>0</v>
      </c>
      <c r="FD18" s="2">
        <v>0</v>
      </c>
      <c r="FE18" s="2">
        <v>0</v>
      </c>
      <c r="FF18" s="2">
        <v>0</v>
      </c>
      <c r="FG18" s="2">
        <v>0</v>
      </c>
      <c r="FH18" s="2">
        <v>0</v>
      </c>
      <c r="FI18" s="2">
        <v>0</v>
      </c>
      <c r="FJ18" s="2">
        <v>0</v>
      </c>
      <c r="FK18" s="2">
        <v>0</v>
      </c>
      <c r="FL18" s="1"/>
      <c r="FM18" s="1"/>
      <c r="FN18" s="1"/>
      <c r="FO18" s="1"/>
      <c r="FP18" s="1"/>
      <c r="FQ18" s="1"/>
      <c r="FR18" s="1"/>
      <c r="FS18" s="1"/>
    </row>
    <row r="19" ht="14.5" spans="1:175">
      <c r="A19" s="1"/>
      <c r="B19" s="12" t="s">
        <v>72</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1"/>
      <c r="Y19" s="1"/>
      <c r="Z19" s="12" t="s">
        <v>72</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1"/>
      <c r="AW19" s="1"/>
      <c r="AX19" s="12" t="s">
        <v>72</v>
      </c>
      <c r="AY19" s="2">
        <v>0.3</v>
      </c>
      <c r="AZ19" s="2">
        <v>0.3</v>
      </c>
      <c r="BA19" s="2">
        <v>0.3</v>
      </c>
      <c r="BB19" s="2">
        <v>0.3</v>
      </c>
      <c r="BC19" s="2">
        <v>0.5</v>
      </c>
      <c r="BD19" s="2">
        <v>0.5</v>
      </c>
      <c r="BE19" s="2">
        <v>0.3</v>
      </c>
      <c r="BF19" s="2">
        <v>0.5</v>
      </c>
      <c r="BG19" s="2">
        <v>0.5</v>
      </c>
      <c r="BH19" s="2">
        <v>0</v>
      </c>
      <c r="BI19" s="2">
        <v>0</v>
      </c>
      <c r="BJ19" s="2">
        <v>0</v>
      </c>
      <c r="BK19" s="2">
        <v>0</v>
      </c>
      <c r="BL19" s="2">
        <v>0.3</v>
      </c>
      <c r="BM19" s="2">
        <v>0.5</v>
      </c>
      <c r="BN19" s="2">
        <v>2.3</v>
      </c>
      <c r="BO19" s="2">
        <v>2</v>
      </c>
      <c r="BP19" s="2">
        <v>1.4</v>
      </c>
      <c r="BQ19" s="2">
        <v>1.3</v>
      </c>
      <c r="BR19" s="2">
        <v>0.3</v>
      </c>
      <c r="BS19" s="2">
        <v>0.4</v>
      </c>
      <c r="BT19" s="1"/>
      <c r="BU19" s="1"/>
      <c r="BV19" s="12" t="s">
        <v>72</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R19" s="1"/>
      <c r="CS19" s="1"/>
      <c r="CT19" s="12" t="s">
        <v>72</v>
      </c>
      <c r="CU19" s="2">
        <v>0</v>
      </c>
      <c r="CV19" s="2">
        <v>0</v>
      </c>
      <c r="CW19" s="2">
        <v>0</v>
      </c>
      <c r="CX19" s="2">
        <v>0</v>
      </c>
      <c r="CY19" s="2">
        <v>0</v>
      </c>
      <c r="CZ19" s="2" t="s">
        <v>494</v>
      </c>
      <c r="DA19" s="2" t="s">
        <v>494</v>
      </c>
      <c r="DB19" s="2" t="s">
        <v>494</v>
      </c>
      <c r="DC19" s="2" t="s">
        <v>494</v>
      </c>
      <c r="DD19" s="2" t="s">
        <v>494</v>
      </c>
      <c r="DE19" s="2">
        <v>0</v>
      </c>
      <c r="DF19" s="2">
        <v>0</v>
      </c>
      <c r="DG19" s="2">
        <v>0</v>
      </c>
      <c r="DH19" s="2">
        <v>0</v>
      </c>
      <c r="DI19" s="2">
        <v>0</v>
      </c>
      <c r="DJ19" s="2">
        <v>0</v>
      </c>
      <c r="DK19" s="2">
        <v>0</v>
      </c>
      <c r="DL19" s="2">
        <v>0</v>
      </c>
      <c r="DM19" s="2">
        <v>0</v>
      </c>
      <c r="DN19" s="2">
        <v>0</v>
      </c>
      <c r="DO19" s="2">
        <v>0</v>
      </c>
      <c r="DP19" s="1"/>
      <c r="DQ19" s="1"/>
      <c r="DR19" s="12" t="s">
        <v>72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1"/>
      <c r="EO19" s="1"/>
      <c r="EP19" s="12" t="s">
        <v>72</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c r="FL19" s="1"/>
      <c r="FM19" s="1"/>
      <c r="FN19" s="1"/>
      <c r="FO19" s="1"/>
      <c r="FP19" s="1"/>
      <c r="FQ19" s="1"/>
      <c r="FR19" s="1"/>
      <c r="FS19" s="1"/>
    </row>
    <row r="20" ht="14.5" spans="1:175">
      <c r="A20" s="1"/>
      <c r="B20" s="12" t="s">
        <v>495</v>
      </c>
      <c r="C20" s="2">
        <v>4.5</v>
      </c>
      <c r="D20" s="2">
        <v>5.4</v>
      </c>
      <c r="E20" s="2">
        <v>5.1</v>
      </c>
      <c r="F20" s="2">
        <v>4.9</v>
      </c>
      <c r="G20" s="2">
        <v>4.7</v>
      </c>
      <c r="H20" s="2">
        <v>4.1</v>
      </c>
      <c r="I20" s="2">
        <v>4.5</v>
      </c>
      <c r="J20" s="2">
        <v>4.7</v>
      </c>
      <c r="K20" s="2">
        <v>5.3</v>
      </c>
      <c r="L20" s="2">
        <v>5</v>
      </c>
      <c r="M20" s="2">
        <v>4.5</v>
      </c>
      <c r="N20" s="2">
        <v>4</v>
      </c>
      <c r="O20" s="2">
        <v>3.2</v>
      </c>
      <c r="P20" s="2">
        <v>3.1</v>
      </c>
      <c r="Q20" s="2">
        <v>3.4</v>
      </c>
      <c r="R20" s="2">
        <v>3.9</v>
      </c>
      <c r="S20" s="2">
        <v>3.3</v>
      </c>
      <c r="T20" s="2">
        <v>3.1</v>
      </c>
      <c r="U20" s="2">
        <v>2.4</v>
      </c>
      <c r="V20" s="2">
        <v>2.6</v>
      </c>
      <c r="W20" s="2">
        <v>1.8</v>
      </c>
      <c r="X20" s="1"/>
      <c r="Y20" s="1"/>
      <c r="Z20" s="12" t="s">
        <v>495</v>
      </c>
      <c r="AA20" s="2">
        <v>5.8</v>
      </c>
      <c r="AB20" s="2">
        <v>5.3</v>
      </c>
      <c r="AC20" s="2">
        <v>6.6</v>
      </c>
      <c r="AD20" s="2">
        <v>5.6</v>
      </c>
      <c r="AE20" s="2">
        <v>6.5</v>
      </c>
      <c r="AF20" s="2">
        <v>6.9</v>
      </c>
      <c r="AG20" s="2">
        <v>5.4</v>
      </c>
      <c r="AH20" s="2">
        <v>6.5</v>
      </c>
      <c r="AI20" s="2">
        <v>5.4</v>
      </c>
      <c r="AJ20" s="2">
        <v>4.9</v>
      </c>
      <c r="AK20" s="2">
        <v>6</v>
      </c>
      <c r="AL20" s="2">
        <v>6.3</v>
      </c>
      <c r="AM20" s="2">
        <v>7</v>
      </c>
      <c r="AN20" s="2">
        <v>7.3</v>
      </c>
      <c r="AO20" s="2">
        <v>7.2</v>
      </c>
      <c r="AP20" s="2">
        <v>7.5</v>
      </c>
      <c r="AQ20" s="2">
        <v>7.8</v>
      </c>
      <c r="AR20" s="2">
        <v>7.3</v>
      </c>
      <c r="AS20" s="2">
        <v>7.8</v>
      </c>
      <c r="AT20" s="2">
        <v>8.3</v>
      </c>
      <c r="AU20" s="2">
        <v>6.2</v>
      </c>
      <c r="AV20" s="1"/>
      <c r="AW20" s="1"/>
      <c r="AX20" s="12" t="s">
        <v>495</v>
      </c>
      <c r="AY20" s="2">
        <v>9</v>
      </c>
      <c r="AZ20" s="2">
        <v>8.3</v>
      </c>
      <c r="BA20" s="2">
        <v>8.3</v>
      </c>
      <c r="BB20" s="2">
        <v>9.4</v>
      </c>
      <c r="BC20" s="2">
        <v>10.2</v>
      </c>
      <c r="BD20" s="2">
        <v>9.8</v>
      </c>
      <c r="BE20" s="2">
        <v>11.4</v>
      </c>
      <c r="BF20" s="2">
        <v>12.9</v>
      </c>
      <c r="BG20" s="2">
        <v>14</v>
      </c>
      <c r="BH20" s="2">
        <v>12.6</v>
      </c>
      <c r="BI20" s="2">
        <v>13.4</v>
      </c>
      <c r="BJ20" s="2">
        <v>16</v>
      </c>
      <c r="BK20" s="2">
        <v>18.6</v>
      </c>
      <c r="BL20" s="2">
        <v>13.1</v>
      </c>
      <c r="BM20" s="2">
        <v>11.8</v>
      </c>
      <c r="BN20" s="2">
        <v>11.7</v>
      </c>
      <c r="BO20" s="2">
        <v>16.2</v>
      </c>
      <c r="BP20" s="2">
        <v>16.3</v>
      </c>
      <c r="BQ20" s="2">
        <v>12.1</v>
      </c>
      <c r="BR20" s="2">
        <v>12.2</v>
      </c>
      <c r="BS20" s="2">
        <v>12.4</v>
      </c>
      <c r="BT20" s="1"/>
      <c r="BU20" s="1"/>
      <c r="BV20" s="12" t="s">
        <v>495</v>
      </c>
      <c r="BW20" s="2">
        <v>2.9</v>
      </c>
      <c r="BX20" s="2">
        <v>2.6</v>
      </c>
      <c r="BY20" s="2">
        <v>2.9</v>
      </c>
      <c r="BZ20" s="2">
        <v>1.4</v>
      </c>
      <c r="CA20" s="2">
        <v>1.5</v>
      </c>
      <c r="CB20" s="2">
        <v>1</v>
      </c>
      <c r="CC20" s="2">
        <v>1.1</v>
      </c>
      <c r="CD20" s="2">
        <v>1.3</v>
      </c>
      <c r="CE20" s="2">
        <v>1.5</v>
      </c>
      <c r="CF20" s="2">
        <v>1.3</v>
      </c>
      <c r="CG20" s="2">
        <v>0.9</v>
      </c>
      <c r="CH20" s="2">
        <v>0.9</v>
      </c>
      <c r="CI20" s="2">
        <v>1</v>
      </c>
      <c r="CJ20" s="2">
        <v>1.2</v>
      </c>
      <c r="CK20" s="2">
        <v>0.9</v>
      </c>
      <c r="CL20" s="2">
        <v>0.8</v>
      </c>
      <c r="CM20" s="2">
        <v>0.6</v>
      </c>
      <c r="CN20" s="2">
        <v>1.1</v>
      </c>
      <c r="CO20" s="2">
        <v>1.3</v>
      </c>
      <c r="CP20" s="2">
        <v>1.4</v>
      </c>
      <c r="CQ20" s="2">
        <v>1.5</v>
      </c>
      <c r="CR20" s="1"/>
      <c r="CS20" s="1"/>
      <c r="CT20" s="12" t="s">
        <v>495</v>
      </c>
      <c r="CU20" s="2">
        <v>0.8</v>
      </c>
      <c r="CV20" s="2">
        <v>1</v>
      </c>
      <c r="CW20" s="2">
        <v>0.9</v>
      </c>
      <c r="CX20" s="2">
        <v>0.6</v>
      </c>
      <c r="CY20" s="2">
        <v>0.6</v>
      </c>
      <c r="CZ20" s="2">
        <v>0.7</v>
      </c>
      <c r="DA20" s="2">
        <v>0.7</v>
      </c>
      <c r="DB20" s="2">
        <v>0.7</v>
      </c>
      <c r="DC20" s="2">
        <v>0.8</v>
      </c>
      <c r="DD20" s="2">
        <v>0.9</v>
      </c>
      <c r="DE20" s="2">
        <v>0.9</v>
      </c>
      <c r="DF20" s="2">
        <v>0.8</v>
      </c>
      <c r="DG20" s="2">
        <v>1.1</v>
      </c>
      <c r="DH20" s="2">
        <v>0.8</v>
      </c>
      <c r="DI20" s="2">
        <v>1</v>
      </c>
      <c r="DJ20" s="2">
        <v>1</v>
      </c>
      <c r="DK20" s="2">
        <v>0.8</v>
      </c>
      <c r="DL20" s="2">
        <v>0.8</v>
      </c>
      <c r="DM20" s="2">
        <v>0.9</v>
      </c>
      <c r="DN20" s="2">
        <v>1</v>
      </c>
      <c r="DO20" s="2">
        <v>0.6</v>
      </c>
      <c r="DP20" s="1"/>
      <c r="DQ20" s="1"/>
      <c r="DR20" s="12" t="s">
        <v>495</v>
      </c>
      <c r="DS20" s="2">
        <v>9.5</v>
      </c>
      <c r="DT20" s="2">
        <v>9.5</v>
      </c>
      <c r="DU20" s="2">
        <v>8.2</v>
      </c>
      <c r="DV20" s="2">
        <v>7.2</v>
      </c>
      <c r="DW20" s="2">
        <v>7.5</v>
      </c>
      <c r="DX20" s="2">
        <v>4.8</v>
      </c>
      <c r="DY20" s="2">
        <v>4.7</v>
      </c>
      <c r="DZ20" s="2">
        <v>5.1</v>
      </c>
      <c r="EA20" s="2">
        <v>6.5</v>
      </c>
      <c r="EB20" s="2">
        <v>6</v>
      </c>
      <c r="EC20" s="2">
        <v>8.1</v>
      </c>
      <c r="ED20" s="2">
        <v>9.3</v>
      </c>
      <c r="EE20" s="2">
        <v>12.4</v>
      </c>
      <c r="EF20" s="2">
        <v>10.2</v>
      </c>
      <c r="EG20" s="2">
        <v>9.6</v>
      </c>
      <c r="EH20" s="2">
        <v>8.9</v>
      </c>
      <c r="EI20" s="2">
        <v>7.7</v>
      </c>
      <c r="EJ20" s="2">
        <v>9.4</v>
      </c>
      <c r="EK20" s="2">
        <v>9.4</v>
      </c>
      <c r="EL20" s="2">
        <v>10.1</v>
      </c>
      <c r="EM20" s="2">
        <v>9.5</v>
      </c>
      <c r="EN20" s="1"/>
      <c r="EO20" s="1"/>
      <c r="EP20" s="12" t="s">
        <v>495</v>
      </c>
      <c r="EQ20" s="2">
        <v>3.4</v>
      </c>
      <c r="ER20" s="2">
        <v>3.8</v>
      </c>
      <c r="ES20" s="2">
        <v>3.2</v>
      </c>
      <c r="ET20" s="2">
        <v>2.9</v>
      </c>
      <c r="EU20" s="2">
        <v>2.6</v>
      </c>
      <c r="EV20" s="2">
        <v>2.8</v>
      </c>
      <c r="EW20" s="2">
        <v>2.2</v>
      </c>
      <c r="EX20" s="2">
        <v>3</v>
      </c>
      <c r="EY20" s="2">
        <v>3.6</v>
      </c>
      <c r="EZ20" s="2">
        <v>2.6</v>
      </c>
      <c r="FA20" s="2">
        <v>2.8</v>
      </c>
      <c r="FB20" s="2">
        <v>2.7</v>
      </c>
      <c r="FC20" s="2">
        <v>2.5</v>
      </c>
      <c r="FD20" s="2">
        <v>2.4</v>
      </c>
      <c r="FE20" s="2">
        <v>2</v>
      </c>
      <c r="FF20" s="2">
        <v>2</v>
      </c>
      <c r="FG20" s="2">
        <v>1.7</v>
      </c>
      <c r="FH20" s="2">
        <v>1.8</v>
      </c>
      <c r="FI20" s="2">
        <v>2.9</v>
      </c>
      <c r="FJ20" s="2">
        <v>2.9</v>
      </c>
      <c r="FK20" s="2">
        <v>2.3</v>
      </c>
      <c r="FL20" s="1"/>
      <c r="FM20" s="1"/>
      <c r="FN20" s="1"/>
      <c r="FO20" s="1"/>
      <c r="FP20" s="1"/>
      <c r="FQ20" s="1"/>
      <c r="FR20" s="1"/>
      <c r="FS20" s="1"/>
    </row>
    <row r="21" ht="14.5" spans="1:175">
      <c r="A21" s="1"/>
      <c r="B21" s="1"/>
      <c r="C21" s="2"/>
      <c r="D21" s="2"/>
      <c r="E21" s="2"/>
      <c r="F21" s="2"/>
      <c r="G21" s="2"/>
      <c r="H21" s="2"/>
      <c r="I21" s="2"/>
      <c r="J21" s="2"/>
      <c r="K21" s="2"/>
      <c r="L21" s="2"/>
      <c r="M21" s="2"/>
      <c r="N21" s="2"/>
      <c r="O21" s="2"/>
      <c r="P21" s="2"/>
      <c r="Q21" s="2"/>
      <c r="R21" s="2"/>
      <c r="S21" s="2"/>
      <c r="T21" s="2"/>
      <c r="U21" s="2"/>
      <c r="V21" s="2"/>
      <c r="W21" s="2"/>
      <c r="X21" s="1"/>
      <c r="Y21" s="1"/>
      <c r="Z21" s="1"/>
      <c r="AA21" s="2"/>
      <c r="AB21" s="2"/>
      <c r="AC21" s="2"/>
      <c r="AD21" s="2"/>
      <c r="AE21" s="2"/>
      <c r="AF21" s="2"/>
      <c r="AG21" s="2"/>
      <c r="AH21" s="2"/>
      <c r="AI21" s="2"/>
      <c r="AJ21" s="2"/>
      <c r="AK21" s="2"/>
      <c r="AL21" s="2"/>
      <c r="AM21" s="2"/>
      <c r="AN21" s="2"/>
      <c r="AO21" s="2"/>
      <c r="AP21" s="2"/>
      <c r="AQ21" s="2"/>
      <c r="AR21" s="2"/>
      <c r="AS21" s="2"/>
      <c r="AT21" s="2"/>
      <c r="AU21" s="2"/>
      <c r="AV21" s="1"/>
      <c r="AW21" s="1"/>
      <c r="AX21" s="1"/>
      <c r="AY21" s="2"/>
      <c r="AZ21" s="2"/>
      <c r="BA21" s="2"/>
      <c r="BB21" s="2"/>
      <c r="BC21" s="2"/>
      <c r="BD21" s="2"/>
      <c r="BE21" s="2"/>
      <c r="BF21" s="2"/>
      <c r="BG21" s="2"/>
      <c r="BH21" s="2"/>
      <c r="BI21" s="2"/>
      <c r="BJ21" s="2"/>
      <c r="BK21" s="2"/>
      <c r="BL21" s="2"/>
      <c r="BM21" s="2"/>
      <c r="BN21" s="2"/>
      <c r="BO21" s="2"/>
      <c r="BP21" s="2"/>
      <c r="BQ21" s="2"/>
      <c r="BR21" s="2"/>
      <c r="BS21" s="2"/>
      <c r="BT21" s="1"/>
      <c r="BU21" s="1"/>
      <c r="BV21" s="1"/>
      <c r="BW21" s="2"/>
      <c r="BX21" s="2"/>
      <c r="BY21" s="2"/>
      <c r="BZ21" s="2"/>
      <c r="CA21" s="2"/>
      <c r="CB21" s="2"/>
      <c r="CC21" s="2"/>
      <c r="CD21" s="2"/>
      <c r="CE21" s="2"/>
      <c r="CF21" s="2"/>
      <c r="CG21" s="2"/>
      <c r="CH21" s="2"/>
      <c r="CI21" s="2"/>
      <c r="CJ21" s="2"/>
      <c r="CK21" s="2"/>
      <c r="CL21" s="2"/>
      <c r="CM21" s="2"/>
      <c r="CN21" s="2"/>
      <c r="CO21" s="2"/>
      <c r="CP21" s="2"/>
      <c r="CQ21" s="2"/>
      <c r="CR21" s="1"/>
      <c r="CS21" s="1"/>
      <c r="CT21" s="1"/>
      <c r="CU21" s="2"/>
      <c r="CV21" s="2"/>
      <c r="CW21" s="2"/>
      <c r="CX21" s="2"/>
      <c r="CY21" s="2"/>
      <c r="CZ21" s="2"/>
      <c r="DA21" s="2"/>
      <c r="DB21" s="2"/>
      <c r="DC21" s="2"/>
      <c r="DD21" s="2"/>
      <c r="DE21" s="2"/>
      <c r="DF21" s="2"/>
      <c r="DG21" s="2"/>
      <c r="DH21" s="2"/>
      <c r="DI21" s="2"/>
      <c r="DJ21" s="2"/>
      <c r="DK21" s="2"/>
      <c r="DL21" s="2"/>
      <c r="DM21" s="2"/>
      <c r="DN21" s="2"/>
      <c r="DO21" s="2"/>
      <c r="DP21" s="1"/>
      <c r="DQ21" s="1"/>
      <c r="DR21" s="1"/>
      <c r="DS21" s="2"/>
      <c r="DT21" s="2"/>
      <c r="DU21" s="2"/>
      <c r="DV21" s="2"/>
      <c r="DW21" s="2"/>
      <c r="DX21" s="2"/>
      <c r="DY21" s="2"/>
      <c r="DZ21" s="2"/>
      <c r="EA21" s="2"/>
      <c r="EB21" s="2"/>
      <c r="EC21" s="2"/>
      <c r="ED21" s="2"/>
      <c r="EE21" s="2"/>
      <c r="EF21" s="2"/>
      <c r="EG21" s="2"/>
      <c r="EH21" s="2"/>
      <c r="EI21" s="2"/>
      <c r="EJ21" s="2"/>
      <c r="EK21" s="2"/>
      <c r="EL21" s="2"/>
      <c r="EM21" s="2"/>
      <c r="EN21" s="1"/>
      <c r="EO21" s="1"/>
      <c r="EP21" s="1"/>
      <c r="EQ21" s="2"/>
      <c r="ER21" s="2"/>
      <c r="ES21" s="2"/>
      <c r="ET21" s="2"/>
      <c r="EU21" s="2"/>
      <c r="EV21" s="2"/>
      <c r="EW21" s="2"/>
      <c r="EX21" s="2"/>
      <c r="EY21" s="2"/>
      <c r="EZ21" s="2"/>
      <c r="FA21" s="2"/>
      <c r="FB21" s="2"/>
      <c r="FC21" s="2"/>
      <c r="FD21" s="2"/>
      <c r="FE21" s="2"/>
      <c r="FF21" s="2"/>
      <c r="FG21" s="2"/>
      <c r="FH21" s="2"/>
      <c r="FI21" s="2"/>
      <c r="FJ21" s="2"/>
      <c r="FK21" s="2"/>
      <c r="FL21" s="1"/>
      <c r="FM21" s="1"/>
      <c r="FN21" s="1"/>
      <c r="FO21" s="1"/>
      <c r="FP21" s="1"/>
      <c r="FQ21" s="1"/>
      <c r="FR21" s="1"/>
      <c r="FS21" s="1"/>
    </row>
    <row r="22" ht="14.5" spans="1:175">
      <c r="A22" s="1"/>
      <c r="B22" s="11" t="s">
        <v>496</v>
      </c>
      <c r="C22" s="2"/>
      <c r="D22" s="2"/>
      <c r="E22" s="2"/>
      <c r="F22" s="2"/>
      <c r="G22" s="2"/>
      <c r="H22" s="2"/>
      <c r="I22" s="2"/>
      <c r="J22" s="2"/>
      <c r="K22" s="2"/>
      <c r="L22" s="2"/>
      <c r="M22" s="2"/>
      <c r="N22" s="2"/>
      <c r="O22" s="2"/>
      <c r="P22" s="2"/>
      <c r="Q22" s="2"/>
      <c r="R22" s="2"/>
      <c r="S22" s="2"/>
      <c r="T22" s="2"/>
      <c r="U22" s="2"/>
      <c r="V22" s="2"/>
      <c r="W22" s="2"/>
      <c r="X22" s="1"/>
      <c r="Y22" s="1"/>
      <c r="Z22" s="11" t="s">
        <v>496</v>
      </c>
      <c r="AA22" s="2"/>
      <c r="AB22" s="2"/>
      <c r="AC22" s="2"/>
      <c r="AD22" s="2"/>
      <c r="AE22" s="2"/>
      <c r="AF22" s="2"/>
      <c r="AG22" s="2"/>
      <c r="AH22" s="2"/>
      <c r="AI22" s="2"/>
      <c r="AJ22" s="2"/>
      <c r="AK22" s="2"/>
      <c r="AL22" s="2"/>
      <c r="AM22" s="2"/>
      <c r="AN22" s="2"/>
      <c r="AO22" s="2"/>
      <c r="AP22" s="2"/>
      <c r="AQ22" s="2"/>
      <c r="AR22" s="2"/>
      <c r="AS22" s="2"/>
      <c r="AT22" s="2"/>
      <c r="AU22" s="2"/>
      <c r="AV22" s="1"/>
      <c r="AW22" s="1"/>
      <c r="AX22" s="11" t="s">
        <v>496</v>
      </c>
      <c r="AY22" s="2"/>
      <c r="AZ22" s="2"/>
      <c r="BA22" s="2"/>
      <c r="BB22" s="2"/>
      <c r="BC22" s="2"/>
      <c r="BD22" s="2"/>
      <c r="BE22" s="2"/>
      <c r="BF22" s="2"/>
      <c r="BG22" s="2"/>
      <c r="BH22" s="2"/>
      <c r="BI22" s="2"/>
      <c r="BJ22" s="2"/>
      <c r="BK22" s="2"/>
      <c r="BL22" s="2"/>
      <c r="BM22" s="2"/>
      <c r="BN22" s="2"/>
      <c r="BO22" s="2"/>
      <c r="BP22" s="2"/>
      <c r="BQ22" s="2"/>
      <c r="BR22" s="2"/>
      <c r="BS22" s="2"/>
      <c r="BT22" s="1"/>
      <c r="BU22" s="1"/>
      <c r="BV22" s="11" t="s">
        <v>496</v>
      </c>
      <c r="BW22" s="2"/>
      <c r="BX22" s="2"/>
      <c r="BY22" s="2"/>
      <c r="BZ22" s="2"/>
      <c r="CA22" s="2"/>
      <c r="CB22" s="2"/>
      <c r="CC22" s="2"/>
      <c r="CD22" s="2"/>
      <c r="CE22" s="2"/>
      <c r="CF22" s="2"/>
      <c r="CG22" s="2"/>
      <c r="CH22" s="2"/>
      <c r="CI22" s="2"/>
      <c r="CJ22" s="2"/>
      <c r="CK22" s="2"/>
      <c r="CL22" s="2"/>
      <c r="CM22" s="2"/>
      <c r="CN22" s="2"/>
      <c r="CO22" s="2"/>
      <c r="CP22" s="2"/>
      <c r="CQ22" s="2"/>
      <c r="CR22" s="1"/>
      <c r="CS22" s="1"/>
      <c r="CT22" s="11" t="s">
        <v>496</v>
      </c>
      <c r="CU22" s="2"/>
      <c r="CV22" s="2"/>
      <c r="CW22" s="2"/>
      <c r="CX22" s="2"/>
      <c r="CY22" s="2"/>
      <c r="CZ22" s="2"/>
      <c r="DA22" s="2"/>
      <c r="DB22" s="2"/>
      <c r="DC22" s="2"/>
      <c r="DD22" s="2"/>
      <c r="DE22" s="2"/>
      <c r="DF22" s="2"/>
      <c r="DG22" s="2"/>
      <c r="DH22" s="2"/>
      <c r="DI22" s="2"/>
      <c r="DJ22" s="2"/>
      <c r="DK22" s="2"/>
      <c r="DL22" s="2"/>
      <c r="DM22" s="2"/>
      <c r="DN22" s="2"/>
      <c r="DO22" s="2"/>
      <c r="DP22" s="1"/>
      <c r="DQ22" s="1"/>
      <c r="DR22" s="11" t="s">
        <v>496</v>
      </c>
      <c r="DS22" s="2"/>
      <c r="DT22" s="2"/>
      <c r="DU22" s="2"/>
      <c r="DV22" s="2"/>
      <c r="DW22" s="2"/>
      <c r="DX22" s="2"/>
      <c r="DY22" s="2"/>
      <c r="DZ22" s="2"/>
      <c r="EA22" s="2"/>
      <c r="EB22" s="2"/>
      <c r="EC22" s="2"/>
      <c r="ED22" s="2"/>
      <c r="EE22" s="2"/>
      <c r="EF22" s="2"/>
      <c r="EG22" s="2"/>
      <c r="EH22" s="2"/>
      <c r="EI22" s="2"/>
      <c r="EJ22" s="2"/>
      <c r="EK22" s="2"/>
      <c r="EL22" s="2"/>
      <c r="EM22" s="2"/>
      <c r="EN22" s="1"/>
      <c r="EO22" s="1"/>
      <c r="EP22" s="11" t="s">
        <v>496</v>
      </c>
      <c r="EQ22" s="2"/>
      <c r="ER22" s="2"/>
      <c r="ES22" s="2"/>
      <c r="ET22" s="2"/>
      <c r="EU22" s="2"/>
      <c r="EV22" s="2"/>
      <c r="EW22" s="2"/>
      <c r="EX22" s="2"/>
      <c r="EY22" s="2"/>
      <c r="EZ22" s="2"/>
      <c r="FA22" s="2"/>
      <c r="FB22" s="2"/>
      <c r="FC22" s="2"/>
      <c r="FD22" s="2"/>
      <c r="FE22" s="2"/>
      <c r="FF22" s="2"/>
      <c r="FG22" s="2"/>
      <c r="FH22" s="2"/>
      <c r="FI22" s="2"/>
      <c r="FJ22" s="2"/>
      <c r="FK22" s="2"/>
      <c r="FL22" s="1"/>
      <c r="FM22" s="1"/>
      <c r="FN22" s="1"/>
      <c r="FO22" s="1"/>
      <c r="FP22" s="1"/>
      <c r="FQ22" s="1"/>
      <c r="FR22" s="1"/>
      <c r="FS22" s="1"/>
    </row>
    <row r="23" ht="14.5" spans="1:175">
      <c r="A23" s="1"/>
      <c r="B23" s="12" t="s">
        <v>37</v>
      </c>
      <c r="C23" s="2">
        <v>52.3</v>
      </c>
      <c r="D23" s="2">
        <v>51.6</v>
      </c>
      <c r="E23" s="2">
        <v>54</v>
      </c>
      <c r="F23" s="2">
        <v>51.3</v>
      </c>
      <c r="G23" s="2">
        <v>47.4</v>
      </c>
      <c r="H23" s="2">
        <v>49.1</v>
      </c>
      <c r="I23" s="2">
        <v>49.3</v>
      </c>
      <c r="J23" s="2">
        <v>52.7</v>
      </c>
      <c r="K23" s="2">
        <v>55.4</v>
      </c>
      <c r="L23" s="2">
        <v>61.2</v>
      </c>
      <c r="M23" s="2">
        <v>59.5</v>
      </c>
      <c r="N23" s="2">
        <v>53.5</v>
      </c>
      <c r="O23" s="2">
        <v>56</v>
      </c>
      <c r="P23" s="2">
        <v>55.6</v>
      </c>
      <c r="Q23" s="2">
        <v>57.6</v>
      </c>
      <c r="R23" s="2">
        <v>55.8</v>
      </c>
      <c r="S23" s="2">
        <v>59.1</v>
      </c>
      <c r="T23" s="2">
        <v>60.8</v>
      </c>
      <c r="U23" s="2">
        <v>65</v>
      </c>
      <c r="V23" s="2">
        <v>60.6</v>
      </c>
      <c r="W23" s="2">
        <v>60.6</v>
      </c>
      <c r="X23" s="1"/>
      <c r="Y23" s="1"/>
      <c r="Z23" s="12" t="s">
        <v>37</v>
      </c>
      <c r="AA23" s="2">
        <v>54</v>
      </c>
      <c r="AB23" s="2">
        <v>55.4</v>
      </c>
      <c r="AC23" s="2">
        <v>54.4</v>
      </c>
      <c r="AD23" s="2">
        <v>52.5</v>
      </c>
      <c r="AE23" s="2">
        <v>55.3</v>
      </c>
      <c r="AF23" s="2">
        <v>56.6</v>
      </c>
      <c r="AG23" s="2">
        <v>58.7</v>
      </c>
      <c r="AH23" s="2">
        <v>60.5</v>
      </c>
      <c r="AI23" s="2">
        <v>63.1</v>
      </c>
      <c r="AJ23" s="2">
        <v>56.3</v>
      </c>
      <c r="AK23" s="2">
        <v>57.2</v>
      </c>
      <c r="AL23" s="2">
        <v>57</v>
      </c>
      <c r="AM23" s="2">
        <v>62.1</v>
      </c>
      <c r="AN23" s="2">
        <v>62.1</v>
      </c>
      <c r="AO23" s="2">
        <v>60.7</v>
      </c>
      <c r="AP23" s="2">
        <v>59.5</v>
      </c>
      <c r="AQ23" s="2">
        <v>59.1</v>
      </c>
      <c r="AR23" s="2">
        <v>57.9</v>
      </c>
      <c r="AS23" s="2">
        <v>60.9</v>
      </c>
      <c r="AT23" s="2">
        <v>60.9</v>
      </c>
      <c r="AU23" s="2">
        <v>63.6</v>
      </c>
      <c r="AV23" s="1"/>
      <c r="AW23" s="1"/>
      <c r="AX23" s="12" t="s">
        <v>37</v>
      </c>
      <c r="AY23" s="2">
        <v>29.4</v>
      </c>
      <c r="AZ23" s="2">
        <v>30.3</v>
      </c>
      <c r="BA23" s="2">
        <v>36.6</v>
      </c>
      <c r="BB23" s="2">
        <v>35.9</v>
      </c>
      <c r="BC23" s="2">
        <v>36.5</v>
      </c>
      <c r="BD23" s="2">
        <v>36.2</v>
      </c>
      <c r="BE23" s="2">
        <v>37.6</v>
      </c>
      <c r="BF23" s="2">
        <v>35</v>
      </c>
      <c r="BG23" s="2">
        <v>36.6</v>
      </c>
      <c r="BH23" s="2">
        <v>37.6</v>
      </c>
      <c r="BI23" s="2">
        <v>40.9</v>
      </c>
      <c r="BJ23" s="2">
        <v>40.9</v>
      </c>
      <c r="BK23" s="2">
        <v>41.2</v>
      </c>
      <c r="BL23" s="2">
        <v>40.8</v>
      </c>
      <c r="BM23" s="2">
        <v>39.5</v>
      </c>
      <c r="BN23" s="2">
        <v>40.5</v>
      </c>
      <c r="BO23" s="2">
        <v>39.1</v>
      </c>
      <c r="BP23" s="2">
        <v>41.3</v>
      </c>
      <c r="BQ23" s="2">
        <v>40.1</v>
      </c>
      <c r="BR23" s="2">
        <v>38</v>
      </c>
      <c r="BS23" s="2">
        <v>37</v>
      </c>
      <c r="BT23" s="1"/>
      <c r="BU23" s="1"/>
      <c r="BV23" s="12" t="s">
        <v>37</v>
      </c>
      <c r="BW23" s="2">
        <v>30.8</v>
      </c>
      <c r="BX23" s="2">
        <v>32.5</v>
      </c>
      <c r="BY23" s="2">
        <v>29.4</v>
      </c>
      <c r="BZ23" s="2">
        <v>34</v>
      </c>
      <c r="CA23" s="2">
        <v>33.8</v>
      </c>
      <c r="CB23" s="2">
        <v>38.4</v>
      </c>
      <c r="CC23" s="2">
        <v>40.4</v>
      </c>
      <c r="CD23" s="2">
        <v>36.6</v>
      </c>
      <c r="CE23" s="2">
        <v>34.8</v>
      </c>
      <c r="CF23" s="2">
        <v>37.1</v>
      </c>
      <c r="CG23" s="2">
        <v>39.6</v>
      </c>
      <c r="CH23" s="2">
        <v>40.2</v>
      </c>
      <c r="CI23" s="2">
        <v>38.5</v>
      </c>
      <c r="CJ23" s="2">
        <v>38.8</v>
      </c>
      <c r="CK23" s="2">
        <v>40.1</v>
      </c>
      <c r="CL23" s="2">
        <v>43.3</v>
      </c>
      <c r="CM23" s="2">
        <v>43.6</v>
      </c>
      <c r="CN23" s="2">
        <v>42</v>
      </c>
      <c r="CO23" s="2">
        <v>40.2</v>
      </c>
      <c r="CP23" s="2">
        <v>39.2</v>
      </c>
      <c r="CQ23" s="2">
        <v>39</v>
      </c>
      <c r="CR23" s="1"/>
      <c r="CS23" s="1"/>
      <c r="CT23" s="12" t="s">
        <v>37</v>
      </c>
      <c r="CU23" s="2">
        <v>32.8</v>
      </c>
      <c r="CV23" s="2">
        <v>32.7</v>
      </c>
      <c r="CW23" s="2">
        <v>29.1</v>
      </c>
      <c r="CX23" s="2">
        <v>29.8</v>
      </c>
      <c r="CY23" s="2">
        <v>30.7</v>
      </c>
      <c r="CZ23" s="2">
        <v>27.1</v>
      </c>
      <c r="DA23" s="2">
        <v>34</v>
      </c>
      <c r="DB23" s="2">
        <v>35.3</v>
      </c>
      <c r="DC23" s="2">
        <v>34.7</v>
      </c>
      <c r="DD23" s="2">
        <v>30.8</v>
      </c>
      <c r="DE23" s="2">
        <v>32.9</v>
      </c>
      <c r="DF23" s="2">
        <v>35.6</v>
      </c>
      <c r="DG23" s="2">
        <v>42</v>
      </c>
      <c r="DH23" s="2">
        <v>40.6</v>
      </c>
      <c r="DI23" s="2">
        <v>44.6</v>
      </c>
      <c r="DJ23" s="2">
        <v>44.7</v>
      </c>
      <c r="DK23" s="2">
        <v>39.9</v>
      </c>
      <c r="DL23" s="2">
        <v>38.3</v>
      </c>
      <c r="DM23" s="2">
        <v>36.1</v>
      </c>
      <c r="DN23" s="2">
        <v>37.6</v>
      </c>
      <c r="DO23" s="2">
        <v>39.1</v>
      </c>
      <c r="DP23" s="1"/>
      <c r="DQ23" s="1"/>
      <c r="DR23" s="12" t="s">
        <v>37</v>
      </c>
      <c r="DS23" s="2">
        <v>29.1</v>
      </c>
      <c r="DT23" s="2">
        <v>30.9</v>
      </c>
      <c r="DU23" s="2">
        <v>26.6</v>
      </c>
      <c r="DV23" s="2">
        <v>27.2</v>
      </c>
      <c r="DW23" s="2">
        <v>26.1</v>
      </c>
      <c r="DX23" s="2">
        <v>27.9</v>
      </c>
      <c r="DY23" s="2">
        <v>30.9</v>
      </c>
      <c r="DZ23" s="2">
        <v>30.4</v>
      </c>
      <c r="EA23" s="2">
        <v>31</v>
      </c>
      <c r="EB23" s="2">
        <v>34.9</v>
      </c>
      <c r="EC23" s="2">
        <v>34.8</v>
      </c>
      <c r="ED23" s="2">
        <v>34.7</v>
      </c>
      <c r="EE23" s="2">
        <v>33.6</v>
      </c>
      <c r="EF23" s="2">
        <v>32.4</v>
      </c>
      <c r="EG23" s="2">
        <v>31.1</v>
      </c>
      <c r="EH23" s="2">
        <v>33.4</v>
      </c>
      <c r="EI23" s="2">
        <v>32.6</v>
      </c>
      <c r="EJ23" s="2">
        <v>32.1</v>
      </c>
      <c r="EK23" s="2">
        <v>28.4</v>
      </c>
      <c r="EL23" s="2">
        <v>29.4</v>
      </c>
      <c r="EM23" s="2">
        <v>29.1</v>
      </c>
      <c r="EN23" s="1"/>
      <c r="EO23" s="1"/>
      <c r="EP23" s="12" t="s">
        <v>37</v>
      </c>
      <c r="EQ23" s="2">
        <v>43.1</v>
      </c>
      <c r="ER23" s="2">
        <v>43.6</v>
      </c>
      <c r="ES23" s="2">
        <v>40.2</v>
      </c>
      <c r="ET23" s="2">
        <v>44.3</v>
      </c>
      <c r="EU23" s="2">
        <v>43.8</v>
      </c>
      <c r="EV23" s="2">
        <v>45.1</v>
      </c>
      <c r="EW23" s="2">
        <v>45.8</v>
      </c>
      <c r="EX23" s="2">
        <v>51.2</v>
      </c>
      <c r="EY23" s="2">
        <v>47.8</v>
      </c>
      <c r="EZ23" s="2">
        <v>50.5</v>
      </c>
      <c r="FA23" s="2">
        <v>53.5</v>
      </c>
      <c r="FB23" s="2">
        <v>48.5</v>
      </c>
      <c r="FC23" s="2">
        <v>49.6</v>
      </c>
      <c r="FD23" s="2">
        <v>50.6</v>
      </c>
      <c r="FE23" s="2">
        <v>51.6</v>
      </c>
      <c r="FF23" s="2">
        <v>53.3</v>
      </c>
      <c r="FG23" s="2">
        <v>51.7</v>
      </c>
      <c r="FH23" s="2">
        <v>51.2</v>
      </c>
      <c r="FI23" s="2">
        <v>52.8</v>
      </c>
      <c r="FJ23" s="2">
        <v>51.7</v>
      </c>
      <c r="FK23" s="2">
        <v>50.1</v>
      </c>
      <c r="FL23" s="1"/>
      <c r="FM23" s="1"/>
      <c r="FN23" s="1"/>
      <c r="FO23" s="1"/>
      <c r="FP23" s="1"/>
      <c r="FQ23" s="1"/>
      <c r="FR23" s="1"/>
      <c r="FS23" s="1"/>
    </row>
    <row r="24" ht="14.5" spans="1:175">
      <c r="A24" s="1"/>
      <c r="B24" s="12" t="s">
        <v>493</v>
      </c>
      <c r="C24" s="2">
        <v>0</v>
      </c>
      <c r="D24" s="2">
        <v>0</v>
      </c>
      <c r="E24" s="2">
        <v>0</v>
      </c>
      <c r="F24" s="2">
        <v>1.3</v>
      </c>
      <c r="G24" s="2">
        <v>1.4</v>
      </c>
      <c r="H24" s="2">
        <v>2.6</v>
      </c>
      <c r="I24" s="2">
        <v>2.6</v>
      </c>
      <c r="J24" s="2">
        <v>2.6</v>
      </c>
      <c r="K24" s="2">
        <v>4.2</v>
      </c>
      <c r="L24" s="2">
        <v>5</v>
      </c>
      <c r="M24" s="2">
        <v>5.4</v>
      </c>
      <c r="N24" s="2">
        <v>8.6</v>
      </c>
      <c r="O24" s="2">
        <v>9.3</v>
      </c>
      <c r="P24" s="2">
        <v>12.1</v>
      </c>
      <c r="Q24" s="2">
        <v>11.1</v>
      </c>
      <c r="R24" s="2">
        <v>11.8</v>
      </c>
      <c r="S24" s="2">
        <v>13.6</v>
      </c>
      <c r="T24" s="2">
        <v>16.8</v>
      </c>
      <c r="U24" s="2">
        <v>18.1</v>
      </c>
      <c r="V24" s="2">
        <v>22.8</v>
      </c>
      <c r="W24" s="2">
        <v>23.3</v>
      </c>
      <c r="X24" s="1"/>
      <c r="Y24" s="1"/>
      <c r="Z24" s="12" t="s">
        <v>493</v>
      </c>
      <c r="AA24" s="2">
        <v>33.5</v>
      </c>
      <c r="AB24" s="2">
        <v>30.8</v>
      </c>
      <c r="AC24" s="2">
        <v>31</v>
      </c>
      <c r="AD24" s="2">
        <v>30.4</v>
      </c>
      <c r="AE24" s="2">
        <v>31.7</v>
      </c>
      <c r="AF24" s="2">
        <v>31.5</v>
      </c>
      <c r="AG24" s="2">
        <v>31.7</v>
      </c>
      <c r="AH24" s="2">
        <v>30.2</v>
      </c>
      <c r="AI24" s="2">
        <v>29.6</v>
      </c>
      <c r="AJ24" s="2">
        <v>37.9</v>
      </c>
      <c r="AK24" s="2">
        <v>37.3</v>
      </c>
      <c r="AL24" s="2">
        <v>37.1</v>
      </c>
      <c r="AM24" s="2">
        <v>31.9</v>
      </c>
      <c r="AN24" s="2">
        <v>28.4</v>
      </c>
      <c r="AO24" s="2">
        <v>30.6</v>
      </c>
      <c r="AP24" s="2">
        <v>32</v>
      </c>
      <c r="AQ24" s="2">
        <v>33.3</v>
      </c>
      <c r="AR24" s="2">
        <v>34.3</v>
      </c>
      <c r="AS24" s="2">
        <v>31.4</v>
      </c>
      <c r="AT24" s="2">
        <v>31</v>
      </c>
      <c r="AU24" s="2">
        <v>29.2</v>
      </c>
      <c r="AV24" s="1"/>
      <c r="AW24" s="1"/>
      <c r="AX24" s="12" t="s">
        <v>493</v>
      </c>
      <c r="AY24" s="2">
        <v>62.4</v>
      </c>
      <c r="AZ24" s="2">
        <v>61.9</v>
      </c>
      <c r="BA24" s="2">
        <v>56.5</v>
      </c>
      <c r="BB24" s="2">
        <v>56.7</v>
      </c>
      <c r="BC24" s="2">
        <v>55.5</v>
      </c>
      <c r="BD24" s="2">
        <v>57.2</v>
      </c>
      <c r="BE24" s="2">
        <v>56.2</v>
      </c>
      <c r="BF24" s="2">
        <v>58.4</v>
      </c>
      <c r="BG24" s="2">
        <v>57.6</v>
      </c>
      <c r="BH24" s="2">
        <v>57.7</v>
      </c>
      <c r="BI24" s="2">
        <v>54.4</v>
      </c>
      <c r="BJ24" s="2">
        <v>54</v>
      </c>
      <c r="BK24" s="2">
        <v>52.9</v>
      </c>
      <c r="BL24" s="2">
        <v>55</v>
      </c>
      <c r="BM24" s="2">
        <v>56.1</v>
      </c>
      <c r="BN24" s="2">
        <v>55</v>
      </c>
      <c r="BO24" s="2">
        <v>55.6</v>
      </c>
      <c r="BP24" s="2">
        <v>54</v>
      </c>
      <c r="BQ24" s="2">
        <v>56.3</v>
      </c>
      <c r="BR24" s="2">
        <v>58.8</v>
      </c>
      <c r="BS24" s="2">
        <v>59.8</v>
      </c>
      <c r="BT24" s="1"/>
      <c r="BU24" s="1"/>
      <c r="BV24" s="12" t="s">
        <v>493</v>
      </c>
      <c r="BW24" s="2">
        <v>61</v>
      </c>
      <c r="BX24" s="2">
        <v>59.7</v>
      </c>
      <c r="BY24" s="2">
        <v>63.2</v>
      </c>
      <c r="BZ24" s="2">
        <v>61.7</v>
      </c>
      <c r="CA24" s="2">
        <v>61.9</v>
      </c>
      <c r="CB24" s="2">
        <v>58.2</v>
      </c>
      <c r="CC24" s="2">
        <v>55.5</v>
      </c>
      <c r="CD24" s="2">
        <v>58.4</v>
      </c>
      <c r="CE24" s="2">
        <v>60.3</v>
      </c>
      <c r="CF24" s="2">
        <v>59.2</v>
      </c>
      <c r="CG24" s="2">
        <v>57.6</v>
      </c>
      <c r="CH24" s="2">
        <v>57.4</v>
      </c>
      <c r="CI24" s="2">
        <v>58.5</v>
      </c>
      <c r="CJ24" s="2">
        <v>57.9</v>
      </c>
      <c r="CK24" s="2">
        <v>57.5</v>
      </c>
      <c r="CL24" s="2">
        <v>54.5</v>
      </c>
      <c r="CM24" s="2">
        <v>54.3</v>
      </c>
      <c r="CN24" s="2">
        <v>55.3</v>
      </c>
      <c r="CO24" s="2">
        <v>56.7</v>
      </c>
      <c r="CP24" s="2">
        <v>57.7</v>
      </c>
      <c r="CQ24" s="2">
        <v>57.2</v>
      </c>
      <c r="CR24" s="1"/>
      <c r="CS24" s="1"/>
      <c r="CT24" s="12" t="s">
        <v>493</v>
      </c>
      <c r="CU24" s="2">
        <v>59.3</v>
      </c>
      <c r="CV24" s="2">
        <v>58.1</v>
      </c>
      <c r="CW24" s="2">
        <v>61.4</v>
      </c>
      <c r="CX24" s="2">
        <v>58.8</v>
      </c>
      <c r="CY24" s="2">
        <v>61.4</v>
      </c>
      <c r="CZ24" s="2">
        <v>61.9</v>
      </c>
      <c r="DA24" s="2">
        <v>55.9</v>
      </c>
      <c r="DB24" s="2">
        <v>52.6</v>
      </c>
      <c r="DC24" s="2">
        <v>55.3</v>
      </c>
      <c r="DD24" s="2">
        <v>60.9</v>
      </c>
      <c r="DE24" s="2">
        <v>61.8</v>
      </c>
      <c r="DF24" s="2">
        <v>59.3</v>
      </c>
      <c r="DG24" s="2">
        <v>52.3</v>
      </c>
      <c r="DH24" s="2">
        <v>57.2</v>
      </c>
      <c r="DI24" s="2">
        <v>52.9</v>
      </c>
      <c r="DJ24" s="2">
        <v>52.8</v>
      </c>
      <c r="DK24" s="2">
        <v>58.3</v>
      </c>
      <c r="DL24" s="2">
        <v>60</v>
      </c>
      <c r="DM24" s="2">
        <v>62.1</v>
      </c>
      <c r="DN24" s="2">
        <v>60.6</v>
      </c>
      <c r="DO24" s="2">
        <v>59.7</v>
      </c>
      <c r="DP24" s="1"/>
      <c r="DQ24" s="1"/>
      <c r="DR24" s="12" t="s">
        <v>493</v>
      </c>
      <c r="DS24" s="2">
        <v>63.5</v>
      </c>
      <c r="DT24" s="2">
        <v>61.1</v>
      </c>
      <c r="DU24" s="2">
        <v>67.5</v>
      </c>
      <c r="DV24" s="2">
        <v>67.9</v>
      </c>
      <c r="DW24" s="2">
        <v>68.7</v>
      </c>
      <c r="DX24" s="2">
        <v>68.4</v>
      </c>
      <c r="DY24" s="2">
        <v>65.3</v>
      </c>
      <c r="DZ24" s="2">
        <v>65.7</v>
      </c>
      <c r="EA24" s="2">
        <v>64.6</v>
      </c>
      <c r="EB24" s="2">
        <v>61.3</v>
      </c>
      <c r="EC24" s="2">
        <v>59.8</v>
      </c>
      <c r="ED24" s="2">
        <v>59.4</v>
      </c>
      <c r="EE24" s="2">
        <v>58.4</v>
      </c>
      <c r="EF24" s="2">
        <v>61</v>
      </c>
      <c r="EG24" s="2">
        <v>62.7</v>
      </c>
      <c r="EH24" s="2">
        <v>60.9</v>
      </c>
      <c r="EI24" s="2">
        <v>63.1</v>
      </c>
      <c r="EJ24" s="2">
        <v>63.4</v>
      </c>
      <c r="EK24" s="2">
        <v>67.3</v>
      </c>
      <c r="EL24" s="2">
        <v>66.2</v>
      </c>
      <c r="EM24" s="2">
        <v>66.6</v>
      </c>
      <c r="EN24" s="1"/>
      <c r="EO24" s="1"/>
      <c r="EP24" s="12" t="s">
        <v>493</v>
      </c>
      <c r="EQ24" s="2">
        <v>50.4</v>
      </c>
      <c r="ER24" s="2">
        <v>50.4</v>
      </c>
      <c r="ES24" s="2">
        <v>52.7</v>
      </c>
      <c r="ET24" s="2">
        <v>48.3</v>
      </c>
      <c r="EU24" s="2">
        <v>48.7</v>
      </c>
      <c r="EV24" s="2">
        <v>48.4</v>
      </c>
      <c r="EW24" s="2">
        <v>48.9</v>
      </c>
      <c r="EX24" s="2">
        <v>43.7</v>
      </c>
      <c r="EY24" s="2">
        <v>48.2</v>
      </c>
      <c r="EZ24" s="2">
        <v>46.2</v>
      </c>
      <c r="FA24" s="2">
        <v>43.1</v>
      </c>
      <c r="FB24" s="2">
        <v>48.1</v>
      </c>
      <c r="FC24" s="2">
        <v>47</v>
      </c>
      <c r="FD24" s="2">
        <v>44.9</v>
      </c>
      <c r="FE24" s="2">
        <v>44.3</v>
      </c>
      <c r="FF24" s="2">
        <v>42.6</v>
      </c>
      <c r="FG24" s="2">
        <v>46.2</v>
      </c>
      <c r="FH24" s="2">
        <v>46.7</v>
      </c>
      <c r="FI24" s="2">
        <v>44.3</v>
      </c>
      <c r="FJ24" s="2">
        <v>45.6</v>
      </c>
      <c r="FK24" s="2">
        <v>47.5</v>
      </c>
      <c r="FL24" s="1"/>
      <c r="FM24" s="1"/>
      <c r="FN24" s="1"/>
      <c r="FO24" s="1"/>
      <c r="FP24" s="1"/>
      <c r="FQ24" s="1"/>
      <c r="FR24" s="1"/>
      <c r="FS24" s="1"/>
    </row>
    <row r="25" ht="14.5" spans="1:175">
      <c r="A25" s="1"/>
      <c r="B25" s="12" t="s">
        <v>63</v>
      </c>
      <c r="C25" s="2">
        <v>27.3</v>
      </c>
      <c r="D25" s="2">
        <v>28.3</v>
      </c>
      <c r="E25" s="2">
        <v>28.6</v>
      </c>
      <c r="F25" s="2">
        <v>26.9</v>
      </c>
      <c r="G25" s="2">
        <v>28.5</v>
      </c>
      <c r="H25" s="2">
        <v>23.7</v>
      </c>
      <c r="I25" s="2">
        <v>21.7</v>
      </c>
      <c r="J25" s="2">
        <v>19.3</v>
      </c>
      <c r="K25" s="2">
        <v>16.9</v>
      </c>
      <c r="L25" s="2">
        <v>15.3</v>
      </c>
      <c r="M25" s="2">
        <v>17.5</v>
      </c>
      <c r="N25" s="2">
        <v>19</v>
      </c>
      <c r="O25" s="2">
        <v>14.5</v>
      </c>
      <c r="P25" s="2">
        <v>24.1</v>
      </c>
      <c r="Q25" s="2">
        <v>23.4</v>
      </c>
      <c r="R25" s="2">
        <v>23.5</v>
      </c>
      <c r="S25" s="2">
        <v>20</v>
      </c>
      <c r="T25" s="2">
        <v>16.9</v>
      </c>
      <c r="U25" s="2">
        <v>12.6</v>
      </c>
      <c r="V25" s="2">
        <v>12.1</v>
      </c>
      <c r="W25" s="2">
        <v>12.9</v>
      </c>
      <c r="X25" s="1"/>
      <c r="Y25" s="1"/>
      <c r="Z25" s="12" t="s">
        <v>63</v>
      </c>
      <c r="AA25" s="2">
        <v>8.5</v>
      </c>
      <c r="AB25" s="2">
        <v>9.1</v>
      </c>
      <c r="AC25" s="2">
        <v>9</v>
      </c>
      <c r="AD25" s="2">
        <v>8.7</v>
      </c>
      <c r="AE25" s="2">
        <v>7.5</v>
      </c>
      <c r="AF25" s="2">
        <v>6</v>
      </c>
      <c r="AG25" s="2">
        <v>5</v>
      </c>
      <c r="AH25" s="2">
        <v>4.4</v>
      </c>
      <c r="AI25" s="2">
        <v>3.3</v>
      </c>
      <c r="AJ25" s="2">
        <v>2.3</v>
      </c>
      <c r="AK25" s="2">
        <v>2.4</v>
      </c>
      <c r="AL25" s="2">
        <v>2.6</v>
      </c>
      <c r="AM25" s="2">
        <v>2.4</v>
      </c>
      <c r="AN25" s="2">
        <v>5.8</v>
      </c>
      <c r="AO25" s="2">
        <v>5.1</v>
      </c>
      <c r="AP25" s="2">
        <v>5.1</v>
      </c>
      <c r="AQ25" s="2">
        <v>4</v>
      </c>
      <c r="AR25" s="2">
        <v>4.3</v>
      </c>
      <c r="AS25" s="2">
        <v>4.3</v>
      </c>
      <c r="AT25" s="2">
        <v>4.5</v>
      </c>
      <c r="AU25" s="2">
        <v>4.2</v>
      </c>
      <c r="AV25" s="1"/>
      <c r="AW25" s="1"/>
      <c r="AX25" s="12" t="s">
        <v>63</v>
      </c>
      <c r="AY25" s="2">
        <v>4.7</v>
      </c>
      <c r="AZ25" s="2">
        <v>3.9</v>
      </c>
      <c r="BA25" s="2">
        <v>3.6</v>
      </c>
      <c r="BB25" s="2">
        <v>3.2</v>
      </c>
      <c r="BC25" s="2">
        <v>4</v>
      </c>
      <c r="BD25" s="2">
        <v>2.9</v>
      </c>
      <c r="BE25" s="2">
        <v>2.1</v>
      </c>
      <c r="BF25" s="2">
        <v>2.3</v>
      </c>
      <c r="BG25" s="2">
        <v>1.5</v>
      </c>
      <c r="BH25" s="2">
        <v>0.8</v>
      </c>
      <c r="BI25" s="2">
        <v>0.9</v>
      </c>
      <c r="BJ25" s="2">
        <v>0.8</v>
      </c>
      <c r="BK25" s="2">
        <v>0.7</v>
      </c>
      <c r="BL25" s="2">
        <v>0.7</v>
      </c>
      <c r="BM25" s="2">
        <v>1.4</v>
      </c>
      <c r="BN25" s="2">
        <v>1.2</v>
      </c>
      <c r="BO25" s="2">
        <v>1</v>
      </c>
      <c r="BP25" s="2">
        <v>0.8</v>
      </c>
      <c r="BQ25" s="2">
        <v>0.8</v>
      </c>
      <c r="BR25" s="2">
        <v>0.7</v>
      </c>
      <c r="BS25" s="2">
        <v>0.6</v>
      </c>
      <c r="BT25" s="1"/>
      <c r="BU25" s="1"/>
      <c r="BV25" s="12" t="s">
        <v>63</v>
      </c>
      <c r="BW25" s="2">
        <v>1</v>
      </c>
      <c r="BX25" s="2">
        <v>1.1</v>
      </c>
      <c r="BY25" s="2">
        <v>0.9</v>
      </c>
      <c r="BZ25" s="2">
        <v>0.8</v>
      </c>
      <c r="CA25" s="2">
        <v>0.7</v>
      </c>
      <c r="CB25" s="2">
        <v>0.6</v>
      </c>
      <c r="CC25" s="2">
        <v>0.5</v>
      </c>
      <c r="CD25" s="2">
        <v>0.5</v>
      </c>
      <c r="CE25" s="2">
        <v>0.5</v>
      </c>
      <c r="CF25" s="2">
        <v>0.4</v>
      </c>
      <c r="CG25" s="2">
        <v>0.6</v>
      </c>
      <c r="CH25" s="2">
        <v>0.3</v>
      </c>
      <c r="CI25" s="2">
        <v>0.4</v>
      </c>
      <c r="CJ25" s="2">
        <v>0.8</v>
      </c>
      <c r="CK25" s="2">
        <v>0.5</v>
      </c>
      <c r="CL25" s="2">
        <v>0.5</v>
      </c>
      <c r="CM25" s="2">
        <v>0.7</v>
      </c>
      <c r="CN25" s="2">
        <v>0.4</v>
      </c>
      <c r="CO25" s="2">
        <v>0.5</v>
      </c>
      <c r="CP25" s="2">
        <v>0.4</v>
      </c>
      <c r="CQ25" s="2">
        <v>0.8</v>
      </c>
      <c r="CR25" s="1"/>
      <c r="CS25" s="1"/>
      <c r="CT25" s="12" t="s">
        <v>63</v>
      </c>
      <c r="CU25" s="2">
        <v>0.6</v>
      </c>
      <c r="CV25" s="2">
        <v>0.4</v>
      </c>
      <c r="CW25" s="2">
        <v>0.4</v>
      </c>
      <c r="CX25" s="2">
        <v>0.4</v>
      </c>
      <c r="CY25" s="2">
        <v>0.5</v>
      </c>
      <c r="CZ25" s="2">
        <v>0.6</v>
      </c>
      <c r="DA25" s="2">
        <v>0.4</v>
      </c>
      <c r="DB25" s="2">
        <v>0.4</v>
      </c>
      <c r="DC25" s="2">
        <v>0.1</v>
      </c>
      <c r="DD25" s="2">
        <v>0.1</v>
      </c>
      <c r="DE25" s="2">
        <v>0.1</v>
      </c>
      <c r="DF25" s="2">
        <v>0.1</v>
      </c>
      <c r="DG25" s="2">
        <v>0.2</v>
      </c>
      <c r="DH25" s="2">
        <v>0.2</v>
      </c>
      <c r="DI25" s="2">
        <v>0.2</v>
      </c>
      <c r="DJ25" s="2">
        <v>0.1</v>
      </c>
      <c r="DK25" s="2">
        <v>0.1</v>
      </c>
      <c r="DL25" s="2">
        <v>0.1</v>
      </c>
      <c r="DM25" s="2">
        <v>0</v>
      </c>
      <c r="DN25" s="2">
        <v>0</v>
      </c>
      <c r="DO25" s="2">
        <v>0</v>
      </c>
      <c r="DP25" s="1"/>
      <c r="DQ25" s="1"/>
      <c r="DR25" s="12" t="s">
        <v>63</v>
      </c>
      <c r="DS25" s="2">
        <v>0.2</v>
      </c>
      <c r="DT25" s="2">
        <v>0.2</v>
      </c>
      <c r="DU25" s="2">
        <v>0.1</v>
      </c>
      <c r="DV25" s="2">
        <v>0.1</v>
      </c>
      <c r="DW25" s="2">
        <v>0.1</v>
      </c>
      <c r="DX25" s="2">
        <v>0.1</v>
      </c>
      <c r="DY25" s="2">
        <v>0.1</v>
      </c>
      <c r="DZ25" s="2">
        <v>0.1</v>
      </c>
      <c r="EA25" s="2">
        <v>0.1</v>
      </c>
      <c r="EB25" s="2">
        <v>0.1</v>
      </c>
      <c r="EC25" s="2">
        <v>0.1</v>
      </c>
      <c r="ED25" s="2">
        <v>0.2</v>
      </c>
      <c r="EE25" s="2">
        <v>0.1</v>
      </c>
      <c r="EF25" s="2">
        <v>0.1</v>
      </c>
      <c r="EG25" s="2">
        <v>0.1</v>
      </c>
      <c r="EH25" s="2">
        <v>0</v>
      </c>
      <c r="EI25" s="2">
        <v>0</v>
      </c>
      <c r="EJ25" s="2">
        <v>0</v>
      </c>
      <c r="EK25" s="2">
        <v>0</v>
      </c>
      <c r="EL25" s="2">
        <v>0</v>
      </c>
      <c r="EM25" s="2">
        <v>0</v>
      </c>
      <c r="EN25" s="1"/>
      <c r="EO25" s="1"/>
      <c r="EP25" s="12" t="s">
        <v>63</v>
      </c>
      <c r="EQ25" s="2">
        <v>3.2</v>
      </c>
      <c r="ER25" s="2">
        <v>2.2</v>
      </c>
      <c r="ES25" s="2">
        <v>4.3</v>
      </c>
      <c r="ET25" s="2">
        <v>4.6</v>
      </c>
      <c r="EU25" s="2">
        <v>4.9</v>
      </c>
      <c r="EV25" s="2">
        <v>3.8</v>
      </c>
      <c r="EW25" s="2">
        <v>3.1</v>
      </c>
      <c r="EX25" s="2">
        <v>2.6</v>
      </c>
      <c r="EY25" s="2">
        <v>1.1</v>
      </c>
      <c r="EZ25" s="2">
        <v>1.1</v>
      </c>
      <c r="FA25" s="2">
        <v>1</v>
      </c>
      <c r="FB25" s="2">
        <v>1.1</v>
      </c>
      <c r="FC25" s="2">
        <v>1.3</v>
      </c>
      <c r="FD25" s="2">
        <v>2.5</v>
      </c>
      <c r="FE25" s="2">
        <v>2.4</v>
      </c>
      <c r="FF25" s="2">
        <v>2.3</v>
      </c>
      <c r="FG25" s="2">
        <v>0.6</v>
      </c>
      <c r="FH25" s="2">
        <v>0.6</v>
      </c>
      <c r="FI25" s="2">
        <v>0.6</v>
      </c>
      <c r="FJ25" s="2">
        <v>0.5</v>
      </c>
      <c r="FK25" s="2">
        <v>0.5</v>
      </c>
      <c r="FL25" s="1"/>
      <c r="FM25" s="1"/>
      <c r="FN25" s="1"/>
      <c r="FO25" s="1"/>
      <c r="FP25" s="1"/>
      <c r="FQ25" s="1"/>
      <c r="FR25" s="1"/>
      <c r="FS25" s="1"/>
    </row>
    <row r="26" ht="14.5" spans="1:175">
      <c r="A26" s="1"/>
      <c r="B26" s="12" t="s">
        <v>67</v>
      </c>
      <c r="C26" s="2">
        <v>12.6</v>
      </c>
      <c r="D26" s="2">
        <v>10.8</v>
      </c>
      <c r="E26" s="2">
        <v>8.5</v>
      </c>
      <c r="F26" s="2">
        <v>12.4</v>
      </c>
      <c r="G26" s="2">
        <v>15.8</v>
      </c>
      <c r="H26" s="2">
        <v>18.1</v>
      </c>
      <c r="I26" s="2">
        <v>18.4</v>
      </c>
      <c r="J26" s="2">
        <v>18.1</v>
      </c>
      <c r="K26" s="2">
        <v>14.8</v>
      </c>
      <c r="L26" s="2">
        <v>9.3</v>
      </c>
      <c r="M26" s="2">
        <v>9.2</v>
      </c>
      <c r="N26" s="2">
        <v>12.3</v>
      </c>
      <c r="O26" s="2">
        <v>14.8</v>
      </c>
      <c r="P26" s="2">
        <v>2.6</v>
      </c>
      <c r="Q26" s="2">
        <v>2.3</v>
      </c>
      <c r="R26" s="2">
        <v>2.5</v>
      </c>
      <c r="S26" s="2">
        <v>1.6</v>
      </c>
      <c r="T26" s="2">
        <v>0</v>
      </c>
      <c r="U26" s="2">
        <v>0</v>
      </c>
      <c r="V26" s="2">
        <v>0</v>
      </c>
      <c r="W26" s="2">
        <v>0</v>
      </c>
      <c r="X26" s="1"/>
      <c r="Y26" s="1"/>
      <c r="Z26" s="12" t="s">
        <v>67</v>
      </c>
      <c r="AA26" s="2">
        <v>1.4</v>
      </c>
      <c r="AB26" s="2">
        <v>2.3</v>
      </c>
      <c r="AC26" s="2">
        <v>2.7</v>
      </c>
      <c r="AD26" s="2">
        <v>6.1</v>
      </c>
      <c r="AE26" s="2">
        <v>2.6</v>
      </c>
      <c r="AF26" s="2">
        <v>2.8</v>
      </c>
      <c r="AG26" s="2">
        <v>2.1</v>
      </c>
      <c r="AH26" s="2">
        <v>1.8</v>
      </c>
      <c r="AI26" s="2">
        <v>1.5</v>
      </c>
      <c r="AJ26" s="2">
        <v>1.3</v>
      </c>
      <c r="AK26" s="2">
        <v>0.4</v>
      </c>
      <c r="AL26" s="2">
        <v>0.4</v>
      </c>
      <c r="AM26" s="2">
        <v>0.2</v>
      </c>
      <c r="AN26" s="2">
        <v>0.3</v>
      </c>
      <c r="AO26" s="2">
        <v>0.3</v>
      </c>
      <c r="AP26" s="2">
        <v>0.1</v>
      </c>
      <c r="AQ26" s="2">
        <v>0.1</v>
      </c>
      <c r="AR26" s="2">
        <v>0.3</v>
      </c>
      <c r="AS26" s="2">
        <v>0.1</v>
      </c>
      <c r="AT26" s="2">
        <v>0.2</v>
      </c>
      <c r="AU26" s="2">
        <v>0.1</v>
      </c>
      <c r="AV26" s="1"/>
      <c r="AW26" s="1"/>
      <c r="AX26" s="12" t="s">
        <v>67</v>
      </c>
      <c r="AY26" s="2">
        <v>0.9</v>
      </c>
      <c r="AZ26" s="2">
        <v>1.6</v>
      </c>
      <c r="BA26" s="2">
        <v>1.1</v>
      </c>
      <c r="BB26" s="2">
        <v>1.7</v>
      </c>
      <c r="BC26" s="2">
        <v>1.3</v>
      </c>
      <c r="BD26" s="2">
        <v>1.1</v>
      </c>
      <c r="BE26" s="2">
        <v>0.8</v>
      </c>
      <c r="BF26" s="2">
        <v>0.6</v>
      </c>
      <c r="BG26" s="2">
        <v>0.4</v>
      </c>
      <c r="BH26" s="2">
        <v>0.3</v>
      </c>
      <c r="BI26" s="2">
        <v>0.1</v>
      </c>
      <c r="BJ26" s="2">
        <v>0.2</v>
      </c>
      <c r="BK26" s="2">
        <v>0.1</v>
      </c>
      <c r="BL26" s="2">
        <v>0.1</v>
      </c>
      <c r="BM26" s="2">
        <v>0.1</v>
      </c>
      <c r="BN26" s="2">
        <v>0.1</v>
      </c>
      <c r="BO26" s="2">
        <v>0</v>
      </c>
      <c r="BP26" s="2">
        <v>0</v>
      </c>
      <c r="BQ26" s="2">
        <v>0</v>
      </c>
      <c r="BR26" s="2">
        <v>0</v>
      </c>
      <c r="BS26" s="2">
        <v>0</v>
      </c>
      <c r="BT26" s="1"/>
      <c r="BU26" s="1"/>
      <c r="BV26" s="12" t="s">
        <v>67</v>
      </c>
      <c r="BW26" s="2">
        <v>1</v>
      </c>
      <c r="BX26" s="2">
        <v>0.9</v>
      </c>
      <c r="BY26" s="2">
        <v>0.3</v>
      </c>
      <c r="BZ26" s="2">
        <v>0.5</v>
      </c>
      <c r="CA26" s="2">
        <v>0.3</v>
      </c>
      <c r="CB26" s="2">
        <v>0.5</v>
      </c>
      <c r="CC26" s="2">
        <v>1.2</v>
      </c>
      <c r="CD26" s="2">
        <v>1.4</v>
      </c>
      <c r="CE26" s="2">
        <v>1.2</v>
      </c>
      <c r="CF26" s="2">
        <v>0.3</v>
      </c>
      <c r="CG26" s="2">
        <v>0</v>
      </c>
      <c r="CH26" s="2">
        <v>0</v>
      </c>
      <c r="CI26" s="2">
        <v>0</v>
      </c>
      <c r="CJ26" s="2">
        <v>0</v>
      </c>
      <c r="CK26" s="2">
        <v>0</v>
      </c>
      <c r="CL26" s="2">
        <v>0</v>
      </c>
      <c r="CM26" s="2">
        <v>0</v>
      </c>
      <c r="CN26" s="2">
        <v>0</v>
      </c>
      <c r="CO26" s="2">
        <v>0</v>
      </c>
      <c r="CP26" s="2">
        <v>0</v>
      </c>
      <c r="CQ26" s="2">
        <v>0</v>
      </c>
      <c r="CR26" s="1"/>
      <c r="CS26" s="1"/>
      <c r="CT26" s="12" t="s">
        <v>67</v>
      </c>
      <c r="CU26" s="2">
        <v>5.6</v>
      </c>
      <c r="CV26" s="2">
        <v>6.6</v>
      </c>
      <c r="CW26" s="2">
        <v>7.4</v>
      </c>
      <c r="CX26" s="2">
        <v>9.7</v>
      </c>
      <c r="CY26" s="2">
        <v>5.9</v>
      </c>
      <c r="CZ26" s="2">
        <v>4.1</v>
      </c>
      <c r="DA26" s="2">
        <v>3</v>
      </c>
      <c r="DB26" s="2">
        <v>2.4</v>
      </c>
      <c r="DC26" s="2">
        <v>1.1</v>
      </c>
      <c r="DD26" s="2">
        <v>3.2</v>
      </c>
      <c r="DE26" s="2">
        <v>3.2</v>
      </c>
      <c r="DF26" s="2">
        <v>2.9</v>
      </c>
      <c r="DG26" s="2">
        <v>2.6</v>
      </c>
      <c r="DH26" s="2">
        <v>0</v>
      </c>
      <c r="DI26" s="2">
        <v>0</v>
      </c>
      <c r="DJ26" s="2">
        <v>0</v>
      </c>
      <c r="DK26" s="2">
        <v>0</v>
      </c>
      <c r="DL26" s="2">
        <v>0</v>
      </c>
      <c r="DM26" s="2">
        <v>0</v>
      </c>
      <c r="DN26" s="2">
        <v>0</v>
      </c>
      <c r="DO26" s="2">
        <v>0</v>
      </c>
      <c r="DP26" s="1"/>
      <c r="DQ26" s="1"/>
      <c r="DR26" s="12" t="s">
        <v>67</v>
      </c>
      <c r="DS26" s="2">
        <v>0.6</v>
      </c>
      <c r="DT26" s="2">
        <v>0.6</v>
      </c>
      <c r="DU26" s="2">
        <v>0.5</v>
      </c>
      <c r="DV26" s="2">
        <v>0.4</v>
      </c>
      <c r="DW26" s="2">
        <v>0.4</v>
      </c>
      <c r="DX26" s="2">
        <v>0.4</v>
      </c>
      <c r="DY26" s="2">
        <v>0.5</v>
      </c>
      <c r="DZ26" s="2">
        <v>0.4</v>
      </c>
      <c r="EA26" s="2">
        <v>0.2</v>
      </c>
      <c r="EB26" s="2">
        <v>0.1</v>
      </c>
      <c r="EC26" s="2">
        <v>0.3</v>
      </c>
      <c r="ED26" s="2">
        <v>0.2</v>
      </c>
      <c r="EE26" s="2">
        <v>0.8</v>
      </c>
      <c r="EF26" s="2">
        <v>0.6</v>
      </c>
      <c r="EG26" s="2">
        <v>0.8</v>
      </c>
      <c r="EH26" s="2">
        <v>0.3</v>
      </c>
      <c r="EI26" s="2">
        <v>0.1</v>
      </c>
      <c r="EJ26" s="2">
        <v>0.2</v>
      </c>
      <c r="EK26" s="2">
        <v>0</v>
      </c>
      <c r="EL26" s="2">
        <v>0</v>
      </c>
      <c r="EM26" s="2">
        <v>0</v>
      </c>
      <c r="EN26" s="1"/>
      <c r="EO26" s="1"/>
      <c r="EP26" s="12" t="s">
        <v>67</v>
      </c>
      <c r="EQ26" s="2">
        <v>0.4</v>
      </c>
      <c r="ER26" s="2">
        <v>0.6</v>
      </c>
      <c r="ES26" s="2">
        <v>0.4</v>
      </c>
      <c r="ET26" s="2">
        <v>0.3</v>
      </c>
      <c r="EU26" s="2">
        <v>0.3</v>
      </c>
      <c r="EV26" s="2">
        <v>0.3</v>
      </c>
      <c r="EW26" s="2">
        <v>0.2</v>
      </c>
      <c r="EX26" s="2">
        <v>0.1</v>
      </c>
      <c r="EY26" s="2">
        <v>0</v>
      </c>
      <c r="EZ26" s="2">
        <v>0</v>
      </c>
      <c r="FA26" s="2">
        <v>0</v>
      </c>
      <c r="FB26" s="2">
        <v>0</v>
      </c>
      <c r="FC26" s="2">
        <v>0</v>
      </c>
      <c r="FD26" s="2">
        <v>0</v>
      </c>
      <c r="FE26" s="2">
        <v>0</v>
      </c>
      <c r="FF26" s="2">
        <v>0</v>
      </c>
      <c r="FG26" s="2">
        <v>0</v>
      </c>
      <c r="FH26" s="2">
        <v>0</v>
      </c>
      <c r="FI26" s="2">
        <v>0</v>
      </c>
      <c r="FJ26" s="2">
        <v>0</v>
      </c>
      <c r="FK26" s="2">
        <v>0</v>
      </c>
      <c r="FL26" s="1"/>
      <c r="FM26" s="1"/>
      <c r="FN26" s="1"/>
      <c r="FO26" s="1"/>
      <c r="FP26" s="1"/>
      <c r="FQ26" s="1"/>
      <c r="FR26" s="1"/>
      <c r="FS26" s="1"/>
    </row>
    <row r="27" ht="14.5" spans="1:175">
      <c r="A27" s="1"/>
      <c r="B27" s="12" t="s">
        <v>72</v>
      </c>
      <c r="C27" s="2">
        <v>0</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1"/>
      <c r="Y27" s="1"/>
      <c r="Z27" s="12" t="s">
        <v>72</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0</v>
      </c>
      <c r="AR27" s="2">
        <v>0</v>
      </c>
      <c r="AS27" s="2">
        <v>0</v>
      </c>
      <c r="AT27" s="2">
        <v>0</v>
      </c>
      <c r="AU27" s="2">
        <v>0</v>
      </c>
      <c r="AV27" s="1"/>
      <c r="AW27" s="1"/>
      <c r="AX27" s="12" t="s">
        <v>72</v>
      </c>
      <c r="AY27" s="2">
        <v>0.1</v>
      </c>
      <c r="AZ27" s="2">
        <v>0.1</v>
      </c>
      <c r="BA27" s="2">
        <v>0.1</v>
      </c>
      <c r="BB27" s="2">
        <v>0.1</v>
      </c>
      <c r="BC27" s="2">
        <v>0.1</v>
      </c>
      <c r="BD27" s="2">
        <v>0.1</v>
      </c>
      <c r="BE27" s="2">
        <v>0.1</v>
      </c>
      <c r="BF27" s="2">
        <v>0.1</v>
      </c>
      <c r="BG27" s="2">
        <v>0.1</v>
      </c>
      <c r="BH27" s="2">
        <v>0</v>
      </c>
      <c r="BI27" s="2">
        <v>0</v>
      </c>
      <c r="BJ27" s="2">
        <v>0</v>
      </c>
      <c r="BK27" s="2">
        <v>0</v>
      </c>
      <c r="BL27" s="2">
        <v>0.1</v>
      </c>
      <c r="BM27" s="2">
        <v>0.1</v>
      </c>
      <c r="BN27" s="2">
        <v>0.5</v>
      </c>
      <c r="BO27" s="2">
        <v>0.5</v>
      </c>
      <c r="BP27" s="2">
        <v>0.3</v>
      </c>
      <c r="BQ27" s="2">
        <v>0.3</v>
      </c>
      <c r="BR27" s="2">
        <v>0.1</v>
      </c>
      <c r="BS27" s="2">
        <v>0.1</v>
      </c>
      <c r="BT27" s="1"/>
      <c r="BU27" s="1"/>
      <c r="BV27" s="12" t="s">
        <v>72</v>
      </c>
      <c r="BW27" s="2">
        <v>0</v>
      </c>
      <c r="BX27" s="2">
        <v>0</v>
      </c>
      <c r="BY27" s="2">
        <v>0</v>
      </c>
      <c r="BZ27" s="2">
        <v>0</v>
      </c>
      <c r="CA27" s="2">
        <v>0</v>
      </c>
      <c r="CB27" s="2">
        <v>0</v>
      </c>
      <c r="CC27" s="2">
        <v>0</v>
      </c>
      <c r="CD27" s="2">
        <v>0</v>
      </c>
      <c r="CE27" s="2">
        <v>0</v>
      </c>
      <c r="CF27" s="2">
        <v>0</v>
      </c>
      <c r="CG27" s="2">
        <v>0</v>
      </c>
      <c r="CH27" s="2">
        <v>0</v>
      </c>
      <c r="CI27" s="2">
        <v>0</v>
      </c>
      <c r="CJ27" s="2">
        <v>0</v>
      </c>
      <c r="CK27" s="2">
        <v>0</v>
      </c>
      <c r="CL27" s="2">
        <v>0</v>
      </c>
      <c r="CM27" s="2">
        <v>0</v>
      </c>
      <c r="CN27" s="2">
        <v>0</v>
      </c>
      <c r="CO27" s="2">
        <v>0</v>
      </c>
      <c r="CP27" s="2">
        <v>0</v>
      </c>
      <c r="CQ27" s="2">
        <v>0</v>
      </c>
      <c r="CR27" s="1"/>
      <c r="CS27" s="1"/>
      <c r="CT27" s="12" t="s">
        <v>72</v>
      </c>
      <c r="CU27" s="2">
        <v>0</v>
      </c>
      <c r="CV27" s="2">
        <v>0</v>
      </c>
      <c r="CW27" s="2">
        <v>0</v>
      </c>
      <c r="CX27" s="2">
        <v>0</v>
      </c>
      <c r="CY27" s="2">
        <v>0</v>
      </c>
      <c r="CZ27" s="2" t="s">
        <v>494</v>
      </c>
      <c r="DA27" s="2" t="s">
        <v>494</v>
      </c>
      <c r="DB27" s="2" t="s">
        <v>494</v>
      </c>
      <c r="DC27" s="2" t="s">
        <v>494</v>
      </c>
      <c r="DD27" s="2" t="s">
        <v>494</v>
      </c>
      <c r="DE27" s="2">
        <v>0</v>
      </c>
      <c r="DF27" s="2">
        <v>0</v>
      </c>
      <c r="DG27" s="2">
        <v>0</v>
      </c>
      <c r="DH27" s="2">
        <v>0</v>
      </c>
      <c r="DI27" s="2">
        <v>0</v>
      </c>
      <c r="DJ27" s="2">
        <v>0</v>
      </c>
      <c r="DK27" s="2">
        <v>0</v>
      </c>
      <c r="DL27" s="2">
        <v>0</v>
      </c>
      <c r="DM27" s="2">
        <v>0</v>
      </c>
      <c r="DN27" s="2">
        <v>0</v>
      </c>
      <c r="DO27" s="2">
        <v>0</v>
      </c>
      <c r="DP27" s="1"/>
      <c r="DQ27" s="1"/>
      <c r="DR27" s="12" t="s">
        <v>72</v>
      </c>
      <c r="DS27" s="2">
        <v>0</v>
      </c>
      <c r="DT27" s="2">
        <v>0</v>
      </c>
      <c r="DU27" s="2">
        <v>0</v>
      </c>
      <c r="DV27" s="2">
        <v>0</v>
      </c>
      <c r="DW27" s="2">
        <v>0</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1"/>
      <c r="EO27" s="1"/>
      <c r="EP27" s="12" t="s">
        <v>72</v>
      </c>
      <c r="EQ27" s="2">
        <v>0</v>
      </c>
      <c r="ER27" s="2">
        <v>0</v>
      </c>
      <c r="ES27" s="2">
        <v>0</v>
      </c>
      <c r="ET27" s="2">
        <v>0</v>
      </c>
      <c r="EU27" s="2">
        <v>0</v>
      </c>
      <c r="EV27" s="2">
        <v>0</v>
      </c>
      <c r="EW27" s="2">
        <v>0</v>
      </c>
      <c r="EX27" s="2">
        <v>0</v>
      </c>
      <c r="EY27" s="2">
        <v>0</v>
      </c>
      <c r="EZ27" s="2">
        <v>0</v>
      </c>
      <c r="FA27" s="2">
        <v>0</v>
      </c>
      <c r="FB27" s="2">
        <v>0</v>
      </c>
      <c r="FC27" s="2">
        <v>0</v>
      </c>
      <c r="FD27" s="2">
        <v>0</v>
      </c>
      <c r="FE27" s="2">
        <v>0</v>
      </c>
      <c r="FF27" s="2">
        <v>0</v>
      </c>
      <c r="FG27" s="2">
        <v>0</v>
      </c>
      <c r="FH27" s="2">
        <v>0</v>
      </c>
      <c r="FI27" s="2">
        <v>0</v>
      </c>
      <c r="FJ27" s="2">
        <v>0</v>
      </c>
      <c r="FK27" s="2">
        <v>0</v>
      </c>
      <c r="FL27" s="1"/>
      <c r="FM27" s="1"/>
      <c r="FN27" s="1"/>
      <c r="FO27" s="1"/>
      <c r="FP27" s="1"/>
      <c r="FQ27" s="1"/>
      <c r="FR27" s="1"/>
      <c r="FS27" s="1"/>
    </row>
    <row r="28" ht="14.5" spans="1:175">
      <c r="A28" s="1"/>
      <c r="B28" s="12" t="s">
        <v>495</v>
      </c>
      <c r="C28" s="2">
        <v>7.8</v>
      </c>
      <c r="D28" s="2">
        <v>9.3</v>
      </c>
      <c r="E28" s="2">
        <v>8.9</v>
      </c>
      <c r="F28" s="2">
        <v>8</v>
      </c>
      <c r="G28" s="2">
        <v>7</v>
      </c>
      <c r="H28" s="2">
        <v>6.5</v>
      </c>
      <c r="I28" s="2">
        <v>8</v>
      </c>
      <c r="J28" s="2">
        <v>7.3</v>
      </c>
      <c r="K28" s="2">
        <v>8.7</v>
      </c>
      <c r="L28" s="2">
        <v>9.3</v>
      </c>
      <c r="M28" s="2">
        <v>8.5</v>
      </c>
      <c r="N28" s="2">
        <v>6.5</v>
      </c>
      <c r="O28" s="2">
        <v>5.5</v>
      </c>
      <c r="P28" s="2">
        <v>5.6</v>
      </c>
      <c r="Q28" s="2">
        <v>5.7</v>
      </c>
      <c r="R28" s="2">
        <v>6.3</v>
      </c>
      <c r="S28" s="2">
        <v>5.6</v>
      </c>
      <c r="T28" s="2">
        <v>5.5</v>
      </c>
      <c r="U28" s="2">
        <v>4.3</v>
      </c>
      <c r="V28" s="2">
        <v>4.4</v>
      </c>
      <c r="W28" s="2">
        <v>3.2</v>
      </c>
      <c r="X28" s="1"/>
      <c r="Y28" s="1"/>
      <c r="Z28" s="12" t="s">
        <v>495</v>
      </c>
      <c r="AA28" s="2">
        <v>2.6</v>
      </c>
      <c r="AB28" s="2">
        <v>2.5</v>
      </c>
      <c r="AC28" s="2">
        <v>2.9</v>
      </c>
      <c r="AD28" s="2">
        <v>2.3</v>
      </c>
      <c r="AE28" s="2">
        <v>2.8</v>
      </c>
      <c r="AF28" s="2">
        <v>3.1</v>
      </c>
      <c r="AG28" s="2">
        <v>2.6</v>
      </c>
      <c r="AH28" s="2">
        <v>3</v>
      </c>
      <c r="AI28" s="2">
        <v>2.4</v>
      </c>
      <c r="AJ28" s="2">
        <v>2.1</v>
      </c>
      <c r="AK28" s="2">
        <v>2.7</v>
      </c>
      <c r="AL28" s="2">
        <v>2.8</v>
      </c>
      <c r="AM28" s="2">
        <v>3.3</v>
      </c>
      <c r="AN28" s="2">
        <v>3.4</v>
      </c>
      <c r="AO28" s="2">
        <v>3.3</v>
      </c>
      <c r="AP28" s="2">
        <v>3.3</v>
      </c>
      <c r="AQ28" s="2">
        <v>3.5</v>
      </c>
      <c r="AR28" s="2">
        <v>3.2</v>
      </c>
      <c r="AS28" s="2">
        <v>3.4</v>
      </c>
      <c r="AT28" s="2">
        <v>3.5</v>
      </c>
      <c r="AU28" s="2">
        <v>2.9</v>
      </c>
      <c r="AV28" s="1"/>
      <c r="AW28" s="1"/>
      <c r="AX28" s="12" t="s">
        <v>495</v>
      </c>
      <c r="AY28" s="2">
        <v>2.5</v>
      </c>
      <c r="AZ28" s="2">
        <v>2.3</v>
      </c>
      <c r="BA28" s="2">
        <v>2.2</v>
      </c>
      <c r="BB28" s="2">
        <v>2.4</v>
      </c>
      <c r="BC28" s="2">
        <v>2.6</v>
      </c>
      <c r="BD28" s="2">
        <v>2.5</v>
      </c>
      <c r="BE28" s="2">
        <v>3.2</v>
      </c>
      <c r="BF28" s="2">
        <v>3.5</v>
      </c>
      <c r="BG28" s="2">
        <v>3.7</v>
      </c>
      <c r="BH28" s="2">
        <v>3.5</v>
      </c>
      <c r="BI28" s="2">
        <v>3.7</v>
      </c>
      <c r="BJ28" s="2">
        <v>4.1</v>
      </c>
      <c r="BK28" s="2">
        <v>5.1</v>
      </c>
      <c r="BL28" s="2">
        <v>3.3</v>
      </c>
      <c r="BM28" s="2">
        <v>2.8</v>
      </c>
      <c r="BN28" s="2">
        <v>2.8</v>
      </c>
      <c r="BO28" s="2">
        <v>3.8</v>
      </c>
      <c r="BP28" s="2">
        <v>3.6</v>
      </c>
      <c r="BQ28" s="2">
        <v>2.5</v>
      </c>
      <c r="BR28" s="2">
        <v>2.4</v>
      </c>
      <c r="BS28" s="2">
        <v>2.5</v>
      </c>
      <c r="BT28" s="1"/>
      <c r="BU28" s="1"/>
      <c r="BV28" s="12" t="s">
        <v>495</v>
      </c>
      <c r="BW28" s="2">
        <v>6.1</v>
      </c>
      <c r="BX28" s="2">
        <v>5.8</v>
      </c>
      <c r="BY28" s="2">
        <v>6.1</v>
      </c>
      <c r="BZ28" s="2">
        <v>3.1</v>
      </c>
      <c r="CA28" s="2">
        <v>3.3</v>
      </c>
      <c r="CB28" s="2">
        <v>2.3</v>
      </c>
      <c r="CC28" s="2">
        <v>2.5</v>
      </c>
      <c r="CD28" s="2">
        <v>3</v>
      </c>
      <c r="CE28" s="2">
        <v>3.3</v>
      </c>
      <c r="CF28" s="2">
        <v>3</v>
      </c>
      <c r="CG28" s="2">
        <v>2.2</v>
      </c>
      <c r="CH28" s="2">
        <v>2.1</v>
      </c>
      <c r="CI28" s="2">
        <v>2.6</v>
      </c>
      <c r="CJ28" s="2">
        <v>2.6</v>
      </c>
      <c r="CK28" s="2">
        <v>1.9</v>
      </c>
      <c r="CL28" s="2">
        <v>1.8</v>
      </c>
      <c r="CM28" s="2">
        <v>1.4</v>
      </c>
      <c r="CN28" s="2">
        <v>2.3</v>
      </c>
      <c r="CO28" s="2">
        <v>2.6</v>
      </c>
      <c r="CP28" s="2">
        <v>2.7</v>
      </c>
      <c r="CQ28" s="2">
        <v>3.1</v>
      </c>
      <c r="CR28" s="1"/>
      <c r="CS28" s="1"/>
      <c r="CT28" s="12" t="s">
        <v>495</v>
      </c>
      <c r="CU28" s="2">
        <v>1.7</v>
      </c>
      <c r="CV28" s="2">
        <v>2.2</v>
      </c>
      <c r="CW28" s="2">
        <v>1.7</v>
      </c>
      <c r="CX28" s="2">
        <v>1.3</v>
      </c>
      <c r="CY28" s="2">
        <v>1.4</v>
      </c>
      <c r="CZ28" s="2">
        <v>1.7</v>
      </c>
      <c r="DA28" s="2">
        <v>1.7</v>
      </c>
      <c r="DB28" s="2">
        <v>1.7</v>
      </c>
      <c r="DC28" s="2">
        <v>1.7</v>
      </c>
      <c r="DD28" s="2">
        <v>1.9</v>
      </c>
      <c r="DE28" s="2">
        <v>2</v>
      </c>
      <c r="DF28" s="2">
        <v>2</v>
      </c>
      <c r="DG28" s="2">
        <v>2.8</v>
      </c>
      <c r="DH28" s="2">
        <v>2</v>
      </c>
      <c r="DI28" s="2">
        <v>2.4</v>
      </c>
      <c r="DJ28" s="2">
        <v>2.4</v>
      </c>
      <c r="DK28" s="2">
        <v>1.7</v>
      </c>
      <c r="DL28" s="2">
        <v>1.7</v>
      </c>
      <c r="DM28" s="2">
        <v>1.7</v>
      </c>
      <c r="DN28" s="2">
        <v>1.8</v>
      </c>
      <c r="DO28" s="2">
        <v>1.1</v>
      </c>
      <c r="DP28" s="1"/>
      <c r="DQ28" s="1"/>
      <c r="DR28" s="12" t="s">
        <v>495</v>
      </c>
      <c r="DS28" s="2">
        <v>6.5</v>
      </c>
      <c r="DT28" s="2">
        <v>7.2</v>
      </c>
      <c r="DU28" s="2">
        <v>5.4</v>
      </c>
      <c r="DV28" s="2">
        <v>4.4</v>
      </c>
      <c r="DW28" s="2">
        <v>4.7</v>
      </c>
      <c r="DX28" s="2">
        <v>3.2</v>
      </c>
      <c r="DY28" s="2">
        <v>3.1</v>
      </c>
      <c r="DZ28" s="2">
        <v>3.3</v>
      </c>
      <c r="EA28" s="2">
        <v>4.2</v>
      </c>
      <c r="EB28" s="2">
        <v>3.6</v>
      </c>
      <c r="EC28" s="2">
        <v>5</v>
      </c>
      <c r="ED28" s="2">
        <v>5.4</v>
      </c>
      <c r="EE28" s="2">
        <v>7.1</v>
      </c>
      <c r="EF28" s="2">
        <v>5.9</v>
      </c>
      <c r="EG28" s="2">
        <v>5.4</v>
      </c>
      <c r="EH28" s="2">
        <v>5.3</v>
      </c>
      <c r="EI28" s="2">
        <v>4.2</v>
      </c>
      <c r="EJ28" s="2">
        <v>4.3</v>
      </c>
      <c r="EK28" s="2">
        <v>4.2</v>
      </c>
      <c r="EL28" s="2">
        <v>4.3</v>
      </c>
      <c r="EM28" s="2">
        <v>4.3</v>
      </c>
      <c r="EN28" s="1"/>
      <c r="EO28" s="1"/>
      <c r="EP28" s="12" t="s">
        <v>495</v>
      </c>
      <c r="EQ28" s="2">
        <v>2.8</v>
      </c>
      <c r="ER28" s="2">
        <v>3.1</v>
      </c>
      <c r="ES28" s="2">
        <v>2.4</v>
      </c>
      <c r="ET28" s="2">
        <v>2.4</v>
      </c>
      <c r="EU28" s="2">
        <v>2.3</v>
      </c>
      <c r="EV28" s="2">
        <v>2.5</v>
      </c>
      <c r="EW28" s="2">
        <v>2</v>
      </c>
      <c r="EX28" s="2">
        <v>2.4</v>
      </c>
      <c r="EY28" s="2">
        <v>2.9</v>
      </c>
      <c r="EZ28" s="2">
        <v>2.2</v>
      </c>
      <c r="FA28" s="2">
        <v>2.5</v>
      </c>
      <c r="FB28" s="2">
        <v>2.3</v>
      </c>
      <c r="FC28" s="2">
        <v>2.1</v>
      </c>
      <c r="FD28" s="2">
        <v>2</v>
      </c>
      <c r="FE28" s="2">
        <v>1.7</v>
      </c>
      <c r="FF28" s="2">
        <v>1.8</v>
      </c>
      <c r="FG28" s="2">
        <v>1.5</v>
      </c>
      <c r="FH28" s="2">
        <v>1.5</v>
      </c>
      <c r="FI28" s="2">
        <v>2.4</v>
      </c>
      <c r="FJ28" s="2">
        <v>2.3</v>
      </c>
      <c r="FK28" s="2">
        <v>1.9</v>
      </c>
      <c r="FL28" s="1"/>
      <c r="FM28" s="1"/>
      <c r="FN28" s="1"/>
      <c r="FO28" s="1"/>
      <c r="FP28" s="1"/>
      <c r="FQ28" s="1"/>
      <c r="FR28" s="1"/>
      <c r="FS28" s="1"/>
    </row>
    <row r="29" ht="14.5" spans="1:175">
      <c r="A29" s="1"/>
      <c r="B29" s="1"/>
      <c r="C29" s="2"/>
      <c r="D29" s="2"/>
      <c r="E29" s="2"/>
      <c r="F29" s="2"/>
      <c r="G29" s="2"/>
      <c r="H29" s="2"/>
      <c r="I29" s="2"/>
      <c r="J29" s="2"/>
      <c r="K29" s="2"/>
      <c r="L29" s="2"/>
      <c r="M29" s="2"/>
      <c r="N29" s="2"/>
      <c r="O29" s="2"/>
      <c r="P29" s="2"/>
      <c r="Q29" s="2"/>
      <c r="R29" s="2"/>
      <c r="S29" s="2"/>
      <c r="T29" s="2"/>
      <c r="U29" s="2"/>
      <c r="V29" s="2"/>
      <c r="W29" s="2"/>
      <c r="X29" s="1"/>
      <c r="Y29" s="1"/>
      <c r="Z29" s="1"/>
      <c r="AA29" s="2"/>
      <c r="AB29" s="2"/>
      <c r="AC29" s="2"/>
      <c r="AD29" s="2"/>
      <c r="AE29" s="2"/>
      <c r="AF29" s="2"/>
      <c r="AG29" s="2"/>
      <c r="AH29" s="2"/>
      <c r="AI29" s="2"/>
      <c r="AJ29" s="2"/>
      <c r="AK29" s="2"/>
      <c r="AL29" s="2"/>
      <c r="AM29" s="2"/>
      <c r="AN29" s="2"/>
      <c r="AO29" s="2"/>
      <c r="AP29" s="2"/>
      <c r="AQ29" s="2"/>
      <c r="AR29" s="2"/>
      <c r="AS29" s="2"/>
      <c r="AT29" s="2"/>
      <c r="AU29" s="2"/>
      <c r="AV29" s="1"/>
      <c r="AW29" s="1"/>
      <c r="AX29" s="1"/>
      <c r="AY29" s="2"/>
      <c r="AZ29" s="2"/>
      <c r="BA29" s="2"/>
      <c r="BB29" s="2"/>
      <c r="BC29" s="2"/>
      <c r="BD29" s="2"/>
      <c r="BE29" s="2"/>
      <c r="BF29" s="2"/>
      <c r="BG29" s="2"/>
      <c r="BH29" s="2"/>
      <c r="BI29" s="2"/>
      <c r="BJ29" s="2"/>
      <c r="BK29" s="2"/>
      <c r="BL29" s="2"/>
      <c r="BM29" s="2"/>
      <c r="BN29" s="2"/>
      <c r="BO29" s="2"/>
      <c r="BP29" s="2"/>
      <c r="BQ29" s="2"/>
      <c r="BR29" s="2"/>
      <c r="BS29" s="2"/>
      <c r="BT29" s="1"/>
      <c r="BU29" s="1"/>
      <c r="BV29" s="1"/>
      <c r="BW29" s="2"/>
      <c r="BX29" s="2"/>
      <c r="BY29" s="2"/>
      <c r="BZ29" s="2"/>
      <c r="CA29" s="2"/>
      <c r="CB29" s="2"/>
      <c r="CC29" s="2"/>
      <c r="CD29" s="2"/>
      <c r="CE29" s="2"/>
      <c r="CF29" s="2"/>
      <c r="CG29" s="2"/>
      <c r="CH29" s="2"/>
      <c r="CI29" s="2"/>
      <c r="CJ29" s="2"/>
      <c r="CK29" s="2"/>
      <c r="CL29" s="2"/>
      <c r="CM29" s="2"/>
      <c r="CN29" s="2"/>
      <c r="CO29" s="2"/>
      <c r="CP29" s="2"/>
      <c r="CQ29" s="2"/>
      <c r="CR29" s="1"/>
      <c r="CS29" s="1"/>
      <c r="CT29" s="1"/>
      <c r="CU29" s="2"/>
      <c r="CV29" s="2"/>
      <c r="CW29" s="2"/>
      <c r="CX29" s="2"/>
      <c r="CY29" s="2"/>
      <c r="CZ29" s="2"/>
      <c r="DA29" s="2"/>
      <c r="DB29" s="2"/>
      <c r="DC29" s="2"/>
      <c r="DD29" s="2"/>
      <c r="DE29" s="2"/>
      <c r="DF29" s="2"/>
      <c r="DG29" s="2"/>
      <c r="DH29" s="2"/>
      <c r="DI29" s="2"/>
      <c r="DJ29" s="2"/>
      <c r="DK29" s="2"/>
      <c r="DL29" s="2"/>
      <c r="DM29" s="2"/>
      <c r="DN29" s="2"/>
      <c r="DO29" s="2"/>
      <c r="DP29" s="1"/>
      <c r="DQ29" s="1"/>
      <c r="DR29" s="1"/>
      <c r="DS29" s="2"/>
      <c r="DT29" s="2"/>
      <c r="DU29" s="2"/>
      <c r="DV29" s="2"/>
      <c r="DW29" s="2"/>
      <c r="DX29" s="2"/>
      <c r="DY29" s="2"/>
      <c r="DZ29" s="2"/>
      <c r="EA29" s="2"/>
      <c r="EB29" s="2"/>
      <c r="EC29" s="2"/>
      <c r="ED29" s="2"/>
      <c r="EE29" s="2"/>
      <c r="EF29" s="2"/>
      <c r="EG29" s="2"/>
      <c r="EH29" s="2"/>
      <c r="EI29" s="2"/>
      <c r="EJ29" s="2"/>
      <c r="EK29" s="2"/>
      <c r="EL29" s="2"/>
      <c r="EM29" s="2"/>
      <c r="EN29" s="1"/>
      <c r="EO29" s="1"/>
      <c r="EP29" s="1"/>
      <c r="EQ29" s="2"/>
      <c r="ER29" s="2"/>
      <c r="ES29" s="2"/>
      <c r="ET29" s="2"/>
      <c r="EU29" s="2"/>
      <c r="EV29" s="2"/>
      <c r="EW29" s="2"/>
      <c r="EX29" s="2"/>
      <c r="EY29" s="2"/>
      <c r="EZ29" s="2"/>
      <c r="FA29" s="2"/>
      <c r="FB29" s="2"/>
      <c r="FC29" s="2"/>
      <c r="FD29" s="2"/>
      <c r="FE29" s="2"/>
      <c r="FF29" s="2"/>
      <c r="FG29" s="2"/>
      <c r="FH29" s="2"/>
      <c r="FI29" s="2"/>
      <c r="FJ29" s="2"/>
      <c r="FK29" s="2"/>
      <c r="FL29" s="1"/>
      <c r="FM29" s="1"/>
      <c r="FN29" s="1"/>
      <c r="FO29" s="1"/>
      <c r="FP29" s="1"/>
      <c r="FQ29" s="1"/>
      <c r="FR29" s="1"/>
      <c r="FS29" s="1"/>
    </row>
    <row r="30" ht="14.5" spans="1:175">
      <c r="A30" s="1"/>
      <c r="B30" s="4" t="s">
        <v>497</v>
      </c>
      <c r="C30" s="2"/>
      <c r="D30" s="2"/>
      <c r="E30" s="2"/>
      <c r="F30" s="2"/>
      <c r="G30" s="2"/>
      <c r="H30" s="2"/>
      <c r="I30" s="2"/>
      <c r="J30" s="2"/>
      <c r="K30" s="2"/>
      <c r="L30" s="2"/>
      <c r="M30" s="2"/>
      <c r="N30" s="2"/>
      <c r="O30" s="2"/>
      <c r="P30" s="2"/>
      <c r="Q30" s="2"/>
      <c r="R30" s="2"/>
      <c r="S30" s="2"/>
      <c r="T30" s="2"/>
      <c r="U30" s="2"/>
      <c r="V30" s="2"/>
      <c r="W30" s="2"/>
      <c r="X30" s="1"/>
      <c r="Y30" s="1"/>
      <c r="Z30" s="4" t="s">
        <v>497</v>
      </c>
      <c r="AA30" s="2"/>
      <c r="AB30" s="2"/>
      <c r="AC30" s="2"/>
      <c r="AD30" s="2"/>
      <c r="AE30" s="2"/>
      <c r="AF30" s="2"/>
      <c r="AG30" s="2"/>
      <c r="AH30" s="2"/>
      <c r="AI30" s="2"/>
      <c r="AJ30" s="2"/>
      <c r="AK30" s="2"/>
      <c r="AL30" s="2"/>
      <c r="AM30" s="2"/>
      <c r="AN30" s="2"/>
      <c r="AO30" s="2"/>
      <c r="AP30" s="2"/>
      <c r="AQ30" s="2"/>
      <c r="AR30" s="2"/>
      <c r="AS30" s="2"/>
      <c r="AT30" s="2"/>
      <c r="AU30" s="2"/>
      <c r="AV30" s="1"/>
      <c r="AW30" s="1"/>
      <c r="AX30" s="4" t="s">
        <v>497</v>
      </c>
      <c r="AY30" s="2"/>
      <c r="AZ30" s="2"/>
      <c r="BA30" s="2"/>
      <c r="BB30" s="2"/>
      <c r="BC30" s="2"/>
      <c r="BD30" s="2"/>
      <c r="BE30" s="2"/>
      <c r="BF30" s="2"/>
      <c r="BG30" s="2"/>
      <c r="BH30" s="2"/>
      <c r="BI30" s="2"/>
      <c r="BJ30" s="2"/>
      <c r="BK30" s="2"/>
      <c r="BL30" s="2"/>
      <c r="BM30" s="2"/>
      <c r="BN30" s="2"/>
      <c r="BO30" s="2"/>
      <c r="BP30" s="2"/>
      <c r="BQ30" s="2"/>
      <c r="BR30" s="2"/>
      <c r="BS30" s="2"/>
      <c r="BT30" s="1"/>
      <c r="BU30" s="1"/>
      <c r="BV30" s="4" t="s">
        <v>497</v>
      </c>
      <c r="BW30" s="2"/>
      <c r="BX30" s="2"/>
      <c r="BY30" s="2"/>
      <c r="BZ30" s="2"/>
      <c r="CA30" s="2"/>
      <c r="CB30" s="2"/>
      <c r="CC30" s="2"/>
      <c r="CD30" s="2"/>
      <c r="CE30" s="2"/>
      <c r="CF30" s="2"/>
      <c r="CG30" s="2"/>
      <c r="CH30" s="2"/>
      <c r="CI30" s="2"/>
      <c r="CJ30" s="2"/>
      <c r="CK30" s="2"/>
      <c r="CL30" s="2"/>
      <c r="CM30" s="2"/>
      <c r="CN30" s="2"/>
      <c r="CO30" s="2"/>
      <c r="CP30" s="2"/>
      <c r="CQ30" s="2"/>
      <c r="CR30" s="1"/>
      <c r="CS30" s="1"/>
      <c r="CT30" s="4" t="s">
        <v>497</v>
      </c>
      <c r="CU30" s="2"/>
      <c r="CV30" s="2"/>
      <c r="CW30" s="2"/>
      <c r="CX30" s="2"/>
      <c r="CY30" s="2"/>
      <c r="CZ30" s="2"/>
      <c r="DA30" s="2"/>
      <c r="DB30" s="2"/>
      <c r="DC30" s="2"/>
      <c r="DD30" s="2"/>
      <c r="DE30" s="2"/>
      <c r="DF30" s="2"/>
      <c r="DG30" s="2"/>
      <c r="DH30" s="2"/>
      <c r="DI30" s="2"/>
      <c r="DJ30" s="2"/>
      <c r="DK30" s="2"/>
      <c r="DL30" s="2"/>
      <c r="DM30" s="2"/>
      <c r="DN30" s="2"/>
      <c r="DO30" s="2"/>
      <c r="DP30" s="1"/>
      <c r="DQ30" s="1"/>
      <c r="DR30" s="4" t="s">
        <v>497</v>
      </c>
      <c r="DS30" s="2"/>
      <c r="DT30" s="2"/>
      <c r="DU30" s="2"/>
      <c r="DV30" s="2"/>
      <c r="DW30" s="2"/>
      <c r="DX30" s="2"/>
      <c r="DY30" s="2"/>
      <c r="DZ30" s="2"/>
      <c r="EA30" s="2"/>
      <c r="EB30" s="2"/>
      <c r="EC30" s="2"/>
      <c r="ED30" s="2"/>
      <c r="EE30" s="2"/>
      <c r="EF30" s="2"/>
      <c r="EG30" s="2"/>
      <c r="EH30" s="2"/>
      <c r="EI30" s="2"/>
      <c r="EJ30" s="2"/>
      <c r="EK30" s="2"/>
      <c r="EL30" s="2"/>
      <c r="EM30" s="2"/>
      <c r="EN30" s="1"/>
      <c r="EO30" s="1"/>
      <c r="EP30" s="4" t="s">
        <v>497</v>
      </c>
      <c r="EQ30" s="2"/>
      <c r="ER30" s="2"/>
      <c r="ES30" s="2"/>
      <c r="ET30" s="2"/>
      <c r="EU30" s="2"/>
      <c r="EV30" s="2"/>
      <c r="EW30" s="2"/>
      <c r="EX30" s="2"/>
      <c r="EY30" s="2"/>
      <c r="EZ30" s="2"/>
      <c r="FA30" s="2"/>
      <c r="FB30" s="2"/>
      <c r="FC30" s="2"/>
      <c r="FD30" s="2"/>
      <c r="FE30" s="2"/>
      <c r="FF30" s="2"/>
      <c r="FG30" s="2"/>
      <c r="FH30" s="2"/>
      <c r="FI30" s="2"/>
      <c r="FJ30" s="2"/>
      <c r="FK30" s="2"/>
      <c r="FL30" s="1"/>
      <c r="FM30" s="1"/>
      <c r="FN30" s="1"/>
      <c r="FO30" s="1"/>
      <c r="FP30" s="1"/>
      <c r="FQ30" s="1"/>
      <c r="FR30" s="1"/>
      <c r="FS30" s="1"/>
    </row>
    <row r="31" ht="14.5" spans="1:175">
      <c r="A31" s="1"/>
      <c r="B31" s="12" t="s">
        <v>498</v>
      </c>
      <c r="C31" s="2">
        <v>41.9</v>
      </c>
      <c r="D31" s="2">
        <v>42.7</v>
      </c>
      <c r="E31" s="2">
        <v>43.1</v>
      </c>
      <c r="F31" s="2">
        <v>43.8</v>
      </c>
      <c r="G31" s="2">
        <v>44.4</v>
      </c>
      <c r="H31" s="2">
        <v>45.1</v>
      </c>
      <c r="I31" s="2">
        <v>45.8</v>
      </c>
      <c r="J31" s="2">
        <v>46.3</v>
      </c>
      <c r="K31" s="2">
        <v>46.8</v>
      </c>
      <c r="L31" s="2">
        <v>47.4</v>
      </c>
      <c r="M31" s="2">
        <v>47.8</v>
      </c>
      <c r="N31" s="2">
        <v>48.3</v>
      </c>
      <c r="O31" s="2">
        <v>48.9</v>
      </c>
      <c r="P31" s="2">
        <v>49.2</v>
      </c>
      <c r="Q31" s="2">
        <v>49.2</v>
      </c>
      <c r="R31" s="2">
        <v>49.2</v>
      </c>
      <c r="S31" s="2">
        <v>49.1</v>
      </c>
      <c r="T31" s="2">
        <v>49.3</v>
      </c>
      <c r="U31" s="2">
        <v>49.3</v>
      </c>
      <c r="V31" s="2">
        <v>49.1</v>
      </c>
      <c r="W31" s="2">
        <v>48.9</v>
      </c>
      <c r="X31" s="1"/>
      <c r="Y31" s="1"/>
      <c r="Z31" s="12" t="s">
        <v>498</v>
      </c>
      <c r="AA31" s="2">
        <v>116.3</v>
      </c>
      <c r="AB31" s="2">
        <v>117.8</v>
      </c>
      <c r="AC31" s="2">
        <v>119.5</v>
      </c>
      <c r="AD31" s="2">
        <v>121.1</v>
      </c>
      <c r="AE31" s="2">
        <v>122.8</v>
      </c>
      <c r="AF31" s="2">
        <v>124.9</v>
      </c>
      <c r="AG31" s="2">
        <v>127.2</v>
      </c>
      <c r="AH31" s="2">
        <v>129.1</v>
      </c>
      <c r="AI31" s="2">
        <v>131.5</v>
      </c>
      <c r="AJ31" s="2">
        <v>133.2</v>
      </c>
      <c r="AK31" s="2">
        <v>135</v>
      </c>
      <c r="AL31" s="2">
        <v>136.2</v>
      </c>
      <c r="AM31" s="2">
        <v>138.7</v>
      </c>
      <c r="AN31" s="2">
        <v>141.4</v>
      </c>
      <c r="AO31" s="2">
        <v>142.7</v>
      </c>
      <c r="AP31" s="2">
        <v>143.5</v>
      </c>
      <c r="AQ31" s="2">
        <v>143.7</v>
      </c>
      <c r="AR31" s="2">
        <v>145</v>
      </c>
      <c r="AS31" s="2">
        <v>144.6</v>
      </c>
      <c r="AT31" s="2">
        <v>145.4</v>
      </c>
      <c r="AU31" s="2">
        <v>146.4</v>
      </c>
      <c r="AV31" s="1"/>
      <c r="AW31" s="1"/>
      <c r="AX31" s="12" t="s">
        <v>498</v>
      </c>
      <c r="AY31" s="2">
        <v>227.2</v>
      </c>
      <c r="AZ31" s="2">
        <v>230.7</v>
      </c>
      <c r="BA31" s="2">
        <v>235</v>
      </c>
      <c r="BB31" s="2">
        <v>239.5</v>
      </c>
      <c r="BC31" s="2">
        <v>244.3</v>
      </c>
      <c r="BD31" s="2">
        <v>249.4</v>
      </c>
      <c r="BE31" s="2">
        <v>254.6</v>
      </c>
      <c r="BF31" s="2">
        <v>259.9</v>
      </c>
      <c r="BG31" s="2">
        <v>265.7</v>
      </c>
      <c r="BH31" s="2">
        <v>268.9</v>
      </c>
      <c r="BI31" s="2">
        <v>272.3</v>
      </c>
      <c r="BJ31" s="2">
        <v>275.9</v>
      </c>
      <c r="BK31" s="2">
        <v>280.2</v>
      </c>
      <c r="BL31" s="2">
        <v>283.2</v>
      </c>
      <c r="BM31" s="2">
        <v>285.1</v>
      </c>
      <c r="BN31" s="2">
        <v>287.4</v>
      </c>
      <c r="BO31" s="2">
        <v>288.8</v>
      </c>
      <c r="BP31" s="2">
        <v>291.4</v>
      </c>
      <c r="BQ31" s="2">
        <v>293.4</v>
      </c>
      <c r="BR31" s="2">
        <v>295.5</v>
      </c>
      <c r="BS31" s="2">
        <v>297.8</v>
      </c>
      <c r="BT31" s="1"/>
      <c r="BU31" s="1"/>
      <c r="BV31" s="12" t="s">
        <v>498</v>
      </c>
      <c r="BW31" s="2">
        <v>25.8</v>
      </c>
      <c r="BX31" s="2">
        <v>26</v>
      </c>
      <c r="BY31" s="2">
        <v>26.2</v>
      </c>
      <c r="BZ31" s="2">
        <v>26.4</v>
      </c>
      <c r="CA31" s="2">
        <v>26.6</v>
      </c>
      <c r="CB31" s="2">
        <v>26.7</v>
      </c>
      <c r="CC31" s="2">
        <v>26.9</v>
      </c>
      <c r="CD31" s="2">
        <v>27</v>
      </c>
      <c r="CE31" s="2">
        <v>27.3</v>
      </c>
      <c r="CF31" s="2">
        <v>27.5</v>
      </c>
      <c r="CG31" s="2">
        <v>27.8</v>
      </c>
      <c r="CH31" s="2">
        <v>27.8</v>
      </c>
      <c r="CI31" s="2">
        <v>27.9</v>
      </c>
      <c r="CJ31" s="2">
        <v>27.8</v>
      </c>
      <c r="CK31" s="2">
        <v>27.8</v>
      </c>
      <c r="CL31" s="2">
        <v>27.8</v>
      </c>
      <c r="CM31" s="2">
        <v>28</v>
      </c>
      <c r="CN31" s="2">
        <v>28</v>
      </c>
      <c r="CO31" s="2">
        <v>27.8</v>
      </c>
      <c r="CP31" s="2">
        <v>28</v>
      </c>
      <c r="CQ31" s="2">
        <v>27.9</v>
      </c>
      <c r="CR31" s="1"/>
      <c r="CS31" s="1"/>
      <c r="CT31" s="12" t="s">
        <v>498</v>
      </c>
      <c r="CU31" s="2">
        <v>23.5</v>
      </c>
      <c r="CV31" s="2">
        <v>23.6</v>
      </c>
      <c r="CW31" s="2">
        <v>23.7</v>
      </c>
      <c r="CX31" s="2">
        <v>23.7</v>
      </c>
      <c r="CY31" s="2">
        <v>23.7</v>
      </c>
      <c r="CZ31" s="2">
        <v>23.7</v>
      </c>
      <c r="DA31" s="2">
        <v>23.7</v>
      </c>
      <c r="DB31" s="2">
        <v>23.7</v>
      </c>
      <c r="DC31" s="2">
        <v>23.9</v>
      </c>
      <c r="DD31" s="2">
        <v>23.9</v>
      </c>
      <c r="DE31" s="2">
        <v>24.2</v>
      </c>
      <c r="DF31" s="2">
        <v>24.6</v>
      </c>
      <c r="DG31" s="2">
        <v>24.7</v>
      </c>
      <c r="DH31" s="2">
        <v>24.7</v>
      </c>
      <c r="DI31" s="2">
        <v>24.8</v>
      </c>
      <c r="DJ31" s="2">
        <v>25</v>
      </c>
      <c r="DK31" s="2">
        <v>25.1</v>
      </c>
      <c r="DL31" s="2">
        <v>25.1</v>
      </c>
      <c r="DM31" s="2">
        <v>25.1</v>
      </c>
      <c r="DN31" s="2">
        <v>24.8</v>
      </c>
      <c r="DO31" s="2">
        <v>24.7</v>
      </c>
      <c r="DP31" s="1"/>
      <c r="DQ31" s="1"/>
      <c r="DR31" s="12" t="s">
        <v>498</v>
      </c>
      <c r="DS31" s="2">
        <v>87</v>
      </c>
      <c r="DT31" s="2">
        <v>88.2</v>
      </c>
      <c r="DU31" s="2">
        <v>89.8</v>
      </c>
      <c r="DV31" s="2">
        <v>91</v>
      </c>
      <c r="DW31" s="2">
        <v>92.5</v>
      </c>
      <c r="DX31" s="2">
        <v>94.5</v>
      </c>
      <c r="DY31" s="2">
        <v>96.5</v>
      </c>
      <c r="DZ31" s="2">
        <v>98.1</v>
      </c>
      <c r="EA31" s="2">
        <v>100.2</v>
      </c>
      <c r="EB31" s="2">
        <v>103.1</v>
      </c>
      <c r="EC31" s="2">
        <v>105.5</v>
      </c>
      <c r="ED31" s="2">
        <v>106.9</v>
      </c>
      <c r="EE31" s="2">
        <v>108.5</v>
      </c>
      <c r="EF31" s="2">
        <v>109</v>
      </c>
      <c r="EG31" s="2">
        <v>109</v>
      </c>
      <c r="EH31" s="2">
        <v>109.9</v>
      </c>
      <c r="EI31" s="2">
        <v>110.3</v>
      </c>
      <c r="EJ31" s="2">
        <v>111</v>
      </c>
      <c r="EK31" s="2">
        <v>111</v>
      </c>
      <c r="EL31" s="2">
        <v>110.3</v>
      </c>
      <c r="EM31" s="2">
        <v>109.8</v>
      </c>
      <c r="EN31" s="1"/>
      <c r="EO31" s="1"/>
      <c r="EP31" s="12" t="s">
        <v>498</v>
      </c>
      <c r="EQ31" s="2">
        <v>79.5</v>
      </c>
      <c r="ER31" s="2">
        <v>81.3</v>
      </c>
      <c r="ES31" s="2">
        <v>83.5</v>
      </c>
      <c r="ET31" s="2">
        <v>85.7</v>
      </c>
      <c r="EU31" s="2">
        <v>88.1</v>
      </c>
      <c r="EV31" s="2">
        <v>89.9</v>
      </c>
      <c r="EW31" s="2">
        <v>92.6</v>
      </c>
      <c r="EX31" s="2">
        <v>95.5</v>
      </c>
      <c r="EY31" s="2">
        <v>97.9</v>
      </c>
      <c r="EZ31" s="2">
        <v>99.8</v>
      </c>
      <c r="FA31" s="2">
        <v>101.2</v>
      </c>
      <c r="FB31" s="2">
        <v>102</v>
      </c>
      <c r="FC31" s="2">
        <v>103.2</v>
      </c>
      <c r="FD31" s="2">
        <v>103.8</v>
      </c>
      <c r="FE31" s="2">
        <v>104.6</v>
      </c>
      <c r="FF31" s="2">
        <v>104.7</v>
      </c>
      <c r="FG31" s="2">
        <v>105</v>
      </c>
      <c r="FH31" s="2">
        <v>105.5</v>
      </c>
      <c r="FI31" s="2">
        <v>105.2</v>
      </c>
      <c r="FJ31" s="2">
        <v>105.2</v>
      </c>
      <c r="FK31" s="2">
        <v>105.3</v>
      </c>
      <c r="FL31" s="1"/>
      <c r="FM31" s="1"/>
      <c r="FN31" s="1"/>
      <c r="FO31" s="1"/>
      <c r="FP31" s="1"/>
      <c r="FQ31" s="1"/>
      <c r="FR31" s="1"/>
      <c r="FS31" s="1"/>
    </row>
    <row r="32" ht="14.5" spans="1:175">
      <c r="A32" s="1"/>
      <c r="B32" s="1"/>
      <c r="C32" s="2"/>
      <c r="D32" s="2"/>
      <c r="E32" s="2"/>
      <c r="F32" s="2"/>
      <c r="G32" s="2"/>
      <c r="H32" s="2"/>
      <c r="I32" s="2"/>
      <c r="J32" s="2"/>
      <c r="K32" s="2"/>
      <c r="L32" s="2"/>
      <c r="M32" s="2"/>
      <c r="N32" s="2"/>
      <c r="O32" s="2"/>
      <c r="P32" s="2"/>
      <c r="Q32" s="2"/>
      <c r="R32" s="2"/>
      <c r="S32" s="2"/>
      <c r="T32" s="2"/>
      <c r="U32" s="2"/>
      <c r="V32" s="2"/>
      <c r="W32" s="2"/>
      <c r="X32" s="1"/>
      <c r="Y32" s="1"/>
      <c r="Z32" s="1"/>
      <c r="AA32" s="2"/>
      <c r="AB32" s="2"/>
      <c r="AC32" s="2"/>
      <c r="AD32" s="2"/>
      <c r="AE32" s="2"/>
      <c r="AF32" s="2"/>
      <c r="AG32" s="2"/>
      <c r="AH32" s="2"/>
      <c r="AI32" s="2"/>
      <c r="AJ32" s="2"/>
      <c r="AK32" s="2"/>
      <c r="AL32" s="2"/>
      <c r="AM32" s="2"/>
      <c r="AN32" s="2"/>
      <c r="AO32" s="2"/>
      <c r="AP32" s="2"/>
      <c r="AQ32" s="2"/>
      <c r="AR32" s="2"/>
      <c r="AS32" s="2"/>
      <c r="AT32" s="2"/>
      <c r="AU32" s="2"/>
      <c r="AV32" s="1"/>
      <c r="AW32" s="1"/>
      <c r="AX32" s="1"/>
      <c r="AY32" s="2"/>
      <c r="AZ32" s="2"/>
      <c r="BA32" s="2"/>
      <c r="BB32" s="2"/>
      <c r="BC32" s="2"/>
      <c r="BD32" s="2"/>
      <c r="BE32" s="2"/>
      <c r="BF32" s="2"/>
      <c r="BG32" s="2"/>
      <c r="BH32" s="2"/>
      <c r="BI32" s="2"/>
      <c r="BJ32" s="2"/>
      <c r="BK32" s="2"/>
      <c r="BL32" s="2"/>
      <c r="BM32" s="2"/>
      <c r="BN32" s="2"/>
      <c r="BO32" s="2"/>
      <c r="BP32" s="2"/>
      <c r="BQ32" s="2"/>
      <c r="BR32" s="2"/>
      <c r="BS32" s="2"/>
      <c r="BT32" s="1"/>
      <c r="BU32" s="1"/>
      <c r="BV32" s="1"/>
      <c r="BW32" s="2"/>
      <c r="BX32" s="2"/>
      <c r="BY32" s="2"/>
      <c r="BZ32" s="2"/>
      <c r="CA32" s="2"/>
      <c r="CB32" s="2"/>
      <c r="CC32" s="2"/>
      <c r="CD32" s="2"/>
      <c r="CE32" s="2"/>
      <c r="CF32" s="2"/>
      <c r="CG32" s="2"/>
      <c r="CH32" s="2"/>
      <c r="CI32" s="2"/>
      <c r="CJ32" s="2"/>
      <c r="CK32" s="2"/>
      <c r="CL32" s="2"/>
      <c r="CM32" s="2"/>
      <c r="CN32" s="2"/>
      <c r="CO32" s="2"/>
      <c r="CP32" s="2"/>
      <c r="CQ32" s="2"/>
      <c r="CR32" s="1"/>
      <c r="CS32" s="1"/>
      <c r="CT32" s="1"/>
      <c r="CU32" s="2"/>
      <c r="CV32" s="2"/>
      <c r="CW32" s="2"/>
      <c r="CX32" s="2"/>
      <c r="CY32" s="2"/>
      <c r="CZ32" s="2"/>
      <c r="DA32" s="2"/>
      <c r="DB32" s="2"/>
      <c r="DC32" s="2"/>
      <c r="DD32" s="2"/>
      <c r="DE32" s="2"/>
      <c r="DF32" s="2"/>
      <c r="DG32" s="2"/>
      <c r="DH32" s="2"/>
      <c r="DI32" s="2"/>
      <c r="DJ32" s="2"/>
      <c r="DK32" s="2"/>
      <c r="DL32" s="2"/>
      <c r="DM32" s="2"/>
      <c r="DN32" s="2"/>
      <c r="DO32" s="2"/>
      <c r="DP32" s="1"/>
      <c r="DQ32" s="1"/>
      <c r="DR32" s="1"/>
      <c r="DS32" s="2"/>
      <c r="DT32" s="2"/>
      <c r="DU32" s="2"/>
      <c r="DV32" s="2"/>
      <c r="DW32" s="2"/>
      <c r="DX32" s="2"/>
      <c r="DY32" s="2"/>
      <c r="DZ32" s="2"/>
      <c r="EA32" s="2"/>
      <c r="EB32" s="2"/>
      <c r="EC32" s="2"/>
      <c r="ED32" s="2"/>
      <c r="EE32" s="2"/>
      <c r="EF32" s="2"/>
      <c r="EG32" s="2"/>
      <c r="EH32" s="2"/>
      <c r="EI32" s="2"/>
      <c r="EJ32" s="2"/>
      <c r="EK32" s="2"/>
      <c r="EL32" s="2"/>
      <c r="EM32" s="2"/>
      <c r="EN32" s="1"/>
      <c r="EO32" s="1"/>
      <c r="EP32" s="1"/>
      <c r="EQ32" s="2"/>
      <c r="ER32" s="2"/>
      <c r="ES32" s="2"/>
      <c r="ET32" s="2"/>
      <c r="EU32" s="2"/>
      <c r="EV32" s="2"/>
      <c r="EW32" s="2"/>
      <c r="EX32" s="2"/>
      <c r="EY32" s="2"/>
      <c r="EZ32" s="2"/>
      <c r="FA32" s="2"/>
      <c r="FB32" s="2"/>
      <c r="FC32" s="2"/>
      <c r="FD32" s="2"/>
      <c r="FE32" s="2"/>
      <c r="FF32" s="2"/>
      <c r="FG32" s="2"/>
      <c r="FH32" s="2"/>
      <c r="FI32" s="2"/>
      <c r="FJ32" s="2"/>
      <c r="FK32" s="2"/>
      <c r="FL32" s="1"/>
      <c r="FM32" s="1"/>
      <c r="FN32" s="1"/>
      <c r="FO32" s="1"/>
      <c r="FP32" s="1"/>
      <c r="FQ32" s="1"/>
      <c r="FR32" s="1"/>
      <c r="FS32" s="1"/>
    </row>
    <row r="33" ht="14.5" spans="1:175">
      <c r="A33" s="4"/>
      <c r="B33" s="4" t="s">
        <v>499</v>
      </c>
      <c r="C33" s="6">
        <v>1.35</v>
      </c>
      <c r="D33" s="6">
        <v>1.35</v>
      </c>
      <c r="E33" s="6">
        <v>1.32</v>
      </c>
      <c r="F33" s="6">
        <v>1.39</v>
      </c>
      <c r="G33" s="6">
        <v>1.5</v>
      </c>
      <c r="H33" s="6">
        <v>1.38</v>
      </c>
      <c r="I33" s="6">
        <v>1.21</v>
      </c>
      <c r="J33" s="6">
        <v>1.35</v>
      </c>
      <c r="K33" s="6">
        <v>1.28</v>
      </c>
      <c r="L33" s="6">
        <v>1.13</v>
      </c>
      <c r="M33" s="6">
        <v>1.08</v>
      </c>
      <c r="N33" s="6">
        <v>1.26</v>
      </c>
      <c r="O33" s="6">
        <v>1.2</v>
      </c>
      <c r="P33" s="6">
        <v>1.09</v>
      </c>
      <c r="Q33" s="6">
        <v>1.2</v>
      </c>
      <c r="R33" s="6">
        <v>1.23</v>
      </c>
      <c r="S33" s="6">
        <v>1.19</v>
      </c>
      <c r="T33" s="6">
        <v>1.15</v>
      </c>
      <c r="U33" s="6">
        <v>1.11</v>
      </c>
      <c r="V33" s="6">
        <v>1.2</v>
      </c>
      <c r="W33" s="6">
        <v>1.12</v>
      </c>
      <c r="X33" s="4"/>
      <c r="Y33" s="4"/>
      <c r="Z33" s="4" t="s">
        <v>499</v>
      </c>
      <c r="AA33" s="6">
        <v>1.86</v>
      </c>
      <c r="AB33" s="6">
        <v>1.8</v>
      </c>
      <c r="AC33" s="6">
        <v>1.88</v>
      </c>
      <c r="AD33" s="6">
        <v>1.96</v>
      </c>
      <c r="AE33" s="6">
        <v>1.85</v>
      </c>
      <c r="AF33" s="6">
        <v>1.78</v>
      </c>
      <c r="AG33" s="6">
        <v>1.64</v>
      </c>
      <c r="AH33" s="6">
        <v>1.68</v>
      </c>
      <c r="AI33" s="6">
        <v>1.65</v>
      </c>
      <c r="AJ33" s="6">
        <v>1.72</v>
      </c>
      <c r="AK33" s="6">
        <v>1.66</v>
      </c>
      <c r="AL33" s="6">
        <v>1.63</v>
      </c>
      <c r="AM33" s="6">
        <v>1.49</v>
      </c>
      <c r="AN33" s="6">
        <v>1.48</v>
      </c>
      <c r="AO33" s="6">
        <v>1.52</v>
      </c>
      <c r="AP33" s="6">
        <v>1.54</v>
      </c>
      <c r="AQ33" s="6">
        <v>1.54</v>
      </c>
      <c r="AR33" s="6">
        <v>1.57</v>
      </c>
      <c r="AS33" s="6">
        <v>1.59</v>
      </c>
      <c r="AT33" s="6">
        <v>1.6</v>
      </c>
      <c r="AU33" s="6">
        <v>1.45</v>
      </c>
      <c r="AV33" s="4"/>
      <c r="AW33" s="4"/>
      <c r="AX33" s="4" t="s">
        <v>499</v>
      </c>
      <c r="AY33" s="6">
        <v>1.55</v>
      </c>
      <c r="AZ33" s="6">
        <v>1.58</v>
      </c>
      <c r="BA33" s="6">
        <v>1.59</v>
      </c>
      <c r="BB33" s="6">
        <v>1.66</v>
      </c>
      <c r="BC33" s="6">
        <v>1.6</v>
      </c>
      <c r="BD33" s="6">
        <v>1.54</v>
      </c>
      <c r="BE33" s="6">
        <v>1.39</v>
      </c>
      <c r="BF33" s="6">
        <v>1.39</v>
      </c>
      <c r="BG33" s="6">
        <v>1.39</v>
      </c>
      <c r="BH33" s="6">
        <v>1.33</v>
      </c>
      <c r="BI33" s="6">
        <v>1.32</v>
      </c>
      <c r="BJ33" s="6">
        <v>1.41</v>
      </c>
      <c r="BK33" s="6">
        <v>1.29</v>
      </c>
      <c r="BL33" s="6">
        <v>1.4</v>
      </c>
      <c r="BM33" s="6">
        <v>1.5</v>
      </c>
      <c r="BN33" s="6">
        <v>1.46</v>
      </c>
      <c r="BO33" s="6">
        <v>1.46</v>
      </c>
      <c r="BP33" s="6">
        <v>1.55</v>
      </c>
      <c r="BQ33" s="6">
        <v>1.64</v>
      </c>
      <c r="BR33" s="6">
        <v>1.7</v>
      </c>
      <c r="BS33" s="6">
        <v>1.68</v>
      </c>
      <c r="BT33" s="4"/>
      <c r="BU33" s="4"/>
      <c r="BV33" s="4" t="s">
        <v>499</v>
      </c>
      <c r="BW33" s="6">
        <v>1.8</v>
      </c>
      <c r="BX33" s="6">
        <v>1.73</v>
      </c>
      <c r="BY33" s="6">
        <v>1.78</v>
      </c>
      <c r="BZ33" s="6">
        <v>1.76</v>
      </c>
      <c r="CA33" s="6">
        <v>1.75</v>
      </c>
      <c r="CB33" s="6">
        <v>1.7</v>
      </c>
      <c r="CC33" s="6">
        <v>1.56</v>
      </c>
      <c r="CD33" s="6">
        <v>1.59</v>
      </c>
      <c r="CE33" s="6">
        <v>1.63</v>
      </c>
      <c r="CF33" s="6">
        <v>1.57</v>
      </c>
      <c r="CG33" s="6">
        <v>1.41</v>
      </c>
      <c r="CH33" s="6">
        <v>1.47</v>
      </c>
      <c r="CI33" s="6">
        <v>1.37</v>
      </c>
      <c r="CJ33" s="6">
        <v>1.63</v>
      </c>
      <c r="CK33" s="6">
        <v>1.76</v>
      </c>
      <c r="CL33" s="6">
        <v>1.67</v>
      </c>
      <c r="CM33" s="6">
        <v>1.61</v>
      </c>
      <c r="CN33" s="6">
        <v>1.69</v>
      </c>
      <c r="CO33" s="6">
        <v>1.84</v>
      </c>
      <c r="CP33" s="6">
        <v>1.84</v>
      </c>
      <c r="CQ33" s="6">
        <v>1.75</v>
      </c>
      <c r="CR33" s="4"/>
      <c r="CS33" s="4"/>
      <c r="CT33" s="4" t="s">
        <v>499</v>
      </c>
      <c r="CU33" s="6">
        <v>2.03</v>
      </c>
      <c r="CV33" s="6">
        <v>1.81</v>
      </c>
      <c r="CW33" s="6">
        <v>2.15</v>
      </c>
      <c r="CX33" s="6">
        <v>1.97</v>
      </c>
      <c r="CY33" s="6">
        <v>1.85</v>
      </c>
      <c r="CZ33" s="6">
        <v>1.85</v>
      </c>
      <c r="DA33" s="6">
        <v>1.85</v>
      </c>
      <c r="DB33" s="6">
        <v>1.82</v>
      </c>
      <c r="DC33" s="6">
        <v>1.96</v>
      </c>
      <c r="DD33" s="6">
        <v>2.04</v>
      </c>
      <c r="DE33" s="6">
        <v>1.7</v>
      </c>
      <c r="DF33" s="6">
        <v>1.62</v>
      </c>
      <c r="DG33" s="6">
        <v>1.56</v>
      </c>
      <c r="DH33" s="6">
        <v>1.57</v>
      </c>
      <c r="DI33" s="6">
        <v>1.7</v>
      </c>
      <c r="DJ33" s="6">
        <v>1.69</v>
      </c>
      <c r="DK33" s="6">
        <v>1.86</v>
      </c>
      <c r="DL33" s="6">
        <v>1.96</v>
      </c>
      <c r="DM33" s="6">
        <v>2.09</v>
      </c>
      <c r="DN33" s="6">
        <v>2.27</v>
      </c>
      <c r="DO33" s="6">
        <v>2.12</v>
      </c>
      <c r="DP33" s="4"/>
      <c r="DQ33" s="4"/>
      <c r="DR33" s="4" t="s">
        <v>499</v>
      </c>
      <c r="DS33" s="6">
        <v>1.66</v>
      </c>
      <c r="DT33" s="6">
        <v>1.5</v>
      </c>
      <c r="DU33" s="6">
        <v>1.69</v>
      </c>
      <c r="DV33" s="6">
        <v>1.79</v>
      </c>
      <c r="DW33" s="6">
        <v>1.72</v>
      </c>
      <c r="DX33" s="6">
        <v>1.57</v>
      </c>
      <c r="DY33" s="6">
        <v>1.54</v>
      </c>
      <c r="DZ33" s="6">
        <v>1.53</v>
      </c>
      <c r="EA33" s="6">
        <v>1.55</v>
      </c>
      <c r="EB33" s="6">
        <v>1.6</v>
      </c>
      <c r="EC33" s="6">
        <v>1.53</v>
      </c>
      <c r="ED33" s="6">
        <v>1.59</v>
      </c>
      <c r="EE33" s="6">
        <v>1.59</v>
      </c>
      <c r="EF33" s="6">
        <v>1.57</v>
      </c>
      <c r="EG33" s="6">
        <v>1.62</v>
      </c>
      <c r="EH33" s="6">
        <v>1.51</v>
      </c>
      <c r="EI33" s="6">
        <v>1.67</v>
      </c>
      <c r="EJ33" s="6">
        <v>1.97</v>
      </c>
      <c r="EK33" s="6">
        <v>2.01</v>
      </c>
      <c r="EL33" s="6">
        <v>2.1</v>
      </c>
      <c r="EM33" s="6">
        <v>2</v>
      </c>
      <c r="EN33" s="4"/>
      <c r="EO33" s="4"/>
      <c r="EP33" s="4" t="s">
        <v>499</v>
      </c>
      <c r="EQ33" s="6">
        <v>1.51</v>
      </c>
      <c r="ER33" s="6">
        <v>1.5</v>
      </c>
      <c r="ES33" s="6">
        <v>1.58</v>
      </c>
      <c r="ET33" s="6">
        <v>1.37</v>
      </c>
      <c r="EU33" s="6">
        <v>1.28</v>
      </c>
      <c r="EV33" s="6">
        <v>1.24</v>
      </c>
      <c r="EW33" s="6">
        <v>1.2</v>
      </c>
      <c r="EX33" s="6">
        <v>1.28</v>
      </c>
      <c r="EY33" s="6">
        <v>1.28</v>
      </c>
      <c r="EZ33" s="6">
        <v>1.19</v>
      </c>
      <c r="FA33" s="6">
        <v>1.14</v>
      </c>
      <c r="FB33" s="6">
        <v>1.15</v>
      </c>
      <c r="FC33" s="6">
        <v>1.16</v>
      </c>
      <c r="FD33" s="6">
        <v>1.13</v>
      </c>
      <c r="FE33" s="6">
        <v>1.11</v>
      </c>
      <c r="FF33" s="6">
        <v>1.06</v>
      </c>
      <c r="FG33" s="6">
        <v>1.1</v>
      </c>
      <c r="FH33" s="6">
        <v>1.13</v>
      </c>
      <c r="FI33" s="6">
        <v>1.13</v>
      </c>
      <c r="FJ33" s="6">
        <v>1.17</v>
      </c>
      <c r="FK33" s="6">
        <v>1.16</v>
      </c>
      <c r="FL33" s="4"/>
      <c r="FM33" s="4"/>
      <c r="FN33" s="4"/>
      <c r="FO33" s="4"/>
      <c r="FP33" s="4"/>
      <c r="FQ33" s="4"/>
      <c r="FR33" s="4"/>
      <c r="FS33" s="4"/>
    </row>
    <row r="34" ht="14.5" spans="1:175">
      <c r="A34" s="1"/>
      <c r="B34" s="1"/>
      <c r="C34" s="2"/>
      <c r="D34" s="2"/>
      <c r="E34" s="2"/>
      <c r="F34" s="2"/>
      <c r="G34" s="2"/>
      <c r="H34" s="2"/>
      <c r="I34" s="2"/>
      <c r="J34" s="2"/>
      <c r="K34" s="2"/>
      <c r="L34" s="2"/>
      <c r="M34" s="2"/>
      <c r="N34" s="2"/>
      <c r="O34" s="2"/>
      <c r="P34" s="2"/>
      <c r="Q34" s="2"/>
      <c r="R34" s="2"/>
      <c r="S34" s="2"/>
      <c r="T34" s="2"/>
      <c r="U34" s="2"/>
      <c r="V34" s="2"/>
      <c r="W34" s="2"/>
      <c r="X34" s="1"/>
      <c r="Y34" s="1"/>
      <c r="Z34" s="1"/>
      <c r="AA34" s="2"/>
      <c r="AB34" s="2"/>
      <c r="AC34" s="2"/>
      <c r="AD34" s="2"/>
      <c r="AE34" s="2"/>
      <c r="AF34" s="2"/>
      <c r="AG34" s="2"/>
      <c r="AH34" s="2"/>
      <c r="AI34" s="2"/>
      <c r="AJ34" s="2"/>
      <c r="AK34" s="2"/>
      <c r="AL34" s="2"/>
      <c r="AM34" s="2"/>
      <c r="AN34" s="2"/>
      <c r="AO34" s="2"/>
      <c r="AP34" s="2"/>
      <c r="AQ34" s="2"/>
      <c r="AR34" s="2"/>
      <c r="AS34" s="2"/>
      <c r="AT34" s="2"/>
      <c r="AU34" s="2"/>
      <c r="AV34" s="1"/>
      <c r="AW34" s="1"/>
      <c r="AX34" s="1"/>
      <c r="AY34" s="2"/>
      <c r="AZ34" s="2"/>
      <c r="BA34" s="2"/>
      <c r="BB34" s="2"/>
      <c r="BC34" s="2"/>
      <c r="BD34" s="2"/>
      <c r="BE34" s="2"/>
      <c r="BF34" s="2"/>
      <c r="BG34" s="2"/>
      <c r="BH34" s="2"/>
      <c r="BI34" s="2"/>
      <c r="BJ34" s="2"/>
      <c r="BK34" s="2"/>
      <c r="BL34" s="2"/>
      <c r="BM34" s="2"/>
      <c r="BN34" s="2"/>
      <c r="BO34" s="2"/>
      <c r="BP34" s="2"/>
      <c r="BQ34" s="2"/>
      <c r="BR34" s="2"/>
      <c r="BS34" s="2"/>
      <c r="BT34" s="1"/>
      <c r="BU34" s="1"/>
      <c r="BV34" s="1"/>
      <c r="BW34" s="2"/>
      <c r="BX34" s="2"/>
      <c r="BY34" s="2"/>
      <c r="BZ34" s="2"/>
      <c r="CA34" s="2"/>
      <c r="CB34" s="2"/>
      <c r="CC34" s="2"/>
      <c r="CD34" s="2"/>
      <c r="CE34" s="2"/>
      <c r="CF34" s="2"/>
      <c r="CG34" s="2"/>
      <c r="CH34" s="2"/>
      <c r="CI34" s="2"/>
      <c r="CJ34" s="2"/>
      <c r="CK34" s="2"/>
      <c r="CL34" s="2"/>
      <c r="CM34" s="2"/>
      <c r="CN34" s="2"/>
      <c r="CO34" s="2"/>
      <c r="CP34" s="2"/>
      <c r="CQ34" s="2"/>
      <c r="CR34" s="1"/>
      <c r="CS34" s="1"/>
      <c r="CT34" s="1"/>
      <c r="CU34" s="2"/>
      <c r="CV34" s="2"/>
      <c r="CW34" s="2"/>
      <c r="CX34" s="2"/>
      <c r="CY34" s="2"/>
      <c r="CZ34" s="2"/>
      <c r="DA34" s="2"/>
      <c r="DB34" s="2"/>
      <c r="DC34" s="2"/>
      <c r="DD34" s="2"/>
      <c r="DE34" s="2"/>
      <c r="DF34" s="2"/>
      <c r="DG34" s="2"/>
      <c r="DH34" s="2"/>
      <c r="DI34" s="2"/>
      <c r="DJ34" s="2"/>
      <c r="DK34" s="2"/>
      <c r="DL34" s="2"/>
      <c r="DM34" s="2"/>
      <c r="DN34" s="2"/>
      <c r="DO34" s="2"/>
      <c r="DP34" s="1"/>
      <c r="DQ34" s="1"/>
      <c r="DR34" s="1"/>
      <c r="DS34" s="2"/>
      <c r="DT34" s="2"/>
      <c r="DU34" s="2"/>
      <c r="DV34" s="2"/>
      <c r="DW34" s="2"/>
      <c r="DX34" s="2"/>
      <c r="DY34" s="2"/>
      <c r="DZ34" s="2"/>
      <c r="EA34" s="2"/>
      <c r="EB34" s="2"/>
      <c r="EC34" s="2"/>
      <c r="ED34" s="2"/>
      <c r="EE34" s="2"/>
      <c r="EF34" s="2"/>
      <c r="EG34" s="2"/>
      <c r="EH34" s="2"/>
      <c r="EI34" s="2"/>
      <c r="EJ34" s="2"/>
      <c r="EK34" s="2"/>
      <c r="EL34" s="2"/>
      <c r="EM34" s="2"/>
      <c r="EN34" s="1"/>
      <c r="EO34" s="1"/>
      <c r="EP34" s="1"/>
      <c r="EQ34" s="2"/>
      <c r="ER34" s="2"/>
      <c r="ES34" s="2"/>
      <c r="ET34" s="2"/>
      <c r="EU34" s="2"/>
      <c r="EV34" s="2"/>
      <c r="EW34" s="2"/>
      <c r="EX34" s="2"/>
      <c r="EY34" s="2"/>
      <c r="EZ34" s="2"/>
      <c r="FA34" s="2"/>
      <c r="FB34" s="2"/>
      <c r="FC34" s="2"/>
      <c r="FD34" s="2"/>
      <c r="FE34" s="2"/>
      <c r="FF34" s="2"/>
      <c r="FG34" s="2"/>
      <c r="FH34" s="2"/>
      <c r="FI34" s="2"/>
      <c r="FJ34" s="2"/>
      <c r="FK34" s="2"/>
      <c r="FL34" s="1"/>
      <c r="FM34" s="1"/>
      <c r="FN34" s="1"/>
      <c r="FO34" s="1"/>
      <c r="FP34" s="1"/>
      <c r="FQ34" s="1"/>
      <c r="FR34" s="1"/>
      <c r="FS34" s="1"/>
    </row>
    <row r="35" ht="14.5" spans="1:175">
      <c r="A35" s="1"/>
      <c r="B35" s="1"/>
      <c r="C35" s="2"/>
      <c r="D35" s="2"/>
      <c r="E35" s="2"/>
      <c r="F35" s="2"/>
      <c r="G35" s="2"/>
      <c r="H35" s="2"/>
      <c r="I35" s="2"/>
      <c r="J35" s="2"/>
      <c r="K35" s="2"/>
      <c r="L35" s="2"/>
      <c r="M35" s="2"/>
      <c r="N35" s="2"/>
      <c r="O35" s="2"/>
      <c r="P35" s="2"/>
      <c r="Q35" s="2"/>
      <c r="R35" s="2"/>
      <c r="S35" s="2"/>
      <c r="T35" s="2"/>
      <c r="U35" s="2"/>
      <c r="V35" s="2"/>
      <c r="W35" s="2"/>
      <c r="X35" s="1"/>
      <c r="Y35" s="1"/>
      <c r="Z35" s="1"/>
      <c r="AA35" s="2"/>
      <c r="AB35" s="2"/>
      <c r="AC35" s="2"/>
      <c r="AD35" s="2"/>
      <c r="AE35" s="2"/>
      <c r="AF35" s="2"/>
      <c r="AG35" s="2"/>
      <c r="AH35" s="2"/>
      <c r="AI35" s="2"/>
      <c r="AJ35" s="2"/>
      <c r="AK35" s="2"/>
      <c r="AL35" s="2"/>
      <c r="AM35" s="2"/>
      <c r="AN35" s="2"/>
      <c r="AO35" s="2"/>
      <c r="AP35" s="2"/>
      <c r="AQ35" s="2"/>
      <c r="AR35" s="2"/>
      <c r="AS35" s="2"/>
      <c r="AT35" s="2"/>
      <c r="AU35" s="2"/>
      <c r="AV35" s="1"/>
      <c r="AW35" s="1"/>
      <c r="AX35" s="1"/>
      <c r="AY35" s="2"/>
      <c r="AZ35" s="2"/>
      <c r="BA35" s="2"/>
      <c r="BB35" s="2"/>
      <c r="BC35" s="2"/>
      <c r="BD35" s="2"/>
      <c r="BE35" s="2"/>
      <c r="BF35" s="2"/>
      <c r="BG35" s="2"/>
      <c r="BH35" s="2"/>
      <c r="BI35" s="2"/>
      <c r="BJ35" s="2"/>
      <c r="BK35" s="2"/>
      <c r="BL35" s="2"/>
      <c r="BM35" s="2"/>
      <c r="BN35" s="2"/>
      <c r="BO35" s="2"/>
      <c r="BP35" s="2"/>
      <c r="BQ35" s="2"/>
      <c r="BR35" s="2"/>
      <c r="BS35" s="2"/>
      <c r="BT35" s="1"/>
      <c r="BU35" s="1"/>
      <c r="BV35" s="1"/>
      <c r="BW35" s="2"/>
      <c r="BX35" s="2"/>
      <c r="BY35" s="2"/>
      <c r="BZ35" s="2"/>
      <c r="CA35" s="2"/>
      <c r="CB35" s="2"/>
      <c r="CC35" s="2"/>
      <c r="CD35" s="2"/>
      <c r="CE35" s="2"/>
      <c r="CF35" s="2"/>
      <c r="CG35" s="2"/>
      <c r="CH35" s="2"/>
      <c r="CI35" s="2"/>
      <c r="CJ35" s="2"/>
      <c r="CK35" s="2"/>
      <c r="CL35" s="2"/>
      <c r="CM35" s="2"/>
      <c r="CN35" s="2"/>
      <c r="CO35" s="2"/>
      <c r="CP35" s="2"/>
      <c r="CQ35" s="2"/>
      <c r="CR35" s="1"/>
      <c r="CS35" s="1"/>
      <c r="CT35" s="1"/>
      <c r="CU35" s="2"/>
      <c r="CV35" s="2"/>
      <c r="CW35" s="2"/>
      <c r="CX35" s="2"/>
      <c r="CY35" s="2"/>
      <c r="CZ35" s="2"/>
      <c r="DA35" s="2"/>
      <c r="DB35" s="2"/>
      <c r="DC35" s="2"/>
      <c r="DD35" s="2"/>
      <c r="DE35" s="2"/>
      <c r="DF35" s="2"/>
      <c r="DG35" s="2"/>
      <c r="DH35" s="2"/>
      <c r="DI35" s="2"/>
      <c r="DJ35" s="2"/>
      <c r="DK35" s="2"/>
      <c r="DL35" s="2"/>
      <c r="DM35" s="2"/>
      <c r="DN35" s="2"/>
      <c r="DO35" s="2"/>
      <c r="DP35" s="1"/>
      <c r="DQ35" s="1"/>
      <c r="DR35" s="1"/>
      <c r="DS35" s="2"/>
      <c r="DT35" s="2"/>
      <c r="DU35" s="2"/>
      <c r="DV35" s="2"/>
      <c r="DW35" s="2"/>
      <c r="DX35" s="2"/>
      <c r="DY35" s="2"/>
      <c r="DZ35" s="2"/>
      <c r="EA35" s="2"/>
      <c r="EB35" s="2"/>
      <c r="EC35" s="2"/>
      <c r="ED35" s="2"/>
      <c r="EE35" s="2"/>
      <c r="EF35" s="2"/>
      <c r="EG35" s="2"/>
      <c r="EH35" s="2"/>
      <c r="EI35" s="2"/>
      <c r="EJ35" s="2"/>
      <c r="EK35" s="2"/>
      <c r="EL35" s="2"/>
      <c r="EM35" s="2"/>
      <c r="EN35" s="1"/>
      <c r="EO35" s="1"/>
      <c r="EP35" s="1"/>
      <c r="EQ35" s="2"/>
      <c r="ER35" s="2"/>
      <c r="ES35" s="2"/>
      <c r="ET35" s="2"/>
      <c r="EU35" s="2"/>
      <c r="EV35" s="2"/>
      <c r="EW35" s="2"/>
      <c r="EX35" s="2"/>
      <c r="EY35" s="2"/>
      <c r="EZ35" s="2"/>
      <c r="FA35" s="2"/>
      <c r="FB35" s="2"/>
      <c r="FC35" s="2"/>
      <c r="FD35" s="2"/>
      <c r="FE35" s="2"/>
      <c r="FF35" s="2"/>
      <c r="FG35" s="2"/>
      <c r="FH35" s="2"/>
      <c r="FI35" s="2"/>
      <c r="FJ35" s="2"/>
      <c r="FK35" s="2"/>
      <c r="FL35" s="1"/>
      <c r="FM35" s="1"/>
      <c r="FN35" s="1"/>
      <c r="FO35" s="1"/>
      <c r="FP35" s="1"/>
      <c r="FQ35" s="1"/>
      <c r="FR35" s="1"/>
      <c r="FS35" s="1"/>
    </row>
    <row r="36" ht="120.5" spans="1:175">
      <c r="A36" s="4"/>
      <c r="B36" s="21" t="s">
        <v>500</v>
      </c>
      <c r="C36" s="6">
        <v>1.9</v>
      </c>
      <c r="D36" s="6">
        <v>2</v>
      </c>
      <c r="E36" s="6">
        <v>1.8</v>
      </c>
      <c r="F36" s="6">
        <v>2.1</v>
      </c>
      <c r="G36" s="6">
        <v>2.5</v>
      </c>
      <c r="H36" s="6">
        <v>2.2</v>
      </c>
      <c r="I36" s="6">
        <v>2</v>
      </c>
      <c r="J36" s="6">
        <v>2.1</v>
      </c>
      <c r="K36" s="6">
        <v>1.8</v>
      </c>
      <c r="L36" s="6">
        <v>1.4</v>
      </c>
      <c r="M36" s="6">
        <v>1.4</v>
      </c>
      <c r="N36" s="6">
        <v>1.9</v>
      </c>
      <c r="O36" s="6">
        <v>1.7</v>
      </c>
      <c r="P36" s="6">
        <v>1.5</v>
      </c>
      <c r="Q36" s="6">
        <v>1.6</v>
      </c>
      <c r="R36" s="6">
        <v>1.7</v>
      </c>
      <c r="S36" s="6">
        <v>1.5</v>
      </c>
      <c r="T36" s="6">
        <v>1.3</v>
      </c>
      <c r="U36" s="6">
        <v>1.1</v>
      </c>
      <c r="V36" s="6">
        <v>1.3</v>
      </c>
      <c r="W36" s="6">
        <v>1.2</v>
      </c>
      <c r="X36" s="4"/>
      <c r="Y36" s="4"/>
      <c r="Z36" s="21" t="s">
        <v>500</v>
      </c>
      <c r="AA36" s="6">
        <v>5.5</v>
      </c>
      <c r="AB36" s="6">
        <v>5.3</v>
      </c>
      <c r="AC36" s="6">
        <v>5.8</v>
      </c>
      <c r="AD36" s="6">
        <v>6.5</v>
      </c>
      <c r="AE36" s="6">
        <v>5.7</v>
      </c>
      <c r="AF36" s="6">
        <v>5.3</v>
      </c>
      <c r="AG36" s="6">
        <v>4.7</v>
      </c>
      <c r="AH36" s="6">
        <v>4.6</v>
      </c>
      <c r="AI36" s="6">
        <v>4.3</v>
      </c>
      <c r="AJ36" s="6">
        <v>5.2</v>
      </c>
      <c r="AK36" s="6">
        <v>4.9</v>
      </c>
      <c r="AL36" s="6">
        <v>4.9</v>
      </c>
      <c r="AM36" s="6">
        <v>4.1</v>
      </c>
      <c r="AN36" s="6">
        <v>4.3</v>
      </c>
      <c r="AO36" s="6">
        <v>4.5</v>
      </c>
      <c r="AP36" s="6">
        <v>4.8</v>
      </c>
      <c r="AQ36" s="6">
        <v>4.8</v>
      </c>
      <c r="AR36" s="6">
        <v>5.1</v>
      </c>
      <c r="AS36" s="6">
        <v>4.8</v>
      </c>
      <c r="AT36" s="6">
        <v>4.9</v>
      </c>
      <c r="AU36" s="6">
        <v>4.1</v>
      </c>
      <c r="AV36" s="4"/>
      <c r="AW36" s="4"/>
      <c r="AX36" s="21" t="s">
        <v>500</v>
      </c>
      <c r="AY36" s="6">
        <v>12.9</v>
      </c>
      <c r="AZ36" s="6">
        <v>13.2</v>
      </c>
      <c r="BA36" s="6">
        <v>12.3</v>
      </c>
      <c r="BB36" s="6">
        <v>13.2</v>
      </c>
      <c r="BC36" s="6">
        <v>12.9</v>
      </c>
      <c r="BD36" s="6">
        <v>12.6</v>
      </c>
      <c r="BE36" s="6">
        <v>11.2</v>
      </c>
      <c r="BF36" s="6">
        <v>11.9</v>
      </c>
      <c r="BG36" s="6">
        <v>11.9</v>
      </c>
      <c r="BH36" s="6">
        <v>11.2</v>
      </c>
      <c r="BI36" s="6">
        <v>10.7</v>
      </c>
      <c r="BJ36" s="6">
        <v>11.6</v>
      </c>
      <c r="BK36" s="6">
        <v>10.8</v>
      </c>
      <c r="BL36" s="6">
        <v>11.8</v>
      </c>
      <c r="BM36" s="6">
        <v>13</v>
      </c>
      <c r="BN36" s="6">
        <v>12.4</v>
      </c>
      <c r="BO36" s="6">
        <v>12.9</v>
      </c>
      <c r="BP36" s="6">
        <v>13.4</v>
      </c>
      <c r="BQ36" s="6">
        <v>14.4</v>
      </c>
      <c r="BR36" s="6">
        <v>15.6</v>
      </c>
      <c r="BS36" s="6">
        <v>15.7</v>
      </c>
      <c r="BT36" s="4"/>
      <c r="BU36" s="4"/>
      <c r="BV36" s="21" t="s">
        <v>500</v>
      </c>
      <c r="BW36" s="6">
        <v>1.7</v>
      </c>
      <c r="BX36" s="6">
        <v>1.6</v>
      </c>
      <c r="BY36" s="6">
        <v>1.7</v>
      </c>
      <c r="BZ36" s="6">
        <v>1.6</v>
      </c>
      <c r="CA36" s="6">
        <v>1.6</v>
      </c>
      <c r="CB36" s="6">
        <v>1.4</v>
      </c>
      <c r="CC36" s="6">
        <v>1.3</v>
      </c>
      <c r="CD36" s="6">
        <v>1.4</v>
      </c>
      <c r="CE36" s="6">
        <v>1.5</v>
      </c>
      <c r="CF36" s="6">
        <v>1.4</v>
      </c>
      <c r="CG36" s="6">
        <v>1.2</v>
      </c>
      <c r="CH36" s="6">
        <v>1.2</v>
      </c>
      <c r="CI36" s="6">
        <v>1.2</v>
      </c>
      <c r="CJ36" s="6">
        <v>1.4</v>
      </c>
      <c r="CK36" s="6">
        <v>1.4</v>
      </c>
      <c r="CL36" s="6">
        <v>1.3</v>
      </c>
      <c r="CM36" s="6">
        <v>1.3</v>
      </c>
      <c r="CN36" s="6">
        <v>1.4</v>
      </c>
      <c r="CO36" s="6">
        <v>1.5</v>
      </c>
      <c r="CP36" s="6">
        <v>1.6</v>
      </c>
      <c r="CQ36" s="6">
        <v>1.5</v>
      </c>
      <c r="CR36" s="4"/>
      <c r="CS36" s="4"/>
      <c r="CT36" s="21" t="s">
        <v>500</v>
      </c>
      <c r="CU36" s="6">
        <v>1.7</v>
      </c>
      <c r="CV36" s="6">
        <v>1.5</v>
      </c>
      <c r="CW36" s="6">
        <v>1.9</v>
      </c>
      <c r="CX36" s="6">
        <v>1.7</v>
      </c>
      <c r="CY36" s="6">
        <v>1.6</v>
      </c>
      <c r="CZ36" s="6">
        <v>1.5</v>
      </c>
      <c r="DA36" s="6">
        <v>1.4</v>
      </c>
      <c r="DB36" s="6">
        <v>1.2</v>
      </c>
      <c r="DC36" s="6">
        <v>1.4</v>
      </c>
      <c r="DD36" s="6">
        <v>1.6</v>
      </c>
      <c r="DE36" s="6">
        <v>1.4</v>
      </c>
      <c r="DF36" s="6">
        <v>1.3</v>
      </c>
      <c r="DG36" s="6">
        <v>1.1</v>
      </c>
      <c r="DH36" s="6">
        <v>1.1</v>
      </c>
      <c r="DI36" s="6">
        <v>1.2</v>
      </c>
      <c r="DJ36" s="6">
        <v>1.1</v>
      </c>
      <c r="DK36" s="6">
        <v>1.4</v>
      </c>
      <c r="DL36" s="6">
        <v>1.5</v>
      </c>
      <c r="DM36" s="6">
        <v>1.7</v>
      </c>
      <c r="DN36" s="6">
        <v>1.7</v>
      </c>
      <c r="DO36" s="6">
        <v>1.6</v>
      </c>
      <c r="DP36" s="4"/>
      <c r="DQ36" s="4"/>
      <c r="DR36" s="21" t="s">
        <v>500</v>
      </c>
      <c r="DS36" s="6">
        <v>5.4</v>
      </c>
      <c r="DT36" s="6">
        <v>4.8</v>
      </c>
      <c r="DU36" s="6">
        <v>5.8</v>
      </c>
      <c r="DV36" s="6">
        <v>6.1</v>
      </c>
      <c r="DW36" s="6">
        <v>6.1</v>
      </c>
      <c r="DX36" s="6">
        <v>5.5</v>
      </c>
      <c r="DY36" s="6">
        <v>5.2</v>
      </c>
      <c r="DZ36" s="6">
        <v>5.3</v>
      </c>
      <c r="EA36" s="6">
        <v>5.5</v>
      </c>
      <c r="EB36" s="6">
        <v>5.5</v>
      </c>
      <c r="EC36" s="6">
        <v>5.4</v>
      </c>
      <c r="ED36" s="6">
        <v>5.7</v>
      </c>
      <c r="EE36" s="6">
        <v>6</v>
      </c>
      <c r="EF36" s="6">
        <v>6</v>
      </c>
      <c r="EG36" s="6">
        <v>6.2</v>
      </c>
      <c r="EH36" s="6">
        <v>5.7</v>
      </c>
      <c r="EI36" s="6">
        <v>6.4</v>
      </c>
      <c r="EJ36" s="6">
        <v>7.6</v>
      </c>
      <c r="EK36" s="6">
        <v>8.2</v>
      </c>
      <c r="EL36" s="6">
        <v>8.4</v>
      </c>
      <c r="EM36" s="6">
        <v>7.9</v>
      </c>
      <c r="EN36" s="4"/>
      <c r="EO36" s="4"/>
      <c r="EP36" s="21" t="s">
        <v>500</v>
      </c>
      <c r="EQ36" s="6">
        <v>3.6</v>
      </c>
      <c r="ER36" s="6">
        <v>3.6</v>
      </c>
      <c r="ES36" s="6">
        <v>4.2</v>
      </c>
      <c r="ET36" s="6">
        <v>3.5</v>
      </c>
      <c r="EU36" s="6">
        <v>3.4</v>
      </c>
      <c r="EV36" s="6">
        <v>3.2</v>
      </c>
      <c r="EW36" s="6">
        <v>3.1</v>
      </c>
      <c r="EX36" s="6">
        <v>3.1</v>
      </c>
      <c r="EY36" s="6">
        <v>3.4</v>
      </c>
      <c r="EZ36" s="6">
        <v>3</v>
      </c>
      <c r="FA36" s="6">
        <v>2.8</v>
      </c>
      <c r="FB36" s="6">
        <v>3.1</v>
      </c>
      <c r="FC36" s="6">
        <v>3.1</v>
      </c>
      <c r="FD36" s="6">
        <v>3</v>
      </c>
      <c r="FE36" s="6">
        <v>2.9</v>
      </c>
      <c r="FF36" s="6">
        <v>2.7</v>
      </c>
      <c r="FG36" s="6">
        <v>2.8</v>
      </c>
      <c r="FH36" s="6">
        <v>3</v>
      </c>
      <c r="FI36" s="6">
        <v>2.9</v>
      </c>
      <c r="FJ36" s="6">
        <v>3.1</v>
      </c>
      <c r="FK36" s="6">
        <v>3.1</v>
      </c>
      <c r="FL36" s="4"/>
      <c r="FM36" s="4"/>
      <c r="FN36" s="4"/>
      <c r="FO36" s="4"/>
      <c r="FP36" s="4"/>
      <c r="FQ36" s="4"/>
      <c r="FR36" s="4"/>
      <c r="FS36" s="4"/>
    </row>
    <row r="37" ht="16.5" spans="1:175">
      <c r="A37" s="1"/>
      <c r="B37" s="11" t="s">
        <v>501</v>
      </c>
      <c r="C37" s="2"/>
      <c r="D37" s="2"/>
      <c r="E37" s="2"/>
      <c r="F37" s="2"/>
      <c r="G37" s="2"/>
      <c r="H37" s="2"/>
      <c r="I37" s="2"/>
      <c r="J37" s="2"/>
      <c r="K37" s="2"/>
      <c r="L37" s="2"/>
      <c r="M37" s="2"/>
      <c r="N37" s="2"/>
      <c r="O37" s="2"/>
      <c r="P37" s="2"/>
      <c r="Q37" s="2"/>
      <c r="R37" s="2"/>
      <c r="S37" s="2"/>
      <c r="T37" s="2"/>
      <c r="U37" s="2"/>
      <c r="V37" s="2"/>
      <c r="W37" s="2"/>
      <c r="X37" s="1"/>
      <c r="Y37" s="1"/>
      <c r="Z37" s="11" t="s">
        <v>501</v>
      </c>
      <c r="AA37" s="2"/>
      <c r="AB37" s="2"/>
      <c r="AC37" s="2"/>
      <c r="AD37" s="2"/>
      <c r="AE37" s="2"/>
      <c r="AF37" s="2"/>
      <c r="AG37" s="2"/>
      <c r="AH37" s="2"/>
      <c r="AI37" s="2"/>
      <c r="AJ37" s="2"/>
      <c r="AK37" s="2"/>
      <c r="AL37" s="2"/>
      <c r="AM37" s="2"/>
      <c r="AN37" s="2"/>
      <c r="AO37" s="2"/>
      <c r="AP37" s="2"/>
      <c r="AQ37" s="2"/>
      <c r="AR37" s="2"/>
      <c r="AS37" s="2"/>
      <c r="AT37" s="2"/>
      <c r="AU37" s="2"/>
      <c r="AV37" s="1"/>
      <c r="AW37" s="1"/>
      <c r="AX37" s="11" t="s">
        <v>501</v>
      </c>
      <c r="AY37" s="2"/>
      <c r="AZ37" s="2"/>
      <c r="BA37" s="2"/>
      <c r="BB37" s="2"/>
      <c r="BC37" s="2"/>
      <c r="BD37" s="2"/>
      <c r="BE37" s="2"/>
      <c r="BF37" s="2"/>
      <c r="BG37" s="2"/>
      <c r="BH37" s="2"/>
      <c r="BI37" s="2"/>
      <c r="BJ37" s="2"/>
      <c r="BK37" s="2"/>
      <c r="BL37" s="2"/>
      <c r="BM37" s="2"/>
      <c r="BN37" s="2"/>
      <c r="BO37" s="2"/>
      <c r="BP37" s="2"/>
      <c r="BQ37" s="2"/>
      <c r="BR37" s="2"/>
      <c r="BS37" s="2"/>
      <c r="BT37" s="1"/>
      <c r="BU37" s="1"/>
      <c r="BV37" s="11" t="s">
        <v>501</v>
      </c>
      <c r="BW37" s="2"/>
      <c r="BX37" s="2"/>
      <c r="BY37" s="2"/>
      <c r="BZ37" s="2"/>
      <c r="CA37" s="2"/>
      <c r="CB37" s="2"/>
      <c r="CC37" s="2"/>
      <c r="CD37" s="2"/>
      <c r="CE37" s="2"/>
      <c r="CF37" s="2"/>
      <c r="CG37" s="2"/>
      <c r="CH37" s="2"/>
      <c r="CI37" s="2"/>
      <c r="CJ37" s="2"/>
      <c r="CK37" s="2"/>
      <c r="CL37" s="2"/>
      <c r="CM37" s="2"/>
      <c r="CN37" s="2"/>
      <c r="CO37" s="2"/>
      <c r="CP37" s="2"/>
      <c r="CQ37" s="2"/>
      <c r="CR37" s="1"/>
      <c r="CS37" s="1"/>
      <c r="CT37" s="11" t="s">
        <v>501</v>
      </c>
      <c r="CU37" s="2"/>
      <c r="CV37" s="2"/>
      <c r="CW37" s="2"/>
      <c r="CX37" s="2"/>
      <c r="CY37" s="2"/>
      <c r="CZ37" s="2"/>
      <c r="DA37" s="2"/>
      <c r="DB37" s="2"/>
      <c r="DC37" s="2"/>
      <c r="DD37" s="2"/>
      <c r="DE37" s="2"/>
      <c r="DF37" s="2"/>
      <c r="DG37" s="2"/>
      <c r="DH37" s="2"/>
      <c r="DI37" s="2"/>
      <c r="DJ37" s="2"/>
      <c r="DK37" s="2"/>
      <c r="DL37" s="2"/>
      <c r="DM37" s="2"/>
      <c r="DN37" s="2"/>
      <c r="DO37" s="2"/>
      <c r="DP37" s="1"/>
      <c r="DQ37" s="1"/>
      <c r="DR37" s="11" t="s">
        <v>501</v>
      </c>
      <c r="DS37" s="2"/>
      <c r="DT37" s="2"/>
      <c r="DU37" s="2"/>
      <c r="DV37" s="2"/>
      <c r="DW37" s="2"/>
      <c r="DX37" s="2"/>
      <c r="DY37" s="2"/>
      <c r="DZ37" s="2"/>
      <c r="EA37" s="2"/>
      <c r="EB37" s="2"/>
      <c r="EC37" s="2"/>
      <c r="ED37" s="2"/>
      <c r="EE37" s="2"/>
      <c r="EF37" s="2"/>
      <c r="EG37" s="2"/>
      <c r="EH37" s="2"/>
      <c r="EI37" s="2"/>
      <c r="EJ37" s="2"/>
      <c r="EK37" s="2"/>
      <c r="EL37" s="2"/>
      <c r="EM37" s="2"/>
      <c r="EN37" s="1"/>
      <c r="EO37" s="1"/>
      <c r="EP37" s="11" t="s">
        <v>501</v>
      </c>
      <c r="EQ37" s="2"/>
      <c r="ER37" s="2"/>
      <c r="ES37" s="2"/>
      <c r="ET37" s="2"/>
      <c r="EU37" s="2"/>
      <c r="EV37" s="2"/>
      <c r="EW37" s="2"/>
      <c r="EX37" s="2"/>
      <c r="EY37" s="2"/>
      <c r="EZ37" s="2"/>
      <c r="FA37" s="2"/>
      <c r="FB37" s="2"/>
      <c r="FC37" s="2"/>
      <c r="FD37" s="2"/>
      <c r="FE37" s="2"/>
      <c r="FF37" s="2"/>
      <c r="FG37" s="2"/>
      <c r="FH37" s="2"/>
      <c r="FI37" s="2"/>
      <c r="FJ37" s="2"/>
      <c r="FK37" s="2"/>
      <c r="FL37" s="1"/>
      <c r="FM37" s="1"/>
      <c r="FN37" s="1"/>
      <c r="FO37" s="1"/>
      <c r="FP37" s="1"/>
      <c r="FQ37" s="1"/>
      <c r="FR37" s="1"/>
      <c r="FS37" s="1"/>
    </row>
    <row r="38" ht="14.5" spans="1:175">
      <c r="A38" s="1"/>
      <c r="B38" s="12" t="s">
        <v>37</v>
      </c>
      <c r="C38" s="2" t="s">
        <v>502</v>
      </c>
      <c r="D38" s="2" t="s">
        <v>502</v>
      </c>
      <c r="E38" s="2" t="s">
        <v>502</v>
      </c>
      <c r="F38" s="2" t="s">
        <v>502</v>
      </c>
      <c r="G38" s="2" t="s">
        <v>502</v>
      </c>
      <c r="H38" s="2" t="s">
        <v>502</v>
      </c>
      <c r="I38" s="2" t="s">
        <v>502</v>
      </c>
      <c r="J38" s="2" t="s">
        <v>502</v>
      </c>
      <c r="K38" s="2" t="s">
        <v>502</v>
      </c>
      <c r="L38" s="2" t="s">
        <v>502</v>
      </c>
      <c r="M38" s="2" t="s">
        <v>502</v>
      </c>
      <c r="N38" s="2" t="s">
        <v>502</v>
      </c>
      <c r="O38" s="2" t="s">
        <v>502</v>
      </c>
      <c r="P38" s="2" t="s">
        <v>502</v>
      </c>
      <c r="Q38" s="2" t="s">
        <v>502</v>
      </c>
      <c r="R38" s="2" t="s">
        <v>502</v>
      </c>
      <c r="S38" s="2" t="s">
        <v>502</v>
      </c>
      <c r="T38" s="2" t="s">
        <v>502</v>
      </c>
      <c r="U38" s="2" t="s">
        <v>502</v>
      </c>
      <c r="V38" s="2" t="s">
        <v>502</v>
      </c>
      <c r="W38" s="2" t="s">
        <v>502</v>
      </c>
      <c r="X38" s="1"/>
      <c r="Y38" s="1"/>
      <c r="Z38" s="12" t="s">
        <v>37</v>
      </c>
      <c r="AA38" s="2" t="s">
        <v>502</v>
      </c>
      <c r="AB38" s="2" t="s">
        <v>502</v>
      </c>
      <c r="AC38" s="2" t="s">
        <v>502</v>
      </c>
      <c r="AD38" s="2" t="s">
        <v>502</v>
      </c>
      <c r="AE38" s="2" t="s">
        <v>502</v>
      </c>
      <c r="AF38" s="2" t="s">
        <v>502</v>
      </c>
      <c r="AG38" s="2" t="s">
        <v>502</v>
      </c>
      <c r="AH38" s="2" t="s">
        <v>502</v>
      </c>
      <c r="AI38" s="2" t="s">
        <v>502</v>
      </c>
      <c r="AJ38" s="2" t="s">
        <v>502</v>
      </c>
      <c r="AK38" s="2" t="s">
        <v>502</v>
      </c>
      <c r="AL38" s="2" t="s">
        <v>502</v>
      </c>
      <c r="AM38" s="2" t="s">
        <v>502</v>
      </c>
      <c r="AN38" s="2" t="s">
        <v>502</v>
      </c>
      <c r="AO38" s="2" t="s">
        <v>502</v>
      </c>
      <c r="AP38" s="2" t="s">
        <v>502</v>
      </c>
      <c r="AQ38" s="2" t="s">
        <v>502</v>
      </c>
      <c r="AR38" s="2" t="s">
        <v>502</v>
      </c>
      <c r="AS38" s="2" t="s">
        <v>502</v>
      </c>
      <c r="AT38" s="2" t="s">
        <v>502</v>
      </c>
      <c r="AU38" s="2" t="s">
        <v>502</v>
      </c>
      <c r="AV38" s="1"/>
      <c r="AW38" s="1"/>
      <c r="AX38" s="12" t="s">
        <v>37</v>
      </c>
      <c r="AY38" s="2" t="s">
        <v>502</v>
      </c>
      <c r="AZ38" s="2" t="s">
        <v>502</v>
      </c>
      <c r="BA38" s="2" t="s">
        <v>502</v>
      </c>
      <c r="BB38" s="2" t="s">
        <v>502</v>
      </c>
      <c r="BC38" s="2" t="s">
        <v>502</v>
      </c>
      <c r="BD38" s="2" t="s">
        <v>502</v>
      </c>
      <c r="BE38" s="2" t="s">
        <v>502</v>
      </c>
      <c r="BF38" s="2" t="s">
        <v>502</v>
      </c>
      <c r="BG38" s="2" t="s">
        <v>502</v>
      </c>
      <c r="BH38" s="2" t="s">
        <v>502</v>
      </c>
      <c r="BI38" s="2" t="s">
        <v>502</v>
      </c>
      <c r="BJ38" s="2" t="s">
        <v>502</v>
      </c>
      <c r="BK38" s="2" t="s">
        <v>502</v>
      </c>
      <c r="BL38" s="2" t="s">
        <v>502</v>
      </c>
      <c r="BM38" s="2" t="s">
        <v>502</v>
      </c>
      <c r="BN38" s="2" t="s">
        <v>502</v>
      </c>
      <c r="BO38" s="2" t="s">
        <v>502</v>
      </c>
      <c r="BP38" s="2" t="s">
        <v>502</v>
      </c>
      <c r="BQ38" s="2" t="s">
        <v>502</v>
      </c>
      <c r="BR38" s="2" t="s">
        <v>502</v>
      </c>
      <c r="BS38" s="2" t="s">
        <v>502</v>
      </c>
      <c r="BT38" s="1"/>
      <c r="BU38" s="1"/>
      <c r="BV38" s="12" t="s">
        <v>37</v>
      </c>
      <c r="BW38" s="2" t="s">
        <v>502</v>
      </c>
      <c r="BX38" s="2" t="s">
        <v>502</v>
      </c>
      <c r="BY38" s="2" t="s">
        <v>502</v>
      </c>
      <c r="BZ38" s="2" t="s">
        <v>502</v>
      </c>
      <c r="CA38" s="2" t="s">
        <v>502</v>
      </c>
      <c r="CB38" s="2" t="s">
        <v>502</v>
      </c>
      <c r="CC38" s="2" t="s">
        <v>502</v>
      </c>
      <c r="CD38" s="2" t="s">
        <v>502</v>
      </c>
      <c r="CE38" s="2" t="s">
        <v>502</v>
      </c>
      <c r="CF38" s="2" t="s">
        <v>502</v>
      </c>
      <c r="CG38" s="2" t="s">
        <v>502</v>
      </c>
      <c r="CH38" s="2" t="s">
        <v>502</v>
      </c>
      <c r="CI38" s="2" t="s">
        <v>502</v>
      </c>
      <c r="CJ38" s="2" t="s">
        <v>502</v>
      </c>
      <c r="CK38" s="2" t="s">
        <v>502</v>
      </c>
      <c r="CL38" s="2" t="s">
        <v>502</v>
      </c>
      <c r="CM38" s="2" t="s">
        <v>502</v>
      </c>
      <c r="CN38" s="2" t="s">
        <v>502</v>
      </c>
      <c r="CO38" s="2" t="s">
        <v>502</v>
      </c>
      <c r="CP38" s="2" t="s">
        <v>502</v>
      </c>
      <c r="CQ38" s="2" t="s">
        <v>502</v>
      </c>
      <c r="CR38" s="1"/>
      <c r="CS38" s="1"/>
      <c r="CT38" s="12" t="s">
        <v>37</v>
      </c>
      <c r="CU38" s="2" t="s">
        <v>502</v>
      </c>
      <c r="CV38" s="2" t="s">
        <v>502</v>
      </c>
      <c r="CW38" s="2" t="s">
        <v>502</v>
      </c>
      <c r="CX38" s="2" t="s">
        <v>502</v>
      </c>
      <c r="CY38" s="2" t="s">
        <v>502</v>
      </c>
      <c r="CZ38" s="2" t="s">
        <v>502</v>
      </c>
      <c r="DA38" s="2" t="s">
        <v>502</v>
      </c>
      <c r="DB38" s="2" t="s">
        <v>502</v>
      </c>
      <c r="DC38" s="2" t="s">
        <v>502</v>
      </c>
      <c r="DD38" s="2" t="s">
        <v>502</v>
      </c>
      <c r="DE38" s="2" t="s">
        <v>502</v>
      </c>
      <c r="DF38" s="2" t="s">
        <v>502</v>
      </c>
      <c r="DG38" s="2" t="s">
        <v>502</v>
      </c>
      <c r="DH38" s="2" t="s">
        <v>502</v>
      </c>
      <c r="DI38" s="2" t="s">
        <v>502</v>
      </c>
      <c r="DJ38" s="2" t="s">
        <v>502</v>
      </c>
      <c r="DK38" s="2" t="s">
        <v>502</v>
      </c>
      <c r="DL38" s="2" t="s">
        <v>502</v>
      </c>
      <c r="DM38" s="2" t="s">
        <v>502</v>
      </c>
      <c r="DN38" s="2" t="s">
        <v>502</v>
      </c>
      <c r="DO38" s="2" t="s">
        <v>502</v>
      </c>
      <c r="DP38" s="1"/>
      <c r="DQ38" s="1"/>
      <c r="DR38" s="12" t="s">
        <v>37</v>
      </c>
      <c r="DS38" s="2" t="s">
        <v>502</v>
      </c>
      <c r="DT38" s="2" t="s">
        <v>502</v>
      </c>
      <c r="DU38" s="2" t="s">
        <v>502</v>
      </c>
      <c r="DV38" s="2" t="s">
        <v>502</v>
      </c>
      <c r="DW38" s="2" t="s">
        <v>502</v>
      </c>
      <c r="DX38" s="2" t="s">
        <v>502</v>
      </c>
      <c r="DY38" s="2" t="s">
        <v>502</v>
      </c>
      <c r="DZ38" s="2" t="s">
        <v>502</v>
      </c>
      <c r="EA38" s="2" t="s">
        <v>502</v>
      </c>
      <c r="EB38" s="2" t="s">
        <v>502</v>
      </c>
      <c r="EC38" s="2" t="s">
        <v>502</v>
      </c>
      <c r="ED38" s="2" t="s">
        <v>502</v>
      </c>
      <c r="EE38" s="2" t="s">
        <v>502</v>
      </c>
      <c r="EF38" s="2" t="s">
        <v>502</v>
      </c>
      <c r="EG38" s="2" t="s">
        <v>502</v>
      </c>
      <c r="EH38" s="2" t="s">
        <v>502</v>
      </c>
      <c r="EI38" s="2" t="s">
        <v>502</v>
      </c>
      <c r="EJ38" s="2" t="s">
        <v>502</v>
      </c>
      <c r="EK38" s="2" t="s">
        <v>502</v>
      </c>
      <c r="EL38" s="2" t="s">
        <v>502</v>
      </c>
      <c r="EM38" s="2" t="s">
        <v>502</v>
      </c>
      <c r="EN38" s="1"/>
      <c r="EO38" s="1"/>
      <c r="EP38" s="12" t="s">
        <v>37</v>
      </c>
      <c r="EQ38" s="2" t="s">
        <v>502</v>
      </c>
      <c r="ER38" s="2" t="s">
        <v>502</v>
      </c>
      <c r="ES38" s="2" t="s">
        <v>502</v>
      </c>
      <c r="ET38" s="2" t="s">
        <v>502</v>
      </c>
      <c r="EU38" s="2" t="s">
        <v>502</v>
      </c>
      <c r="EV38" s="2" t="s">
        <v>502</v>
      </c>
      <c r="EW38" s="2" t="s">
        <v>502</v>
      </c>
      <c r="EX38" s="2" t="s">
        <v>502</v>
      </c>
      <c r="EY38" s="2" t="s">
        <v>502</v>
      </c>
      <c r="EZ38" s="2" t="s">
        <v>502</v>
      </c>
      <c r="FA38" s="2" t="s">
        <v>502</v>
      </c>
      <c r="FB38" s="2" t="s">
        <v>502</v>
      </c>
      <c r="FC38" s="2" t="s">
        <v>502</v>
      </c>
      <c r="FD38" s="2" t="s">
        <v>502</v>
      </c>
      <c r="FE38" s="2" t="s">
        <v>502</v>
      </c>
      <c r="FF38" s="2" t="s">
        <v>502</v>
      </c>
      <c r="FG38" s="2" t="s">
        <v>502</v>
      </c>
      <c r="FH38" s="2" t="s">
        <v>502</v>
      </c>
      <c r="FI38" s="2" t="s">
        <v>502</v>
      </c>
      <c r="FJ38" s="2" t="s">
        <v>502</v>
      </c>
      <c r="FK38" s="2" t="s">
        <v>502</v>
      </c>
      <c r="FL38" s="1"/>
      <c r="FM38" s="1"/>
      <c r="FN38" s="1"/>
      <c r="FO38" s="1"/>
      <c r="FP38" s="1"/>
      <c r="FQ38" s="1"/>
      <c r="FR38" s="1"/>
      <c r="FS38" s="1"/>
    </row>
    <row r="39" ht="14.5" spans="1:175">
      <c r="A39" s="1"/>
      <c r="B39" s="12" t="s">
        <v>493</v>
      </c>
      <c r="C39" s="2">
        <v>0</v>
      </c>
      <c r="D39" s="2">
        <v>0</v>
      </c>
      <c r="E39" s="2">
        <v>0</v>
      </c>
      <c r="F39" s="2">
        <v>0</v>
      </c>
      <c r="G39" s="2">
        <v>0</v>
      </c>
      <c r="H39" s="2">
        <v>0.1</v>
      </c>
      <c r="I39" s="2">
        <v>0.1</v>
      </c>
      <c r="J39" s="2">
        <v>0.1</v>
      </c>
      <c r="K39" s="2">
        <v>0.1</v>
      </c>
      <c r="L39" s="2">
        <v>0.1</v>
      </c>
      <c r="M39" s="2">
        <v>0.1</v>
      </c>
      <c r="N39" s="2">
        <v>0.3</v>
      </c>
      <c r="O39" s="2">
        <v>0.3</v>
      </c>
      <c r="P39" s="2">
        <v>0.3</v>
      </c>
      <c r="Q39" s="2">
        <v>0.3</v>
      </c>
      <c r="R39" s="2">
        <v>0.4</v>
      </c>
      <c r="S39" s="2">
        <v>0.4</v>
      </c>
      <c r="T39" s="2">
        <v>0.5</v>
      </c>
      <c r="U39" s="2">
        <v>0.5</v>
      </c>
      <c r="V39" s="2">
        <v>0.7</v>
      </c>
      <c r="W39" s="2">
        <v>0.6</v>
      </c>
      <c r="X39" s="1"/>
      <c r="Y39" s="1"/>
      <c r="Z39" s="12" t="s">
        <v>493</v>
      </c>
      <c r="AA39" s="2">
        <v>3.6</v>
      </c>
      <c r="AB39" s="2">
        <v>3.3</v>
      </c>
      <c r="AC39" s="2">
        <v>3.5</v>
      </c>
      <c r="AD39" s="2">
        <v>3.6</v>
      </c>
      <c r="AE39" s="2">
        <v>3.6</v>
      </c>
      <c r="AF39" s="2">
        <v>3.5</v>
      </c>
      <c r="AG39" s="2">
        <v>3.3</v>
      </c>
      <c r="AH39" s="2">
        <v>3.2</v>
      </c>
      <c r="AI39" s="2">
        <v>3.2</v>
      </c>
      <c r="AJ39" s="2">
        <v>4.3</v>
      </c>
      <c r="AK39" s="2">
        <v>4.1</v>
      </c>
      <c r="AL39" s="2">
        <v>4.1</v>
      </c>
      <c r="AM39" s="2">
        <v>3.3</v>
      </c>
      <c r="AN39" s="2">
        <v>2.9</v>
      </c>
      <c r="AO39" s="2">
        <v>3.3</v>
      </c>
      <c r="AP39" s="2">
        <v>3.5</v>
      </c>
      <c r="AQ39" s="2">
        <v>3.7</v>
      </c>
      <c r="AR39" s="2">
        <v>3.9</v>
      </c>
      <c r="AS39" s="2">
        <v>3.6</v>
      </c>
      <c r="AT39" s="2">
        <v>3.6</v>
      </c>
      <c r="AU39" s="2">
        <v>3.1</v>
      </c>
      <c r="AV39" s="1"/>
      <c r="AW39" s="1"/>
      <c r="AX39" s="12" t="s">
        <v>493</v>
      </c>
      <c r="AY39" s="2">
        <v>11</v>
      </c>
      <c r="AZ39" s="2">
        <v>11.3</v>
      </c>
      <c r="BA39" s="2">
        <v>10.5</v>
      </c>
      <c r="BB39" s="2">
        <v>11.2</v>
      </c>
      <c r="BC39" s="2">
        <v>10.8</v>
      </c>
      <c r="BD39" s="2">
        <v>10.9</v>
      </c>
      <c r="BE39" s="2">
        <v>9.8</v>
      </c>
      <c r="BF39" s="2">
        <v>10.4</v>
      </c>
      <c r="BG39" s="2">
        <v>10.5</v>
      </c>
      <c r="BH39" s="2">
        <v>10.1</v>
      </c>
      <c r="BI39" s="2">
        <v>9.6</v>
      </c>
      <c r="BJ39" s="2">
        <v>10.3</v>
      </c>
      <c r="BK39" s="2">
        <v>9.5</v>
      </c>
      <c r="BL39" s="2">
        <v>10.8</v>
      </c>
      <c r="BM39" s="2">
        <v>11.8</v>
      </c>
      <c r="BN39" s="2">
        <v>11.3</v>
      </c>
      <c r="BO39" s="2">
        <v>11.6</v>
      </c>
      <c r="BP39" s="2">
        <v>12.1</v>
      </c>
      <c r="BQ39" s="2">
        <v>13.4</v>
      </c>
      <c r="BR39" s="2">
        <v>14.6</v>
      </c>
      <c r="BS39" s="2">
        <v>14.8</v>
      </c>
      <c r="BT39" s="1"/>
      <c r="BU39" s="1"/>
      <c r="BV39" s="12" t="s">
        <v>493</v>
      </c>
      <c r="BW39" s="2">
        <v>1.4</v>
      </c>
      <c r="BX39" s="2">
        <v>1.3</v>
      </c>
      <c r="BY39" s="2">
        <v>1.5</v>
      </c>
      <c r="BZ39" s="2">
        <v>1.4</v>
      </c>
      <c r="CA39" s="2">
        <v>1.4</v>
      </c>
      <c r="CB39" s="2">
        <v>1.3</v>
      </c>
      <c r="CC39" s="2">
        <v>1.1</v>
      </c>
      <c r="CD39" s="2">
        <v>1.2</v>
      </c>
      <c r="CE39" s="2">
        <v>1.3</v>
      </c>
      <c r="CF39" s="2">
        <v>1.3</v>
      </c>
      <c r="CG39" s="2">
        <v>1.1</v>
      </c>
      <c r="CH39" s="2">
        <v>1.1</v>
      </c>
      <c r="CI39" s="2">
        <v>1.1</v>
      </c>
      <c r="CJ39" s="2">
        <v>1.3</v>
      </c>
      <c r="CK39" s="2">
        <v>1.4</v>
      </c>
      <c r="CL39" s="2">
        <v>1.2</v>
      </c>
      <c r="CM39" s="2">
        <v>1.2</v>
      </c>
      <c r="CN39" s="2">
        <v>1.3</v>
      </c>
      <c r="CO39" s="2">
        <v>1.4</v>
      </c>
      <c r="CP39" s="2">
        <v>1.5</v>
      </c>
      <c r="CQ39" s="2">
        <v>1.4</v>
      </c>
      <c r="CR39" s="1"/>
      <c r="CS39" s="1"/>
      <c r="CT39" s="12" t="s">
        <v>493</v>
      </c>
      <c r="CU39" s="2">
        <v>1.4</v>
      </c>
      <c r="CV39" s="2">
        <v>1.2</v>
      </c>
      <c r="CW39" s="2">
        <v>1.5</v>
      </c>
      <c r="CX39" s="2">
        <v>1.3</v>
      </c>
      <c r="CY39" s="2">
        <v>1.3</v>
      </c>
      <c r="CZ39" s="2">
        <v>1.3</v>
      </c>
      <c r="DA39" s="2">
        <v>1.2</v>
      </c>
      <c r="DB39" s="2">
        <v>1.1</v>
      </c>
      <c r="DC39" s="2">
        <v>1.3</v>
      </c>
      <c r="DD39" s="2">
        <v>1.5</v>
      </c>
      <c r="DE39" s="2">
        <v>1.2</v>
      </c>
      <c r="DF39" s="2">
        <v>1.2</v>
      </c>
      <c r="DG39" s="2">
        <v>1</v>
      </c>
      <c r="DH39" s="2">
        <v>1.1</v>
      </c>
      <c r="DI39" s="2">
        <v>1.1</v>
      </c>
      <c r="DJ39" s="2">
        <v>1.1</v>
      </c>
      <c r="DK39" s="2">
        <v>1.3</v>
      </c>
      <c r="DL39" s="2">
        <v>1.5</v>
      </c>
      <c r="DM39" s="2">
        <v>1.6</v>
      </c>
      <c r="DN39" s="2">
        <v>1.7</v>
      </c>
      <c r="DO39" s="2">
        <v>1.5</v>
      </c>
      <c r="DP39" s="1"/>
      <c r="DQ39" s="1"/>
      <c r="DR39" s="12" t="s">
        <v>493</v>
      </c>
      <c r="DS39" s="2">
        <v>4.7</v>
      </c>
      <c r="DT39" s="2">
        <v>4.1</v>
      </c>
      <c r="DU39" s="2">
        <v>5.2</v>
      </c>
      <c r="DV39" s="2">
        <v>5.6</v>
      </c>
      <c r="DW39" s="2">
        <v>5.6</v>
      </c>
      <c r="DX39" s="2">
        <v>5.1</v>
      </c>
      <c r="DY39" s="2">
        <v>4.9</v>
      </c>
      <c r="DZ39" s="2">
        <v>5</v>
      </c>
      <c r="EA39" s="2">
        <v>5.1</v>
      </c>
      <c r="EB39" s="2">
        <v>5.1</v>
      </c>
      <c r="EC39" s="2">
        <v>4.9</v>
      </c>
      <c r="ED39" s="2">
        <v>5.1</v>
      </c>
      <c r="EE39" s="2">
        <v>5.1</v>
      </c>
      <c r="EF39" s="2">
        <v>5.3</v>
      </c>
      <c r="EG39" s="2">
        <v>5.6</v>
      </c>
      <c r="EH39" s="2">
        <v>5.1</v>
      </c>
      <c r="EI39" s="2">
        <v>5.9</v>
      </c>
      <c r="EJ39" s="2">
        <v>7</v>
      </c>
      <c r="EK39" s="2">
        <v>7.6</v>
      </c>
      <c r="EL39" s="2">
        <v>7.7</v>
      </c>
      <c r="EM39" s="2">
        <v>7.4</v>
      </c>
      <c r="EN39" s="1"/>
      <c r="EO39" s="1"/>
      <c r="EP39" s="12" t="s">
        <v>493</v>
      </c>
      <c r="EQ39" s="2">
        <v>3.1</v>
      </c>
      <c r="ER39" s="2">
        <v>3.2</v>
      </c>
      <c r="ES39" s="2">
        <v>3.5</v>
      </c>
      <c r="ET39" s="2">
        <v>2.9</v>
      </c>
      <c r="EU39" s="2">
        <v>2.8</v>
      </c>
      <c r="EV39" s="2">
        <v>2.7</v>
      </c>
      <c r="EW39" s="2">
        <v>2.8</v>
      </c>
      <c r="EX39" s="2">
        <v>2.7</v>
      </c>
      <c r="EY39" s="2">
        <v>3.1</v>
      </c>
      <c r="EZ39" s="2">
        <v>2.8</v>
      </c>
      <c r="FA39" s="2">
        <v>2.5</v>
      </c>
      <c r="FB39" s="2">
        <v>2.8</v>
      </c>
      <c r="FC39" s="2">
        <v>2.8</v>
      </c>
      <c r="FD39" s="2">
        <v>2.6</v>
      </c>
      <c r="FE39" s="2">
        <v>2.5</v>
      </c>
      <c r="FF39" s="2">
        <v>2.4</v>
      </c>
      <c r="FG39" s="2">
        <v>2.7</v>
      </c>
      <c r="FH39" s="2">
        <v>2.8</v>
      </c>
      <c r="FI39" s="2">
        <v>2.7</v>
      </c>
      <c r="FJ39" s="2">
        <v>2.8</v>
      </c>
      <c r="FK39" s="2">
        <v>2.9</v>
      </c>
      <c r="FL39" s="1"/>
      <c r="FM39" s="1"/>
      <c r="FN39" s="1"/>
      <c r="FO39" s="1"/>
      <c r="FP39" s="1"/>
      <c r="FQ39" s="1"/>
      <c r="FR39" s="1"/>
      <c r="FS39" s="1"/>
    </row>
    <row r="40" ht="14.5" spans="1:175">
      <c r="A40" s="1"/>
      <c r="B40" s="12" t="s">
        <v>63</v>
      </c>
      <c r="C40" s="2">
        <v>1.1</v>
      </c>
      <c r="D40" s="2">
        <v>1.2</v>
      </c>
      <c r="E40" s="2">
        <v>1.2</v>
      </c>
      <c r="F40" s="2">
        <v>1.2</v>
      </c>
      <c r="G40" s="2">
        <v>1.4</v>
      </c>
      <c r="H40" s="2">
        <v>1.1</v>
      </c>
      <c r="I40" s="2">
        <v>0.9</v>
      </c>
      <c r="J40" s="2">
        <v>0.9</v>
      </c>
      <c r="K40" s="2">
        <v>0.7</v>
      </c>
      <c r="L40" s="2">
        <v>0.6</v>
      </c>
      <c r="M40" s="2">
        <v>0.7</v>
      </c>
      <c r="N40" s="2">
        <v>0.8</v>
      </c>
      <c r="O40" s="2">
        <v>0.6</v>
      </c>
      <c r="P40" s="2">
        <v>0.9</v>
      </c>
      <c r="Q40" s="2">
        <v>1</v>
      </c>
      <c r="R40" s="2">
        <v>1</v>
      </c>
      <c r="S40" s="2">
        <v>0.8</v>
      </c>
      <c r="T40" s="2">
        <v>0.7</v>
      </c>
      <c r="U40" s="2">
        <v>0.5</v>
      </c>
      <c r="V40" s="2">
        <v>0.5</v>
      </c>
      <c r="W40" s="2">
        <v>0.5</v>
      </c>
      <c r="X40" s="1"/>
      <c r="Y40" s="1"/>
      <c r="Z40" s="12" t="s">
        <v>63</v>
      </c>
      <c r="AA40" s="2">
        <v>1.3</v>
      </c>
      <c r="AB40" s="2">
        <v>1.4</v>
      </c>
      <c r="AC40" s="2">
        <v>1.5</v>
      </c>
      <c r="AD40" s="2">
        <v>1.5</v>
      </c>
      <c r="AE40" s="2">
        <v>1.2</v>
      </c>
      <c r="AF40" s="2">
        <v>0.9</v>
      </c>
      <c r="AG40" s="2">
        <v>0.7</v>
      </c>
      <c r="AH40" s="2">
        <v>0.7</v>
      </c>
      <c r="AI40" s="2">
        <v>0.5</v>
      </c>
      <c r="AJ40" s="2">
        <v>0.4</v>
      </c>
      <c r="AK40" s="2">
        <v>0.4</v>
      </c>
      <c r="AL40" s="2">
        <v>0.4</v>
      </c>
      <c r="AM40" s="2">
        <v>0.4</v>
      </c>
      <c r="AN40" s="2">
        <v>0.9</v>
      </c>
      <c r="AO40" s="2">
        <v>0.8</v>
      </c>
      <c r="AP40" s="2">
        <v>0.8</v>
      </c>
      <c r="AQ40" s="2">
        <v>0.6</v>
      </c>
      <c r="AR40" s="2">
        <v>0.7</v>
      </c>
      <c r="AS40" s="2">
        <v>0.7</v>
      </c>
      <c r="AT40" s="2">
        <v>0.7</v>
      </c>
      <c r="AU40" s="2">
        <v>0.6</v>
      </c>
      <c r="AV40" s="1"/>
      <c r="AW40" s="1"/>
      <c r="AX40" s="12" t="s">
        <v>63</v>
      </c>
      <c r="AY40" s="2">
        <v>1.2</v>
      </c>
      <c r="AZ40" s="2">
        <v>1</v>
      </c>
      <c r="BA40" s="2">
        <v>1</v>
      </c>
      <c r="BB40" s="2">
        <v>0.9</v>
      </c>
      <c r="BC40" s="2">
        <v>1.1</v>
      </c>
      <c r="BD40" s="2">
        <v>0.8</v>
      </c>
      <c r="BE40" s="2">
        <v>0.5</v>
      </c>
      <c r="BF40" s="2">
        <v>0.6</v>
      </c>
      <c r="BG40" s="2">
        <v>0.4</v>
      </c>
      <c r="BH40" s="2">
        <v>0.2</v>
      </c>
      <c r="BI40" s="2">
        <v>0.2</v>
      </c>
      <c r="BJ40" s="2">
        <v>0.2</v>
      </c>
      <c r="BK40" s="2">
        <v>0.2</v>
      </c>
      <c r="BL40" s="2">
        <v>0.2</v>
      </c>
      <c r="BM40" s="2">
        <v>0.4</v>
      </c>
      <c r="BN40" s="2">
        <v>0.3</v>
      </c>
      <c r="BO40" s="2">
        <v>0.3</v>
      </c>
      <c r="BP40" s="2">
        <v>0.2</v>
      </c>
      <c r="BQ40" s="2">
        <v>0.3</v>
      </c>
      <c r="BR40" s="2">
        <v>0.2</v>
      </c>
      <c r="BS40" s="2">
        <v>0.2</v>
      </c>
      <c r="BT40" s="1"/>
      <c r="BU40" s="1"/>
      <c r="BV40" s="12" t="s">
        <v>63</v>
      </c>
      <c r="BW40" s="2">
        <v>0</v>
      </c>
      <c r="BX40" s="2">
        <v>0</v>
      </c>
      <c r="BY40" s="2">
        <v>0</v>
      </c>
      <c r="BZ40" s="2">
        <v>0</v>
      </c>
      <c r="CA40" s="2">
        <v>0</v>
      </c>
      <c r="CB40" s="2">
        <v>0</v>
      </c>
      <c r="CC40" s="2">
        <v>0</v>
      </c>
      <c r="CD40" s="2">
        <v>0</v>
      </c>
      <c r="CE40" s="2">
        <v>0</v>
      </c>
      <c r="CF40" s="2">
        <v>0</v>
      </c>
      <c r="CG40" s="2">
        <v>0</v>
      </c>
      <c r="CH40" s="2">
        <v>0</v>
      </c>
      <c r="CI40" s="2">
        <v>0</v>
      </c>
      <c r="CJ40" s="2">
        <v>0</v>
      </c>
      <c r="CK40" s="2">
        <v>0</v>
      </c>
      <c r="CL40" s="2">
        <v>0</v>
      </c>
      <c r="CM40" s="2">
        <v>0</v>
      </c>
      <c r="CN40" s="2">
        <v>0</v>
      </c>
      <c r="CO40" s="2">
        <v>0</v>
      </c>
      <c r="CP40" s="2">
        <v>0</v>
      </c>
      <c r="CQ40" s="2">
        <v>0</v>
      </c>
      <c r="CR40" s="1"/>
      <c r="CS40" s="1"/>
      <c r="CT40" s="12" t="s">
        <v>63</v>
      </c>
      <c r="CU40" s="2">
        <v>0</v>
      </c>
      <c r="CV40" s="2">
        <v>0</v>
      </c>
      <c r="CW40" s="2">
        <v>0</v>
      </c>
      <c r="CX40" s="2">
        <v>0</v>
      </c>
      <c r="CY40" s="2">
        <v>0</v>
      </c>
      <c r="CZ40" s="2">
        <v>0</v>
      </c>
      <c r="DA40" s="2">
        <v>0</v>
      </c>
      <c r="DB40" s="2">
        <v>0</v>
      </c>
      <c r="DC40" s="2">
        <v>0</v>
      </c>
      <c r="DD40" s="2">
        <v>0</v>
      </c>
      <c r="DE40" s="2">
        <v>0</v>
      </c>
      <c r="DF40" s="2">
        <v>0</v>
      </c>
      <c r="DG40" s="2">
        <v>0</v>
      </c>
      <c r="DH40" s="2">
        <v>0</v>
      </c>
      <c r="DI40" s="2">
        <v>0</v>
      </c>
      <c r="DJ40" s="2">
        <v>0</v>
      </c>
      <c r="DK40" s="2">
        <v>0</v>
      </c>
      <c r="DL40" s="2">
        <v>0</v>
      </c>
      <c r="DM40" s="2">
        <v>0</v>
      </c>
      <c r="DN40" s="2">
        <v>0</v>
      </c>
      <c r="DO40" s="2">
        <v>0</v>
      </c>
      <c r="DP40" s="1"/>
      <c r="DQ40" s="1"/>
      <c r="DR40" s="12" t="s">
        <v>63</v>
      </c>
      <c r="DS40" s="2">
        <v>0</v>
      </c>
      <c r="DT40" s="2">
        <v>0</v>
      </c>
      <c r="DU40" s="2">
        <v>0</v>
      </c>
      <c r="DV40" s="2">
        <v>0</v>
      </c>
      <c r="DW40" s="2">
        <v>0</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1"/>
      <c r="EO40" s="1"/>
      <c r="EP40" s="12" t="s">
        <v>63</v>
      </c>
      <c r="EQ40" s="2">
        <v>0.3</v>
      </c>
      <c r="ER40" s="2">
        <v>0.2</v>
      </c>
      <c r="ES40" s="2">
        <v>0.4</v>
      </c>
      <c r="ET40" s="2">
        <v>0.4</v>
      </c>
      <c r="EU40" s="2">
        <v>0.4</v>
      </c>
      <c r="EV40" s="2">
        <v>0.3</v>
      </c>
      <c r="EW40" s="2">
        <v>0.2</v>
      </c>
      <c r="EX40" s="2">
        <v>0.2</v>
      </c>
      <c r="EY40" s="2">
        <v>0.1</v>
      </c>
      <c r="EZ40" s="2">
        <v>0.1</v>
      </c>
      <c r="FA40" s="2">
        <v>0.1</v>
      </c>
      <c r="FB40" s="2">
        <v>0.1</v>
      </c>
      <c r="FC40" s="2">
        <v>0.1</v>
      </c>
      <c r="FD40" s="2">
        <v>0.2</v>
      </c>
      <c r="FE40" s="2">
        <v>0.2</v>
      </c>
      <c r="FF40" s="2">
        <v>0.2</v>
      </c>
      <c r="FG40" s="2">
        <v>0</v>
      </c>
      <c r="FH40" s="2">
        <v>0</v>
      </c>
      <c r="FI40" s="2">
        <v>0</v>
      </c>
      <c r="FJ40" s="2">
        <v>0</v>
      </c>
      <c r="FK40" s="2">
        <v>0</v>
      </c>
      <c r="FL40" s="1"/>
      <c r="FM40" s="1"/>
      <c r="FN40" s="1"/>
      <c r="FO40" s="1"/>
      <c r="FP40" s="1"/>
      <c r="FQ40" s="1"/>
      <c r="FR40" s="1"/>
      <c r="FS40" s="1"/>
    </row>
    <row r="41" ht="14.5" spans="1:175">
      <c r="A41" s="1"/>
      <c r="B41" s="12" t="s">
        <v>67</v>
      </c>
      <c r="C41" s="2">
        <v>0.5</v>
      </c>
      <c r="D41" s="2">
        <v>0.5</v>
      </c>
      <c r="E41" s="2">
        <v>0.4</v>
      </c>
      <c r="F41" s="2">
        <v>0.6</v>
      </c>
      <c r="G41" s="2">
        <v>0.8</v>
      </c>
      <c r="H41" s="2">
        <v>0.8</v>
      </c>
      <c r="I41" s="2">
        <v>0.8</v>
      </c>
      <c r="J41" s="2">
        <v>0.9</v>
      </c>
      <c r="K41" s="2">
        <v>0.7</v>
      </c>
      <c r="L41" s="2">
        <v>0.4</v>
      </c>
      <c r="M41" s="2">
        <v>0.4</v>
      </c>
      <c r="N41" s="2">
        <v>0.6</v>
      </c>
      <c r="O41" s="2">
        <v>0.7</v>
      </c>
      <c r="P41" s="2">
        <v>0.1</v>
      </c>
      <c r="Q41" s="2">
        <v>0.1</v>
      </c>
      <c r="R41" s="2">
        <v>0.1</v>
      </c>
      <c r="S41" s="2">
        <v>0.1</v>
      </c>
      <c r="T41" s="2">
        <v>0</v>
      </c>
      <c r="U41" s="2">
        <v>0</v>
      </c>
      <c r="V41" s="2">
        <v>0</v>
      </c>
      <c r="W41" s="2">
        <v>0</v>
      </c>
      <c r="X41" s="1"/>
      <c r="Y41" s="1"/>
      <c r="Z41" s="12" t="s">
        <v>67</v>
      </c>
      <c r="AA41" s="2">
        <v>0.2</v>
      </c>
      <c r="AB41" s="2">
        <v>0.4</v>
      </c>
      <c r="AC41" s="2">
        <v>0.5</v>
      </c>
      <c r="AD41" s="2">
        <v>1.1</v>
      </c>
      <c r="AE41" s="2">
        <v>0.4</v>
      </c>
      <c r="AF41" s="2">
        <v>0.5</v>
      </c>
      <c r="AG41" s="2">
        <v>0.3</v>
      </c>
      <c r="AH41" s="2">
        <v>0.3</v>
      </c>
      <c r="AI41" s="2">
        <v>0.3</v>
      </c>
      <c r="AJ41" s="2">
        <v>0.2</v>
      </c>
      <c r="AK41" s="2">
        <v>0.1</v>
      </c>
      <c r="AL41" s="2">
        <v>0.1</v>
      </c>
      <c r="AM41" s="2">
        <v>0</v>
      </c>
      <c r="AN41" s="2">
        <v>0</v>
      </c>
      <c r="AO41" s="2">
        <v>0</v>
      </c>
      <c r="AP41" s="2">
        <v>0</v>
      </c>
      <c r="AQ41" s="2">
        <v>0</v>
      </c>
      <c r="AR41" s="2">
        <v>0</v>
      </c>
      <c r="AS41" s="2">
        <v>0</v>
      </c>
      <c r="AT41" s="2">
        <v>0</v>
      </c>
      <c r="AU41" s="2">
        <v>0</v>
      </c>
      <c r="AV41" s="1"/>
      <c r="AW41" s="1"/>
      <c r="AX41" s="12" t="s">
        <v>67</v>
      </c>
      <c r="AY41" s="2">
        <v>0.2</v>
      </c>
      <c r="AZ41" s="2">
        <v>0.4</v>
      </c>
      <c r="BA41" s="2">
        <v>0.3</v>
      </c>
      <c r="BB41" s="2">
        <v>0.5</v>
      </c>
      <c r="BC41" s="2">
        <v>0.4</v>
      </c>
      <c r="BD41" s="2">
        <v>0.3</v>
      </c>
      <c r="BE41" s="2">
        <v>0.2</v>
      </c>
      <c r="BF41" s="2">
        <v>0.2</v>
      </c>
      <c r="BG41" s="2">
        <v>0.1</v>
      </c>
      <c r="BH41" s="2">
        <v>0.1</v>
      </c>
      <c r="BI41" s="2">
        <v>0</v>
      </c>
      <c r="BJ41" s="2">
        <v>0</v>
      </c>
      <c r="BK41" s="2">
        <v>0</v>
      </c>
      <c r="BL41" s="2">
        <v>0</v>
      </c>
      <c r="BM41" s="2">
        <v>0</v>
      </c>
      <c r="BN41" s="2">
        <v>0</v>
      </c>
      <c r="BO41" s="2">
        <v>0</v>
      </c>
      <c r="BP41" s="2">
        <v>0</v>
      </c>
      <c r="BQ41" s="2">
        <v>0</v>
      </c>
      <c r="BR41" s="2">
        <v>0</v>
      </c>
      <c r="BS41" s="2">
        <v>0</v>
      </c>
      <c r="BT41" s="1"/>
      <c r="BU41" s="1"/>
      <c r="BV41" s="12" t="s">
        <v>67</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R41" s="1"/>
      <c r="CS41" s="1"/>
      <c r="CT41" s="12" t="s">
        <v>67</v>
      </c>
      <c r="CU41" s="2">
        <v>0.2</v>
      </c>
      <c r="CV41" s="2">
        <v>0.2</v>
      </c>
      <c r="CW41" s="2">
        <v>0.3</v>
      </c>
      <c r="CX41" s="2">
        <v>0.3</v>
      </c>
      <c r="CY41" s="2">
        <v>0.2</v>
      </c>
      <c r="CZ41" s="2">
        <v>0.1</v>
      </c>
      <c r="DA41" s="2">
        <v>0.1</v>
      </c>
      <c r="DB41" s="2">
        <v>0.1</v>
      </c>
      <c r="DC41" s="2">
        <v>0</v>
      </c>
      <c r="DD41" s="2">
        <v>0.1</v>
      </c>
      <c r="DE41" s="2">
        <v>0.1</v>
      </c>
      <c r="DF41" s="2">
        <v>0.1</v>
      </c>
      <c r="DG41" s="2">
        <v>0.1</v>
      </c>
      <c r="DH41" s="2">
        <v>0</v>
      </c>
      <c r="DI41" s="2">
        <v>0</v>
      </c>
      <c r="DJ41" s="2">
        <v>0</v>
      </c>
      <c r="DK41" s="2">
        <v>0</v>
      </c>
      <c r="DL41" s="2">
        <v>0</v>
      </c>
      <c r="DM41" s="2">
        <v>0</v>
      </c>
      <c r="DN41" s="2">
        <v>0</v>
      </c>
      <c r="DO41" s="2">
        <v>0</v>
      </c>
      <c r="DP41" s="1"/>
      <c r="DQ41" s="1"/>
      <c r="DR41" s="12" t="s">
        <v>67</v>
      </c>
      <c r="DS41" s="2">
        <v>0.1</v>
      </c>
      <c r="DT41" s="2">
        <v>0.1</v>
      </c>
      <c r="DU41" s="2">
        <v>0.1</v>
      </c>
      <c r="DV41" s="2">
        <v>0</v>
      </c>
      <c r="DW41" s="2">
        <v>0.1</v>
      </c>
      <c r="DX41" s="2">
        <v>0</v>
      </c>
      <c r="DY41" s="2">
        <v>0.1</v>
      </c>
      <c r="DZ41" s="2">
        <v>0</v>
      </c>
      <c r="EA41" s="2">
        <v>0</v>
      </c>
      <c r="EB41" s="2">
        <v>0</v>
      </c>
      <c r="EC41" s="2">
        <v>0</v>
      </c>
      <c r="ED41" s="2">
        <v>0</v>
      </c>
      <c r="EE41" s="2">
        <v>0.1</v>
      </c>
      <c r="EF41" s="2">
        <v>0.1</v>
      </c>
      <c r="EG41" s="2">
        <v>0.1</v>
      </c>
      <c r="EH41" s="2">
        <v>0</v>
      </c>
      <c r="EI41" s="2">
        <v>0</v>
      </c>
      <c r="EJ41" s="2">
        <v>0</v>
      </c>
      <c r="EK41" s="2">
        <v>0</v>
      </c>
      <c r="EL41" s="2">
        <v>0</v>
      </c>
      <c r="EM41" s="2">
        <v>0</v>
      </c>
      <c r="EN41" s="1"/>
      <c r="EO41" s="1"/>
      <c r="EP41" s="12" t="s">
        <v>67</v>
      </c>
      <c r="EQ41" s="2">
        <v>0</v>
      </c>
      <c r="ER41" s="2">
        <v>0.1</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c r="FL41" s="1"/>
      <c r="FM41" s="1"/>
      <c r="FN41" s="1"/>
      <c r="FO41" s="1"/>
      <c r="FP41" s="1"/>
      <c r="FQ41" s="1"/>
      <c r="FR41" s="1"/>
      <c r="FS41" s="1"/>
    </row>
    <row r="42" ht="14.5" spans="1:175">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X42" s="1"/>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V42" s="1"/>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1"/>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R42" s="1"/>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P42" s="1"/>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1"/>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c r="FL42" s="1"/>
      <c r="FM42" s="1"/>
      <c r="FN42" s="1"/>
      <c r="FO42" s="1"/>
      <c r="FP42" s="1"/>
      <c r="FQ42" s="1"/>
      <c r="FR42" s="1"/>
      <c r="FS42" s="1"/>
    </row>
    <row r="43" ht="14.5" spans="1:175">
      <c r="A43" s="1"/>
      <c r="B43" s="12" t="s">
        <v>495</v>
      </c>
      <c r="C43" s="2">
        <v>0.3</v>
      </c>
      <c r="D43" s="2">
        <v>0.3</v>
      </c>
      <c r="E43" s="2">
        <v>0.3</v>
      </c>
      <c r="F43" s="2">
        <v>0.3</v>
      </c>
      <c r="G43" s="2">
        <v>0.3</v>
      </c>
      <c r="H43" s="2">
        <v>0.3</v>
      </c>
      <c r="I43" s="2">
        <v>0.3</v>
      </c>
      <c r="J43" s="2">
        <v>0.3</v>
      </c>
      <c r="K43" s="2">
        <v>0.3</v>
      </c>
      <c r="L43" s="2">
        <v>0.3</v>
      </c>
      <c r="M43" s="2">
        <v>0.3</v>
      </c>
      <c r="N43" s="2">
        <v>0.2</v>
      </c>
      <c r="O43" s="2">
        <v>0.2</v>
      </c>
      <c r="P43" s="2">
        <v>0.2</v>
      </c>
      <c r="Q43" s="2">
        <v>0.2</v>
      </c>
      <c r="R43" s="2">
        <v>0.2</v>
      </c>
      <c r="S43" s="2">
        <v>0.2</v>
      </c>
      <c r="T43" s="2">
        <v>0.2</v>
      </c>
      <c r="U43" s="2">
        <v>0.1</v>
      </c>
      <c r="V43" s="2">
        <v>0.2</v>
      </c>
      <c r="W43" s="2">
        <v>0.1</v>
      </c>
      <c r="X43" s="1"/>
      <c r="Y43" s="1"/>
      <c r="Z43" s="12" t="s">
        <v>495</v>
      </c>
      <c r="AA43" s="2">
        <v>0.4</v>
      </c>
      <c r="AB43" s="2">
        <v>0.3</v>
      </c>
      <c r="AC43" s="2">
        <v>0.4</v>
      </c>
      <c r="AD43" s="2">
        <v>0.3</v>
      </c>
      <c r="AE43" s="2">
        <v>0.4</v>
      </c>
      <c r="AF43" s="2">
        <v>0.4</v>
      </c>
      <c r="AG43" s="2">
        <v>0.3</v>
      </c>
      <c r="AH43" s="2">
        <v>0.4</v>
      </c>
      <c r="AI43" s="2">
        <v>0.3</v>
      </c>
      <c r="AJ43" s="2">
        <v>0.3</v>
      </c>
      <c r="AK43" s="2">
        <v>0.4</v>
      </c>
      <c r="AL43" s="2">
        <v>0.4</v>
      </c>
      <c r="AM43" s="2">
        <v>0.4</v>
      </c>
      <c r="AN43" s="2">
        <v>0.4</v>
      </c>
      <c r="AO43" s="2">
        <v>0.4</v>
      </c>
      <c r="AP43" s="2">
        <v>0.5</v>
      </c>
      <c r="AQ43" s="2">
        <v>0.5</v>
      </c>
      <c r="AR43" s="2">
        <v>0.4</v>
      </c>
      <c r="AS43" s="2">
        <v>0.5</v>
      </c>
      <c r="AT43" s="2">
        <v>0.5</v>
      </c>
      <c r="AU43" s="2">
        <v>0.4</v>
      </c>
      <c r="AV43" s="1"/>
      <c r="AW43" s="1"/>
      <c r="AX43" s="12" t="s">
        <v>495</v>
      </c>
      <c r="AY43" s="2">
        <v>0.6</v>
      </c>
      <c r="AZ43" s="2">
        <v>0.5</v>
      </c>
      <c r="BA43" s="2">
        <v>0.5</v>
      </c>
      <c r="BB43" s="2">
        <v>0.6</v>
      </c>
      <c r="BC43" s="2">
        <v>0.6</v>
      </c>
      <c r="BD43" s="2">
        <v>0.6</v>
      </c>
      <c r="BE43" s="2">
        <v>0.7</v>
      </c>
      <c r="BF43" s="2">
        <v>0.8</v>
      </c>
      <c r="BG43" s="2">
        <v>0.9</v>
      </c>
      <c r="BH43" s="2">
        <v>0.8</v>
      </c>
      <c r="BI43" s="2">
        <v>0.8</v>
      </c>
      <c r="BJ43" s="2">
        <v>1</v>
      </c>
      <c r="BK43" s="2">
        <v>1.1</v>
      </c>
      <c r="BL43" s="2">
        <v>0.8</v>
      </c>
      <c r="BM43" s="2">
        <v>0.7</v>
      </c>
      <c r="BN43" s="2">
        <v>0.7</v>
      </c>
      <c r="BO43" s="2">
        <v>1</v>
      </c>
      <c r="BP43" s="2">
        <v>1</v>
      </c>
      <c r="BQ43" s="2">
        <v>0.7</v>
      </c>
      <c r="BR43" s="2">
        <v>0.7</v>
      </c>
      <c r="BS43" s="2">
        <v>0.8</v>
      </c>
      <c r="BT43" s="1"/>
      <c r="BU43" s="1"/>
      <c r="BV43" s="12" t="s">
        <v>495</v>
      </c>
      <c r="BW43" s="2">
        <v>0.2</v>
      </c>
      <c r="BX43" s="2">
        <v>0.2</v>
      </c>
      <c r="BY43" s="2">
        <v>0.2</v>
      </c>
      <c r="BZ43" s="2">
        <v>0.1</v>
      </c>
      <c r="CA43" s="2">
        <v>0.1</v>
      </c>
      <c r="CB43" s="2">
        <v>0.1</v>
      </c>
      <c r="CC43" s="2">
        <v>0.1</v>
      </c>
      <c r="CD43" s="2">
        <v>0.1</v>
      </c>
      <c r="CE43" s="2">
        <v>0.1</v>
      </c>
      <c r="CF43" s="2">
        <v>0.1</v>
      </c>
      <c r="CG43" s="2">
        <v>0.1</v>
      </c>
      <c r="CH43" s="2">
        <v>0.1</v>
      </c>
      <c r="CI43" s="2">
        <v>0.1</v>
      </c>
      <c r="CJ43" s="2">
        <v>0.1</v>
      </c>
      <c r="CK43" s="2">
        <v>0.1</v>
      </c>
      <c r="CL43" s="2">
        <v>0.1</v>
      </c>
      <c r="CM43" s="2">
        <v>0</v>
      </c>
      <c r="CN43" s="2">
        <v>0.1</v>
      </c>
      <c r="CO43" s="2">
        <v>0.1</v>
      </c>
      <c r="CP43" s="2">
        <v>0.1</v>
      </c>
      <c r="CQ43" s="2">
        <v>0.1</v>
      </c>
      <c r="CR43" s="1"/>
      <c r="CS43" s="1"/>
      <c r="CT43" s="12" t="s">
        <v>495</v>
      </c>
      <c r="CU43" s="2">
        <v>0.1</v>
      </c>
      <c r="CV43" s="2">
        <v>0.1</v>
      </c>
      <c r="CW43" s="2">
        <v>0.1</v>
      </c>
      <c r="CX43" s="2">
        <v>0</v>
      </c>
      <c r="CY43" s="2">
        <v>0</v>
      </c>
      <c r="CZ43" s="2">
        <v>0</v>
      </c>
      <c r="DA43" s="2">
        <v>0</v>
      </c>
      <c r="DB43" s="2">
        <v>0</v>
      </c>
      <c r="DC43" s="2">
        <v>0.1</v>
      </c>
      <c r="DD43" s="2">
        <v>0.1</v>
      </c>
      <c r="DE43" s="2">
        <v>0.1</v>
      </c>
      <c r="DF43" s="2">
        <v>0</v>
      </c>
      <c r="DG43" s="2">
        <v>0.1</v>
      </c>
      <c r="DH43" s="2">
        <v>0</v>
      </c>
      <c r="DI43" s="2">
        <v>0.1</v>
      </c>
      <c r="DJ43" s="2">
        <v>0.1</v>
      </c>
      <c r="DK43" s="2">
        <v>0</v>
      </c>
      <c r="DL43" s="2">
        <v>0.1</v>
      </c>
      <c r="DM43" s="2">
        <v>0.1</v>
      </c>
      <c r="DN43" s="2">
        <v>0.1</v>
      </c>
      <c r="DO43" s="2">
        <v>0</v>
      </c>
      <c r="DP43" s="1"/>
      <c r="DQ43" s="1"/>
      <c r="DR43" s="12" t="s">
        <v>495</v>
      </c>
      <c r="DS43" s="2">
        <v>0.6</v>
      </c>
      <c r="DT43" s="2">
        <v>0.6</v>
      </c>
      <c r="DU43" s="2">
        <v>0.5</v>
      </c>
      <c r="DV43" s="2">
        <v>0.4</v>
      </c>
      <c r="DW43" s="2">
        <v>0.5</v>
      </c>
      <c r="DX43" s="2">
        <v>0.3</v>
      </c>
      <c r="DY43" s="2">
        <v>0.3</v>
      </c>
      <c r="DZ43" s="2">
        <v>0.3</v>
      </c>
      <c r="EA43" s="2">
        <v>0.4</v>
      </c>
      <c r="EB43" s="2">
        <v>0.4</v>
      </c>
      <c r="EC43" s="2">
        <v>0.5</v>
      </c>
      <c r="ED43" s="2">
        <v>0.6</v>
      </c>
      <c r="EE43" s="2">
        <v>0.8</v>
      </c>
      <c r="EF43" s="2">
        <v>0.6</v>
      </c>
      <c r="EG43" s="2">
        <v>0.6</v>
      </c>
      <c r="EH43" s="2">
        <v>0.5</v>
      </c>
      <c r="EI43" s="2">
        <v>0.5</v>
      </c>
      <c r="EJ43" s="2">
        <v>0.6</v>
      </c>
      <c r="EK43" s="2">
        <v>0.6</v>
      </c>
      <c r="EL43" s="2">
        <v>0.6</v>
      </c>
      <c r="EM43" s="2">
        <v>0.6</v>
      </c>
      <c r="EN43" s="1"/>
      <c r="EO43" s="1"/>
      <c r="EP43" s="12" t="s">
        <v>495</v>
      </c>
      <c r="EQ43" s="2">
        <v>0.2</v>
      </c>
      <c r="ER43" s="2">
        <v>0.2</v>
      </c>
      <c r="ES43" s="2">
        <v>0.2</v>
      </c>
      <c r="ET43" s="2">
        <v>0.2</v>
      </c>
      <c r="EU43" s="2">
        <v>0.2</v>
      </c>
      <c r="EV43" s="2">
        <v>0.2</v>
      </c>
      <c r="EW43" s="2">
        <v>0.1</v>
      </c>
      <c r="EX43" s="2">
        <v>0.2</v>
      </c>
      <c r="EY43" s="2">
        <v>0.2</v>
      </c>
      <c r="EZ43" s="2">
        <v>0.2</v>
      </c>
      <c r="FA43" s="2">
        <v>0.2</v>
      </c>
      <c r="FB43" s="2">
        <v>0.2</v>
      </c>
      <c r="FC43" s="2">
        <v>0.2</v>
      </c>
      <c r="FD43" s="2">
        <v>0.1</v>
      </c>
      <c r="FE43" s="2">
        <v>0.1</v>
      </c>
      <c r="FF43" s="2">
        <v>0.1</v>
      </c>
      <c r="FG43" s="2">
        <v>0.1</v>
      </c>
      <c r="FH43" s="2">
        <v>0.1</v>
      </c>
      <c r="FI43" s="2">
        <v>0.2</v>
      </c>
      <c r="FJ43" s="2">
        <v>0.2</v>
      </c>
      <c r="FK43" s="2">
        <v>0.1</v>
      </c>
      <c r="FL43" s="1"/>
      <c r="FM43" s="1"/>
      <c r="FN43" s="1"/>
      <c r="FO43" s="1"/>
      <c r="FP43" s="1"/>
      <c r="FQ43" s="1"/>
      <c r="FR43" s="1"/>
      <c r="FS43" s="1"/>
    </row>
    <row r="44" ht="14.5" spans="1:175">
      <c r="A44" s="1"/>
      <c r="B44" s="1"/>
      <c r="C44" s="2"/>
      <c r="D44" s="2"/>
      <c r="E44" s="2"/>
      <c r="F44" s="2"/>
      <c r="G44" s="2"/>
      <c r="H44" s="2"/>
      <c r="I44" s="2"/>
      <c r="J44" s="2"/>
      <c r="K44" s="2"/>
      <c r="L44" s="2"/>
      <c r="M44" s="2"/>
      <c r="N44" s="2"/>
      <c r="O44" s="2"/>
      <c r="P44" s="2"/>
      <c r="Q44" s="2"/>
      <c r="R44" s="2"/>
      <c r="S44" s="2"/>
      <c r="T44" s="2"/>
      <c r="U44" s="2"/>
      <c r="V44" s="2"/>
      <c r="W44" s="2"/>
      <c r="X44" s="1"/>
      <c r="Y44" s="1"/>
      <c r="Z44" s="1"/>
      <c r="AA44" s="2"/>
      <c r="AB44" s="2"/>
      <c r="AC44" s="2"/>
      <c r="AD44" s="2"/>
      <c r="AE44" s="2"/>
      <c r="AF44" s="2"/>
      <c r="AG44" s="2"/>
      <c r="AH44" s="2"/>
      <c r="AI44" s="2"/>
      <c r="AJ44" s="2"/>
      <c r="AK44" s="2"/>
      <c r="AL44" s="2"/>
      <c r="AM44" s="2"/>
      <c r="AN44" s="2"/>
      <c r="AO44" s="2"/>
      <c r="AP44" s="2"/>
      <c r="AQ44" s="2"/>
      <c r="AR44" s="2"/>
      <c r="AS44" s="2"/>
      <c r="AT44" s="2"/>
      <c r="AU44" s="2"/>
      <c r="AV44" s="1"/>
      <c r="AW44" s="1"/>
      <c r="AX44" s="1"/>
      <c r="AY44" s="2"/>
      <c r="AZ44" s="2"/>
      <c r="BA44" s="2"/>
      <c r="BB44" s="2"/>
      <c r="BC44" s="2"/>
      <c r="BD44" s="2"/>
      <c r="BE44" s="2"/>
      <c r="BF44" s="2"/>
      <c r="BG44" s="2"/>
      <c r="BH44" s="2"/>
      <c r="BI44" s="2"/>
      <c r="BJ44" s="2"/>
      <c r="BK44" s="2"/>
      <c r="BL44" s="2"/>
      <c r="BM44" s="2"/>
      <c r="BN44" s="2"/>
      <c r="BO44" s="2"/>
      <c r="BP44" s="2"/>
      <c r="BQ44" s="2"/>
      <c r="BR44" s="2"/>
      <c r="BS44" s="2"/>
      <c r="BT44" s="1"/>
      <c r="BU44" s="1"/>
      <c r="BV44" s="1"/>
      <c r="BW44" s="2"/>
      <c r="BX44" s="2"/>
      <c r="BY44" s="2"/>
      <c r="BZ44" s="2"/>
      <c r="CA44" s="2"/>
      <c r="CB44" s="2"/>
      <c r="CC44" s="2"/>
      <c r="CD44" s="2"/>
      <c r="CE44" s="2"/>
      <c r="CF44" s="2"/>
      <c r="CG44" s="2"/>
      <c r="CH44" s="2"/>
      <c r="CI44" s="2"/>
      <c r="CJ44" s="2"/>
      <c r="CK44" s="2"/>
      <c r="CL44" s="2"/>
      <c r="CM44" s="2"/>
      <c r="CN44" s="2"/>
      <c r="CO44" s="2"/>
      <c r="CP44" s="2"/>
      <c r="CQ44" s="2"/>
      <c r="CR44" s="1"/>
      <c r="CS44" s="1"/>
      <c r="CT44" s="1"/>
      <c r="CU44" s="2"/>
      <c r="CV44" s="2"/>
      <c r="CW44" s="2"/>
      <c r="CX44" s="2"/>
      <c r="CY44" s="2"/>
      <c r="CZ44" s="2"/>
      <c r="DA44" s="2"/>
      <c r="DB44" s="2"/>
      <c r="DC44" s="2"/>
      <c r="DD44" s="2"/>
      <c r="DE44" s="2"/>
      <c r="DF44" s="2"/>
      <c r="DG44" s="2"/>
      <c r="DH44" s="2"/>
      <c r="DI44" s="2"/>
      <c r="DJ44" s="2"/>
      <c r="DK44" s="2"/>
      <c r="DL44" s="2"/>
      <c r="DM44" s="2"/>
      <c r="DN44" s="2"/>
      <c r="DO44" s="2"/>
      <c r="DP44" s="1"/>
      <c r="DQ44" s="1"/>
      <c r="DR44" s="1"/>
      <c r="DS44" s="2"/>
      <c r="DT44" s="2"/>
      <c r="DU44" s="2"/>
      <c r="DV44" s="2"/>
      <c r="DW44" s="2"/>
      <c r="DX44" s="2"/>
      <c r="DY44" s="2"/>
      <c r="DZ44" s="2"/>
      <c r="EA44" s="2"/>
      <c r="EB44" s="2"/>
      <c r="EC44" s="2"/>
      <c r="ED44" s="2"/>
      <c r="EE44" s="2"/>
      <c r="EF44" s="2"/>
      <c r="EG44" s="2"/>
      <c r="EH44" s="2"/>
      <c r="EI44" s="2"/>
      <c r="EJ44" s="2"/>
      <c r="EK44" s="2"/>
      <c r="EL44" s="2"/>
      <c r="EM44" s="2"/>
      <c r="EN44" s="1"/>
      <c r="EO44" s="1"/>
      <c r="EP44" s="1"/>
      <c r="EQ44" s="2"/>
      <c r="ER44" s="2"/>
      <c r="ES44" s="2"/>
      <c r="ET44" s="2"/>
      <c r="EU44" s="2"/>
      <c r="EV44" s="2"/>
      <c r="EW44" s="2"/>
      <c r="EX44" s="2"/>
      <c r="EY44" s="2"/>
      <c r="EZ44" s="2"/>
      <c r="FA44" s="2"/>
      <c r="FB44" s="2"/>
      <c r="FC44" s="2"/>
      <c r="FD44" s="2"/>
      <c r="FE44" s="2"/>
      <c r="FF44" s="2"/>
      <c r="FG44" s="2"/>
      <c r="FH44" s="2"/>
      <c r="FI44" s="2"/>
      <c r="FJ44" s="2"/>
      <c r="FK44" s="2"/>
      <c r="FL44" s="1"/>
      <c r="FM44" s="1"/>
      <c r="FN44" s="1"/>
      <c r="FO44" s="1"/>
      <c r="FP44" s="1"/>
      <c r="FQ44" s="1"/>
      <c r="FR44" s="1"/>
      <c r="FS44" s="1"/>
    </row>
    <row r="45" ht="13" spans="1:175">
      <c r="A45" s="4"/>
      <c r="B45" s="4" t="s">
        <v>503</v>
      </c>
      <c r="C45" s="6">
        <v>33.5</v>
      </c>
      <c r="D45" s="6">
        <v>33.8</v>
      </c>
      <c r="E45" s="6">
        <v>32.1</v>
      </c>
      <c r="F45" s="6">
        <v>33.9</v>
      </c>
      <c r="G45" s="6">
        <v>36.9</v>
      </c>
      <c r="H45" s="6">
        <v>35.6</v>
      </c>
      <c r="I45" s="6">
        <v>35.3</v>
      </c>
      <c r="J45" s="6">
        <v>32.9</v>
      </c>
      <c r="K45" s="6">
        <v>30.4</v>
      </c>
      <c r="L45" s="6">
        <v>25.8</v>
      </c>
      <c r="M45" s="6">
        <v>27</v>
      </c>
      <c r="N45" s="6">
        <v>30.8</v>
      </c>
      <c r="O45" s="6">
        <v>29.1</v>
      </c>
      <c r="P45" s="6">
        <v>28.1</v>
      </c>
      <c r="Q45" s="6">
        <v>26.8</v>
      </c>
      <c r="R45" s="6">
        <v>27.9</v>
      </c>
      <c r="S45" s="6">
        <v>25.2</v>
      </c>
      <c r="T45" s="6">
        <v>23.4</v>
      </c>
      <c r="U45" s="6">
        <v>20.2</v>
      </c>
      <c r="V45" s="6">
        <v>22.3</v>
      </c>
      <c r="W45" s="6">
        <v>22.3</v>
      </c>
      <c r="X45" s="4"/>
      <c r="Y45" s="4"/>
      <c r="Z45" s="4" t="s">
        <v>503</v>
      </c>
      <c r="AA45" s="6">
        <v>25.3</v>
      </c>
      <c r="AB45" s="6">
        <v>24.9</v>
      </c>
      <c r="AC45" s="6">
        <v>25.6</v>
      </c>
      <c r="AD45" s="6">
        <v>27.1</v>
      </c>
      <c r="AE45" s="6">
        <v>24.6</v>
      </c>
      <c r="AF45" s="6">
        <v>23.7</v>
      </c>
      <c r="AG45" s="6">
        <v>22.1</v>
      </c>
      <c r="AH45" s="6">
        <v>21.1</v>
      </c>
      <c r="AI45" s="6">
        <v>19.4</v>
      </c>
      <c r="AJ45" s="6">
        <v>22.4</v>
      </c>
      <c r="AK45" s="6">
        <v>21.9</v>
      </c>
      <c r="AL45" s="6">
        <v>22</v>
      </c>
      <c r="AM45" s="6">
        <v>19.5</v>
      </c>
      <c r="AN45" s="6">
        <v>20.2</v>
      </c>
      <c r="AO45" s="6">
        <v>20.6</v>
      </c>
      <c r="AP45" s="6">
        <v>21.3</v>
      </c>
      <c r="AQ45" s="6">
        <v>21.4</v>
      </c>
      <c r="AR45" s="6">
        <v>22.1</v>
      </c>
      <c r="AS45" s="6">
        <v>20.6</v>
      </c>
      <c r="AT45" s="6">
        <v>20.7</v>
      </c>
      <c r="AU45" s="6">
        <v>19.1</v>
      </c>
      <c r="AV45" s="4"/>
      <c r="AW45" s="4"/>
      <c r="AX45" s="4" t="s">
        <v>503</v>
      </c>
      <c r="AY45" s="6">
        <v>36.6</v>
      </c>
      <c r="AZ45" s="6">
        <v>36.1</v>
      </c>
      <c r="BA45" s="6">
        <v>32.7</v>
      </c>
      <c r="BB45" s="6">
        <v>33</v>
      </c>
      <c r="BC45" s="6">
        <v>32.7</v>
      </c>
      <c r="BD45" s="6">
        <v>32.4</v>
      </c>
      <c r="BE45" s="6">
        <v>31.4</v>
      </c>
      <c r="BF45" s="6">
        <v>32.7</v>
      </c>
      <c r="BG45" s="6">
        <v>31.8</v>
      </c>
      <c r="BH45" s="6">
        <v>31.1</v>
      </c>
      <c r="BI45" s="6">
        <v>29.5</v>
      </c>
      <c r="BJ45" s="6">
        <v>29.6</v>
      </c>
      <c r="BK45" s="6">
        <v>29.6</v>
      </c>
      <c r="BL45" s="6">
        <v>29.6</v>
      </c>
      <c r="BM45" s="6">
        <v>30.2</v>
      </c>
      <c r="BN45" s="6">
        <v>29.5</v>
      </c>
      <c r="BO45" s="6">
        <v>30.5</v>
      </c>
      <c r="BP45" s="6">
        <v>29.4</v>
      </c>
      <c r="BQ45" s="6">
        <v>29.8</v>
      </c>
      <c r="BR45" s="6">
        <v>30.9</v>
      </c>
      <c r="BS45" s="6">
        <v>31.4</v>
      </c>
      <c r="BT45" s="4"/>
      <c r="BU45" s="4"/>
      <c r="BV45" s="4" t="s">
        <v>503</v>
      </c>
      <c r="BW45" s="6">
        <v>35.5</v>
      </c>
      <c r="BX45" s="6">
        <v>34.6</v>
      </c>
      <c r="BY45" s="6">
        <v>35.9</v>
      </c>
      <c r="BZ45" s="6">
        <v>33.2</v>
      </c>
      <c r="CA45" s="6">
        <v>33.2</v>
      </c>
      <c r="CB45" s="6">
        <v>30.7</v>
      </c>
      <c r="CC45" s="6">
        <v>29.8</v>
      </c>
      <c r="CD45" s="6">
        <v>31.8</v>
      </c>
      <c r="CE45" s="6">
        <v>32.6</v>
      </c>
      <c r="CF45" s="6">
        <v>31.2</v>
      </c>
      <c r="CG45" s="6">
        <v>29.8</v>
      </c>
      <c r="CH45" s="6">
        <v>29.5</v>
      </c>
      <c r="CI45" s="6">
        <v>30.3</v>
      </c>
      <c r="CJ45" s="6">
        <v>30.2</v>
      </c>
      <c r="CK45" s="6">
        <v>29.3</v>
      </c>
      <c r="CL45" s="6">
        <v>28</v>
      </c>
      <c r="CM45" s="6">
        <v>27.9</v>
      </c>
      <c r="CN45" s="6">
        <v>28.8</v>
      </c>
      <c r="CO45" s="6">
        <v>29.8</v>
      </c>
      <c r="CP45" s="6">
        <v>30.2</v>
      </c>
      <c r="CQ45" s="6">
        <v>30.5</v>
      </c>
      <c r="CR45" s="4"/>
      <c r="CS45" s="4"/>
      <c r="CT45" s="4" t="s">
        <v>503</v>
      </c>
      <c r="CU45" s="6">
        <v>34.5</v>
      </c>
      <c r="CV45" s="6">
        <v>34.9</v>
      </c>
      <c r="CW45" s="6">
        <v>36.9</v>
      </c>
      <c r="CX45" s="6">
        <v>37.1</v>
      </c>
      <c r="CY45" s="6">
        <v>35.7</v>
      </c>
      <c r="CZ45" s="6">
        <v>34.8</v>
      </c>
      <c r="DA45" s="6">
        <v>30.8</v>
      </c>
      <c r="DB45" s="6">
        <v>28.7</v>
      </c>
      <c r="DC45" s="6">
        <v>29</v>
      </c>
      <c r="DD45" s="6">
        <v>33.3</v>
      </c>
      <c r="DE45" s="6">
        <v>33.7</v>
      </c>
      <c r="DF45" s="6">
        <v>32.4</v>
      </c>
      <c r="DG45" s="6">
        <v>29.3</v>
      </c>
      <c r="DH45" s="6">
        <v>29.1</v>
      </c>
      <c r="DI45" s="6">
        <v>27.2</v>
      </c>
      <c r="DJ45" s="6">
        <v>27</v>
      </c>
      <c r="DK45" s="6">
        <v>29.6</v>
      </c>
      <c r="DL45" s="6">
        <v>30.5</v>
      </c>
      <c r="DM45" s="6">
        <v>31.6</v>
      </c>
      <c r="DN45" s="6">
        <v>30.9</v>
      </c>
      <c r="DO45" s="6">
        <v>30.1</v>
      </c>
      <c r="DP45" s="4"/>
      <c r="DQ45" s="4"/>
      <c r="DR45" s="4" t="s">
        <v>503</v>
      </c>
      <c r="DS45" s="6">
        <v>36.9</v>
      </c>
      <c r="DT45" s="6">
        <v>36</v>
      </c>
      <c r="DU45" s="6">
        <v>37.9</v>
      </c>
      <c r="DV45" s="6">
        <v>37.3</v>
      </c>
      <c r="DW45" s="6">
        <v>37.9</v>
      </c>
      <c r="DX45" s="6">
        <v>36.7</v>
      </c>
      <c r="DY45" s="6">
        <v>35.2</v>
      </c>
      <c r="DZ45" s="6">
        <v>35.4</v>
      </c>
      <c r="EA45" s="6">
        <v>35.1</v>
      </c>
      <c r="EB45" s="6">
        <v>33.2</v>
      </c>
      <c r="EC45" s="6">
        <v>33.3</v>
      </c>
      <c r="ED45" s="6">
        <v>33.4</v>
      </c>
      <c r="EE45" s="6">
        <v>34.3</v>
      </c>
      <c r="EF45" s="6">
        <v>34.7</v>
      </c>
      <c r="EG45" s="6">
        <v>35.2</v>
      </c>
      <c r="EH45" s="6">
        <v>33.9</v>
      </c>
      <c r="EI45" s="6">
        <v>34.4</v>
      </c>
      <c r="EJ45" s="6">
        <v>34.7</v>
      </c>
      <c r="EK45" s="6">
        <v>36.5</v>
      </c>
      <c r="EL45" s="6">
        <v>35.9</v>
      </c>
      <c r="EM45" s="6">
        <v>36.1</v>
      </c>
      <c r="EN45" s="4"/>
      <c r="EO45" s="4"/>
      <c r="EP45" s="4" t="s">
        <v>503</v>
      </c>
      <c r="EQ45" s="6">
        <v>30.1</v>
      </c>
      <c r="ER45" s="6">
        <v>29.7</v>
      </c>
      <c r="ES45" s="6">
        <v>31.5</v>
      </c>
      <c r="ET45" s="6">
        <v>29.4</v>
      </c>
      <c r="EU45" s="6">
        <v>29.6</v>
      </c>
      <c r="EV45" s="6">
        <v>28.7</v>
      </c>
      <c r="EW45" s="6">
        <v>28.1</v>
      </c>
      <c r="EX45" s="6">
        <v>25.3</v>
      </c>
      <c r="EY45" s="6">
        <v>26.9</v>
      </c>
      <c r="EZ45" s="6">
        <v>25.5</v>
      </c>
      <c r="FA45" s="6">
        <v>24</v>
      </c>
      <c r="FB45" s="6">
        <v>26.4</v>
      </c>
      <c r="FC45" s="6">
        <v>25.4</v>
      </c>
      <c r="FD45" s="6">
        <v>25.2</v>
      </c>
      <c r="FE45" s="6">
        <v>24.6</v>
      </c>
      <c r="FF45" s="6">
        <v>23.8</v>
      </c>
      <c r="FG45" s="6">
        <v>24.4</v>
      </c>
      <c r="FH45" s="6">
        <v>24.9</v>
      </c>
      <c r="FI45" s="6">
        <v>24.2</v>
      </c>
      <c r="FJ45" s="6">
        <v>24.7</v>
      </c>
      <c r="FK45" s="6">
        <v>25.4</v>
      </c>
      <c r="FL45" s="4"/>
      <c r="FM45" s="4"/>
      <c r="FN45" s="4"/>
      <c r="FO45" s="4"/>
      <c r="FP45" s="4"/>
      <c r="FQ45" s="4"/>
      <c r="FR45" s="4"/>
      <c r="FS45" s="4"/>
    </row>
    <row r="46" ht="13" spans="1:175">
      <c r="A46" s="4"/>
      <c r="B46" s="4"/>
      <c r="C46" s="6"/>
      <c r="D46" s="6"/>
      <c r="E46" s="6"/>
      <c r="F46" s="6"/>
      <c r="G46" s="6"/>
      <c r="H46" s="6"/>
      <c r="I46" s="6"/>
      <c r="J46" s="6"/>
      <c r="K46" s="6"/>
      <c r="L46" s="6"/>
      <c r="M46" s="6"/>
      <c r="N46" s="6"/>
      <c r="O46" s="6"/>
      <c r="P46" s="6"/>
      <c r="Q46" s="6"/>
      <c r="R46" s="6"/>
      <c r="S46" s="6"/>
      <c r="T46" s="6"/>
      <c r="U46" s="6"/>
      <c r="V46" s="6"/>
      <c r="W46" s="6"/>
      <c r="X46" s="4"/>
      <c r="Y46" s="4"/>
      <c r="Z46" s="4"/>
      <c r="AA46" s="6"/>
      <c r="AB46" s="6"/>
      <c r="AC46" s="6"/>
      <c r="AD46" s="6"/>
      <c r="AE46" s="6"/>
      <c r="AF46" s="6"/>
      <c r="AG46" s="6"/>
      <c r="AH46" s="6"/>
      <c r="AI46" s="6"/>
      <c r="AJ46" s="6"/>
      <c r="AK46" s="6"/>
      <c r="AL46" s="6"/>
      <c r="AM46" s="6"/>
      <c r="AN46" s="6"/>
      <c r="AO46" s="6"/>
      <c r="AP46" s="6"/>
      <c r="AQ46" s="6"/>
      <c r="AR46" s="6"/>
      <c r="AS46" s="6"/>
      <c r="AT46" s="6"/>
      <c r="AU46" s="6"/>
      <c r="AV46" s="4"/>
      <c r="AW46" s="4"/>
      <c r="AX46" s="4"/>
      <c r="AY46" s="6"/>
      <c r="AZ46" s="6"/>
      <c r="BA46" s="6"/>
      <c r="BB46" s="6"/>
      <c r="BC46" s="6"/>
      <c r="BD46" s="6"/>
      <c r="BE46" s="6"/>
      <c r="BF46" s="6"/>
      <c r="BG46" s="6"/>
      <c r="BH46" s="6"/>
      <c r="BI46" s="6"/>
      <c r="BJ46" s="6"/>
      <c r="BK46" s="6"/>
      <c r="BL46" s="6"/>
      <c r="BM46" s="6"/>
      <c r="BN46" s="6"/>
      <c r="BO46" s="6"/>
      <c r="BP46" s="6"/>
      <c r="BQ46" s="6"/>
      <c r="BR46" s="6"/>
      <c r="BS46" s="6"/>
      <c r="BT46" s="4"/>
      <c r="BU46" s="4"/>
      <c r="BV46" s="4"/>
      <c r="BW46" s="6"/>
      <c r="BX46" s="6"/>
      <c r="BY46" s="6"/>
      <c r="BZ46" s="6"/>
      <c r="CA46" s="6"/>
      <c r="CB46" s="6"/>
      <c r="CC46" s="6"/>
      <c r="CD46" s="6"/>
      <c r="CE46" s="6"/>
      <c r="CF46" s="6"/>
      <c r="CG46" s="6"/>
      <c r="CH46" s="6"/>
      <c r="CI46" s="6"/>
      <c r="CJ46" s="6"/>
      <c r="CK46" s="6"/>
      <c r="CL46" s="6"/>
      <c r="CM46" s="6"/>
      <c r="CN46" s="6"/>
      <c r="CO46" s="6"/>
      <c r="CP46" s="6"/>
      <c r="CQ46" s="6"/>
      <c r="CR46" s="4"/>
      <c r="CS46" s="4"/>
      <c r="CT46" s="4"/>
      <c r="CU46" s="6"/>
      <c r="CV46" s="6"/>
      <c r="CW46" s="6"/>
      <c r="CX46" s="6"/>
      <c r="CY46" s="6"/>
      <c r="CZ46" s="6"/>
      <c r="DA46" s="6"/>
      <c r="DB46" s="6"/>
      <c r="DC46" s="6"/>
      <c r="DD46" s="6"/>
      <c r="DE46" s="6"/>
      <c r="DF46" s="6"/>
      <c r="DG46" s="6"/>
      <c r="DH46" s="6"/>
      <c r="DI46" s="6"/>
      <c r="DJ46" s="6"/>
      <c r="DK46" s="6"/>
      <c r="DL46" s="6"/>
      <c r="DM46" s="6"/>
      <c r="DN46" s="6"/>
      <c r="DO46" s="6"/>
      <c r="DP46" s="4"/>
      <c r="DQ46" s="4"/>
      <c r="DR46" s="4"/>
      <c r="DS46" s="6"/>
      <c r="DT46" s="6"/>
      <c r="DU46" s="6"/>
      <c r="DV46" s="6"/>
      <c r="DW46" s="6"/>
      <c r="DX46" s="6"/>
      <c r="DY46" s="6"/>
      <c r="DZ46" s="6"/>
      <c r="EA46" s="6"/>
      <c r="EB46" s="6"/>
      <c r="EC46" s="6"/>
      <c r="ED46" s="6"/>
      <c r="EE46" s="6"/>
      <c r="EF46" s="6"/>
      <c r="EG46" s="6"/>
      <c r="EH46" s="6"/>
      <c r="EI46" s="6"/>
      <c r="EJ46" s="6"/>
      <c r="EK46" s="6"/>
      <c r="EL46" s="6"/>
      <c r="EM46" s="6"/>
      <c r="EN46" s="4"/>
      <c r="EO46" s="4"/>
      <c r="EP46" s="4"/>
      <c r="EQ46" s="6"/>
      <c r="ER46" s="6"/>
      <c r="ES46" s="6"/>
      <c r="ET46" s="6"/>
      <c r="EU46" s="6"/>
      <c r="EV46" s="6"/>
      <c r="EW46" s="6"/>
      <c r="EX46" s="6"/>
      <c r="EY46" s="6"/>
      <c r="EZ46" s="6"/>
      <c r="FA46" s="6"/>
      <c r="FB46" s="6"/>
      <c r="FC46" s="6"/>
      <c r="FD46" s="6"/>
      <c r="FE46" s="6"/>
      <c r="FF46" s="6"/>
      <c r="FG46" s="6"/>
      <c r="FH46" s="6"/>
      <c r="FI46" s="6"/>
      <c r="FJ46" s="6"/>
      <c r="FK46" s="6"/>
      <c r="FL46" s="4"/>
      <c r="FM46" s="4"/>
      <c r="FN46" s="4"/>
      <c r="FO46" s="4"/>
      <c r="FP46" s="4"/>
      <c r="FQ46" s="4"/>
      <c r="FR46" s="4"/>
      <c r="FS46" s="4"/>
    </row>
    <row r="47" ht="14.5" spans="1:175">
      <c r="A47" s="1"/>
      <c r="B47" s="1"/>
      <c r="C47" s="2"/>
      <c r="D47" s="2"/>
      <c r="E47" s="2"/>
      <c r="F47" s="2"/>
      <c r="G47" s="2"/>
      <c r="H47" s="2"/>
      <c r="I47" s="2"/>
      <c r="J47" s="2"/>
      <c r="K47" s="2"/>
      <c r="L47" s="2"/>
      <c r="M47" s="2"/>
      <c r="N47" s="2"/>
      <c r="O47" s="2"/>
      <c r="P47" s="2"/>
      <c r="Q47" s="2"/>
      <c r="R47" s="2"/>
      <c r="S47" s="2"/>
      <c r="T47" s="2"/>
      <c r="U47" s="2"/>
      <c r="V47" s="2"/>
      <c r="W47" s="2"/>
      <c r="X47" s="1"/>
      <c r="Y47" s="1"/>
      <c r="Z47" s="1"/>
      <c r="AA47" s="2"/>
      <c r="AB47" s="2"/>
      <c r="AC47" s="2"/>
      <c r="AD47" s="2"/>
      <c r="AE47" s="2"/>
      <c r="AF47" s="2"/>
      <c r="AG47" s="2"/>
      <c r="AH47" s="2"/>
      <c r="AI47" s="2"/>
      <c r="AJ47" s="2"/>
      <c r="AK47" s="2"/>
      <c r="AL47" s="2"/>
      <c r="AM47" s="2"/>
      <c r="AN47" s="2"/>
      <c r="AO47" s="2"/>
      <c r="AP47" s="2"/>
      <c r="AQ47" s="2"/>
      <c r="AR47" s="2"/>
      <c r="AS47" s="2"/>
      <c r="AT47" s="2"/>
      <c r="AU47" s="2"/>
      <c r="AV47" s="1"/>
      <c r="AW47" s="1"/>
      <c r="AX47" s="1"/>
      <c r="AY47" s="2"/>
      <c r="AZ47" s="2"/>
      <c r="BA47" s="2"/>
      <c r="BB47" s="2"/>
      <c r="BC47" s="2"/>
      <c r="BD47" s="2"/>
      <c r="BE47" s="2"/>
      <c r="BF47" s="2"/>
      <c r="BG47" s="2"/>
      <c r="BH47" s="2"/>
      <c r="BI47" s="2"/>
      <c r="BJ47" s="2"/>
      <c r="BK47" s="2"/>
      <c r="BL47" s="2"/>
      <c r="BM47" s="2"/>
      <c r="BN47" s="2"/>
      <c r="BO47" s="2"/>
      <c r="BP47" s="2"/>
      <c r="BQ47" s="2"/>
      <c r="BR47" s="2"/>
      <c r="BS47" s="2"/>
      <c r="BT47" s="1"/>
      <c r="BU47" s="1"/>
      <c r="BV47" s="1"/>
      <c r="BW47" s="2"/>
      <c r="BX47" s="2"/>
      <c r="BY47" s="2"/>
      <c r="BZ47" s="2"/>
      <c r="CA47" s="2"/>
      <c r="CB47" s="2"/>
      <c r="CC47" s="2"/>
      <c r="CD47" s="2"/>
      <c r="CE47" s="2"/>
      <c r="CF47" s="2"/>
      <c r="CG47" s="2"/>
      <c r="CH47" s="2"/>
      <c r="CI47" s="2"/>
      <c r="CJ47" s="2"/>
      <c r="CK47" s="2"/>
      <c r="CL47" s="2"/>
      <c r="CM47" s="2"/>
      <c r="CN47" s="2"/>
      <c r="CO47" s="2"/>
      <c r="CP47" s="2"/>
      <c r="CQ47" s="2"/>
      <c r="CR47" s="1"/>
      <c r="CS47" s="1"/>
      <c r="CT47" s="1"/>
      <c r="CU47" s="2"/>
      <c r="CV47" s="2"/>
      <c r="CW47" s="2"/>
      <c r="CX47" s="2"/>
      <c r="CY47" s="2"/>
      <c r="CZ47" s="2"/>
      <c r="DA47" s="2"/>
      <c r="DB47" s="2"/>
      <c r="DC47" s="2"/>
      <c r="DD47" s="2"/>
      <c r="DE47" s="2"/>
      <c r="DF47" s="2"/>
      <c r="DG47" s="2"/>
      <c r="DH47" s="2"/>
      <c r="DI47" s="2"/>
      <c r="DJ47" s="2"/>
      <c r="DK47" s="2"/>
      <c r="DL47" s="2"/>
      <c r="DM47" s="2"/>
      <c r="DN47" s="2"/>
      <c r="DO47" s="2"/>
      <c r="DP47" s="1"/>
      <c r="DQ47" s="1"/>
      <c r="DR47" s="1"/>
      <c r="DS47" s="2"/>
      <c r="DT47" s="2"/>
      <c r="DU47" s="2"/>
      <c r="DV47" s="2"/>
      <c r="DW47" s="2"/>
      <c r="DX47" s="2"/>
      <c r="DY47" s="2"/>
      <c r="DZ47" s="2"/>
      <c r="EA47" s="2"/>
      <c r="EB47" s="2"/>
      <c r="EC47" s="2"/>
      <c r="ED47" s="2"/>
      <c r="EE47" s="2"/>
      <c r="EF47" s="2"/>
      <c r="EG47" s="2"/>
      <c r="EH47" s="2"/>
      <c r="EI47" s="2"/>
      <c r="EJ47" s="2"/>
      <c r="EK47" s="2"/>
      <c r="EL47" s="2"/>
      <c r="EM47" s="2"/>
      <c r="EN47" s="1"/>
      <c r="EO47" s="1"/>
      <c r="EP47" s="1"/>
      <c r="EQ47" s="2"/>
      <c r="ER47" s="2"/>
      <c r="ES47" s="2"/>
      <c r="ET47" s="2"/>
      <c r="EU47" s="2"/>
      <c r="EV47" s="2"/>
      <c r="EW47" s="2"/>
      <c r="EX47" s="2"/>
      <c r="EY47" s="2"/>
      <c r="EZ47" s="2"/>
      <c r="FA47" s="2"/>
      <c r="FB47" s="2"/>
      <c r="FC47" s="2"/>
      <c r="FD47" s="2"/>
      <c r="FE47" s="2"/>
      <c r="FF47" s="2"/>
      <c r="FG47" s="2"/>
      <c r="FH47" s="2"/>
      <c r="FI47" s="2"/>
      <c r="FJ47" s="2"/>
      <c r="FK47" s="2"/>
      <c r="FL47" s="1"/>
      <c r="FM47" s="1"/>
      <c r="FN47" s="1"/>
      <c r="FO47" s="1"/>
      <c r="FP47" s="1"/>
      <c r="FQ47" s="1"/>
      <c r="FR47" s="1"/>
      <c r="FS47" s="1"/>
    </row>
    <row r="48" ht="13" spans="1:175">
      <c r="A48" s="13"/>
      <c r="B48" s="14" t="s">
        <v>504</v>
      </c>
      <c r="C48" s="4">
        <v>0.95</v>
      </c>
      <c r="D48" s="4">
        <v>0.95</v>
      </c>
      <c r="E48" s="4">
        <v>0.99</v>
      </c>
      <c r="F48" s="4">
        <v>0.98</v>
      </c>
      <c r="G48" s="4">
        <v>1.02</v>
      </c>
      <c r="H48" s="4">
        <v>0.94</v>
      </c>
      <c r="I48" s="4">
        <v>0.85</v>
      </c>
      <c r="J48" s="4">
        <v>0.92</v>
      </c>
      <c r="K48" s="4">
        <v>0.97</v>
      </c>
      <c r="L48" s="4">
        <v>0.99</v>
      </c>
      <c r="M48" s="4">
        <v>0.87</v>
      </c>
      <c r="N48" s="4">
        <v>0.93</v>
      </c>
      <c r="O48" s="4">
        <v>0.8</v>
      </c>
      <c r="P48" s="4">
        <v>0.86</v>
      </c>
      <c r="Q48" s="4">
        <v>0.97</v>
      </c>
      <c r="R48" s="4">
        <v>1.03</v>
      </c>
      <c r="S48" s="4">
        <v>0.94</v>
      </c>
      <c r="T48" s="4">
        <v>1.03</v>
      </c>
      <c r="U48" s="4">
        <v>0.95</v>
      </c>
      <c r="V48" s="4">
        <v>0.99</v>
      </c>
      <c r="W48" s="4">
        <v>0.87</v>
      </c>
      <c r="X48" s="13"/>
      <c r="Y48" s="13"/>
      <c r="Z48" s="14" t="s">
        <v>504</v>
      </c>
      <c r="AA48" s="4">
        <v>0.97</v>
      </c>
      <c r="AB48" s="4">
        <v>0.88</v>
      </c>
      <c r="AC48" s="4">
        <v>0.94</v>
      </c>
      <c r="AD48" s="4">
        <v>1</v>
      </c>
      <c r="AE48" s="4">
        <v>1</v>
      </c>
      <c r="AF48" s="4">
        <v>0.95</v>
      </c>
      <c r="AG48" s="4">
        <v>0.86</v>
      </c>
      <c r="AH48" s="4">
        <v>0.96</v>
      </c>
      <c r="AI48" s="4">
        <v>0.95</v>
      </c>
      <c r="AJ48" s="4">
        <v>0.96</v>
      </c>
      <c r="AK48" s="4">
        <v>0.85</v>
      </c>
      <c r="AL48" s="4">
        <v>0.89</v>
      </c>
      <c r="AM48" s="4">
        <v>0.85</v>
      </c>
      <c r="AN48" s="4">
        <v>0.93</v>
      </c>
      <c r="AO48" s="4">
        <v>0.97</v>
      </c>
      <c r="AP48" s="4">
        <v>0.96</v>
      </c>
      <c r="AQ48" s="4">
        <v>0.92</v>
      </c>
      <c r="AR48" s="4">
        <v>0.96</v>
      </c>
      <c r="AS48" s="4">
        <v>0.97</v>
      </c>
      <c r="AT48" s="4">
        <v>1</v>
      </c>
      <c r="AU48" s="4">
        <v>0.87</v>
      </c>
      <c r="AV48" s="13"/>
      <c r="AW48" s="13"/>
      <c r="AX48" s="14" t="s">
        <v>504</v>
      </c>
      <c r="AY48" s="4">
        <v>0.94</v>
      </c>
      <c r="AZ48" s="4">
        <v>0.84</v>
      </c>
      <c r="BA48" s="4">
        <v>0.89</v>
      </c>
      <c r="BB48" s="4">
        <v>0.96</v>
      </c>
      <c r="BC48" s="4">
        <v>0.93</v>
      </c>
      <c r="BD48" s="4">
        <v>0.92</v>
      </c>
      <c r="BE48" s="4">
        <v>0.83</v>
      </c>
      <c r="BF48" s="4">
        <v>0.91</v>
      </c>
      <c r="BG48" s="4">
        <v>0.94</v>
      </c>
      <c r="BH48" s="4">
        <v>0.94</v>
      </c>
      <c r="BI48" s="4">
        <v>0.85</v>
      </c>
      <c r="BJ48" s="4">
        <v>0.87</v>
      </c>
      <c r="BK48" s="4">
        <v>0.79</v>
      </c>
      <c r="BL48" s="4">
        <v>0.92</v>
      </c>
      <c r="BM48" s="4">
        <v>1</v>
      </c>
      <c r="BN48" s="4">
        <v>0.92</v>
      </c>
      <c r="BO48" s="4">
        <v>0.88</v>
      </c>
      <c r="BP48" s="4">
        <v>0.92</v>
      </c>
      <c r="BQ48" s="4">
        <v>0.92</v>
      </c>
      <c r="BR48" s="4">
        <v>0.96</v>
      </c>
      <c r="BS48" s="4">
        <v>0.84</v>
      </c>
      <c r="BT48" s="13"/>
      <c r="BU48" s="13"/>
      <c r="BV48" s="14" t="s">
        <v>504</v>
      </c>
      <c r="BW48" s="4">
        <v>0.97</v>
      </c>
      <c r="BX48" s="4">
        <v>0.91</v>
      </c>
      <c r="BY48" s="4">
        <v>0.99</v>
      </c>
      <c r="BZ48" s="4">
        <v>0.96</v>
      </c>
      <c r="CA48" s="4">
        <v>1</v>
      </c>
      <c r="CB48" s="4">
        <v>0.93</v>
      </c>
      <c r="CC48" s="4">
        <v>0.87</v>
      </c>
      <c r="CD48" s="4">
        <v>0.95</v>
      </c>
      <c r="CE48" s="4">
        <v>1.02</v>
      </c>
      <c r="CF48" s="4">
        <v>0.99</v>
      </c>
      <c r="CG48" s="4">
        <v>0.88</v>
      </c>
      <c r="CH48" s="4">
        <v>0.91</v>
      </c>
      <c r="CI48" s="4">
        <v>0.74</v>
      </c>
      <c r="CJ48" s="4">
        <v>1.02</v>
      </c>
      <c r="CK48" s="4">
        <v>1.04</v>
      </c>
      <c r="CL48" s="4">
        <v>0.87</v>
      </c>
      <c r="CM48" s="4">
        <v>0.89</v>
      </c>
      <c r="CN48" s="4">
        <v>0.87</v>
      </c>
      <c r="CO48" s="4">
        <v>0.97</v>
      </c>
      <c r="CP48" s="4">
        <v>1.01</v>
      </c>
      <c r="CQ48" s="4">
        <v>0.89</v>
      </c>
      <c r="CR48" s="13"/>
      <c r="CS48" s="13"/>
      <c r="CT48" s="14" t="s">
        <v>504</v>
      </c>
      <c r="CU48" s="4">
        <v>0.98</v>
      </c>
      <c r="CV48" s="4">
        <v>0.89</v>
      </c>
      <c r="CW48" s="4">
        <v>1</v>
      </c>
      <c r="CX48" s="4">
        <v>0.98</v>
      </c>
      <c r="CY48" s="4">
        <v>0.98</v>
      </c>
      <c r="CZ48" s="4">
        <v>0.93</v>
      </c>
      <c r="DA48" s="4">
        <v>0.89</v>
      </c>
      <c r="DB48" s="4">
        <v>0.95</v>
      </c>
      <c r="DC48" s="4">
        <v>0.97</v>
      </c>
      <c r="DD48" s="4">
        <v>1.04</v>
      </c>
      <c r="DE48" s="4">
        <v>0.93</v>
      </c>
      <c r="DF48" s="4">
        <v>0.92</v>
      </c>
      <c r="DG48" s="4">
        <v>0.95</v>
      </c>
      <c r="DH48" s="4">
        <v>0.97</v>
      </c>
      <c r="DI48" s="4">
        <v>1.01</v>
      </c>
      <c r="DJ48" s="4">
        <v>0.87</v>
      </c>
      <c r="DK48" s="4">
        <v>0.85</v>
      </c>
      <c r="DL48" s="4">
        <v>0.87</v>
      </c>
      <c r="DM48" s="4">
        <v>0.98</v>
      </c>
      <c r="DN48" s="4">
        <v>1.01</v>
      </c>
      <c r="DO48" s="4">
        <v>0.92</v>
      </c>
      <c r="DP48" s="13"/>
      <c r="DQ48" s="13"/>
      <c r="DR48" s="14" t="s">
        <v>504</v>
      </c>
      <c r="DS48" s="4">
        <v>0.98</v>
      </c>
      <c r="DT48" s="4">
        <v>0.88</v>
      </c>
      <c r="DU48" s="4">
        <v>0.97</v>
      </c>
      <c r="DV48" s="4">
        <v>0.94</v>
      </c>
      <c r="DW48" s="4">
        <v>0.91</v>
      </c>
      <c r="DX48" s="4">
        <v>0.83</v>
      </c>
      <c r="DY48" s="4">
        <v>0.88</v>
      </c>
      <c r="DZ48" s="4">
        <v>0.91</v>
      </c>
      <c r="EA48" s="4">
        <v>0.91</v>
      </c>
      <c r="EB48" s="4">
        <v>0.97</v>
      </c>
      <c r="EC48" s="4">
        <v>0.92</v>
      </c>
      <c r="ED48" s="4">
        <v>0.94</v>
      </c>
      <c r="EE48" s="4">
        <v>0.92</v>
      </c>
      <c r="EF48" s="4">
        <v>0.97</v>
      </c>
      <c r="EG48" s="4">
        <v>1.01</v>
      </c>
      <c r="EH48" s="4">
        <v>0.89</v>
      </c>
      <c r="EI48" s="4">
        <v>0.88</v>
      </c>
      <c r="EJ48" s="4">
        <v>0.89</v>
      </c>
      <c r="EK48" s="4">
        <v>1</v>
      </c>
      <c r="EL48" s="4">
        <v>1.03</v>
      </c>
      <c r="EM48" s="4">
        <v>0.95</v>
      </c>
      <c r="EN48" s="13"/>
      <c r="EO48" s="13"/>
      <c r="EP48" s="14" t="s">
        <v>504</v>
      </c>
      <c r="EQ48" s="4">
        <v>0.97</v>
      </c>
      <c r="ER48" s="4">
        <v>0.95</v>
      </c>
      <c r="ES48" s="4">
        <v>0.95</v>
      </c>
      <c r="ET48" s="4">
        <v>0.87</v>
      </c>
      <c r="EU48" s="4">
        <v>0.85</v>
      </c>
      <c r="EV48" s="4">
        <v>0.89</v>
      </c>
      <c r="EW48" s="4">
        <v>0.91</v>
      </c>
      <c r="EX48" s="4">
        <v>0.96</v>
      </c>
      <c r="EY48" s="4">
        <v>1</v>
      </c>
      <c r="EZ48" s="4">
        <v>0.98</v>
      </c>
      <c r="FA48" s="4">
        <v>0.88</v>
      </c>
      <c r="FB48" s="4">
        <v>0.99</v>
      </c>
      <c r="FC48" s="4">
        <v>0.96</v>
      </c>
      <c r="FD48" s="4">
        <v>0.92</v>
      </c>
      <c r="FE48" s="4">
        <v>0.88</v>
      </c>
      <c r="FF48" s="4">
        <v>0.83</v>
      </c>
      <c r="FG48" s="4">
        <v>0.83</v>
      </c>
      <c r="FH48" s="4">
        <v>0.83</v>
      </c>
      <c r="FI48" s="4">
        <v>0.89</v>
      </c>
      <c r="FJ48" s="4">
        <v>0.94</v>
      </c>
      <c r="FK48" s="4">
        <v>0.87</v>
      </c>
      <c r="FL48" s="13"/>
      <c r="FM48" s="13"/>
      <c r="FN48" s="13"/>
      <c r="FO48" s="13"/>
      <c r="FP48" s="13"/>
      <c r="FQ48" s="13"/>
      <c r="FR48" s="13"/>
      <c r="FS48" s="13"/>
    </row>
    <row r="49" ht="14.5" spans="1:175">
      <c r="A49" s="1"/>
      <c r="B49" s="14" t="s">
        <v>505</v>
      </c>
      <c r="C49" s="4">
        <v>0.99</v>
      </c>
      <c r="D49" s="4">
        <v>1.63</v>
      </c>
      <c r="E49" s="4">
        <v>1.34</v>
      </c>
      <c r="F49" s="4">
        <v>1.59</v>
      </c>
      <c r="G49" s="4">
        <v>1.17</v>
      </c>
      <c r="H49" s="4">
        <v>1.7</v>
      </c>
      <c r="I49" s="4">
        <v>1.39</v>
      </c>
      <c r="J49" s="4">
        <v>1.1</v>
      </c>
      <c r="K49" s="4">
        <v>1.66</v>
      </c>
      <c r="L49" s="4">
        <v>1.6</v>
      </c>
      <c r="M49" s="4">
        <v>2.2</v>
      </c>
      <c r="N49" s="4">
        <v>1.22</v>
      </c>
      <c r="O49" s="4">
        <v>2.24</v>
      </c>
      <c r="P49" s="4">
        <v>2.03</v>
      </c>
      <c r="Q49" s="4">
        <v>1.92</v>
      </c>
      <c r="R49" s="4">
        <v>1.98</v>
      </c>
      <c r="S49" s="4">
        <v>2.03</v>
      </c>
      <c r="T49" s="4">
        <v>1.99</v>
      </c>
      <c r="U49" s="4">
        <v>2.78</v>
      </c>
      <c r="V49" s="4">
        <v>1.68</v>
      </c>
      <c r="W49" s="4">
        <v>2.73</v>
      </c>
      <c r="X49" s="1"/>
      <c r="Y49" s="1"/>
      <c r="Z49" s="14" t="s">
        <v>505</v>
      </c>
      <c r="AA49" s="4">
        <v>0.78</v>
      </c>
      <c r="AB49" s="4">
        <v>1.41</v>
      </c>
      <c r="AC49" s="4">
        <v>1.46</v>
      </c>
      <c r="AD49" s="4">
        <v>1.25</v>
      </c>
      <c r="AE49" s="4">
        <v>0.88</v>
      </c>
      <c r="AF49" s="4">
        <v>1.63</v>
      </c>
      <c r="AG49" s="4">
        <v>1.17</v>
      </c>
      <c r="AH49" s="4">
        <v>1.13</v>
      </c>
      <c r="AI49" s="4">
        <v>0.98</v>
      </c>
      <c r="AJ49" s="4">
        <v>0.94</v>
      </c>
      <c r="AK49" s="4">
        <v>1.53</v>
      </c>
      <c r="AL49" s="4">
        <v>1.43</v>
      </c>
      <c r="AM49" s="4">
        <v>1.69</v>
      </c>
      <c r="AN49" s="4">
        <v>1.21</v>
      </c>
      <c r="AO49" s="4">
        <v>1.18</v>
      </c>
      <c r="AP49" s="4">
        <v>1.31</v>
      </c>
      <c r="AQ49" s="4">
        <v>1.58</v>
      </c>
      <c r="AR49" s="4">
        <v>1.31</v>
      </c>
      <c r="AS49" s="4">
        <v>1.86</v>
      </c>
      <c r="AT49" s="4">
        <v>1.23</v>
      </c>
      <c r="AU49" s="4">
        <v>1.71</v>
      </c>
      <c r="AV49" s="1"/>
      <c r="AW49" s="1"/>
      <c r="AX49" s="14" t="s">
        <v>505</v>
      </c>
      <c r="AY49" s="4">
        <v>1</v>
      </c>
      <c r="AZ49" s="4">
        <v>1.51</v>
      </c>
      <c r="BA49" s="4">
        <v>1.93</v>
      </c>
      <c r="BB49" s="4">
        <v>1.25</v>
      </c>
      <c r="BC49" s="4">
        <v>0.9</v>
      </c>
      <c r="BD49" s="4">
        <v>2.04</v>
      </c>
      <c r="BE49" s="4">
        <v>1.45</v>
      </c>
      <c r="BF49" s="4">
        <v>1.63</v>
      </c>
      <c r="BG49" s="4">
        <v>1.06</v>
      </c>
      <c r="BH49" s="4">
        <v>0.8</v>
      </c>
      <c r="BI49" s="4">
        <v>1.72</v>
      </c>
      <c r="BJ49" s="4">
        <v>1.65</v>
      </c>
      <c r="BK49" s="4">
        <v>1.85</v>
      </c>
      <c r="BL49" s="4">
        <v>1.23</v>
      </c>
      <c r="BM49" s="4">
        <v>1.03</v>
      </c>
      <c r="BN49" s="4">
        <v>1.36</v>
      </c>
      <c r="BO49" s="4">
        <v>2.09</v>
      </c>
      <c r="BP49" s="4">
        <v>1.36</v>
      </c>
      <c r="BQ49" s="4">
        <v>1.98</v>
      </c>
      <c r="BR49" s="4">
        <v>1.29</v>
      </c>
      <c r="BS49" s="4">
        <v>1.89</v>
      </c>
      <c r="BT49" s="1"/>
      <c r="BU49" s="1"/>
      <c r="BV49" s="14" t="s">
        <v>505</v>
      </c>
      <c r="BW49" s="4">
        <v>0.77</v>
      </c>
      <c r="BX49" s="4">
        <v>1.18</v>
      </c>
      <c r="BY49" s="4">
        <v>1.16</v>
      </c>
      <c r="BZ49" s="4">
        <v>1.43</v>
      </c>
      <c r="CA49" s="4">
        <v>0.4</v>
      </c>
      <c r="CB49" s="4">
        <v>1.11</v>
      </c>
      <c r="CC49" s="4">
        <v>1.42</v>
      </c>
      <c r="CD49" s="4">
        <v>1.13</v>
      </c>
      <c r="CE49" s="4">
        <v>0.83</v>
      </c>
      <c r="CF49" s="4">
        <v>0.66</v>
      </c>
      <c r="CG49" s="4">
        <v>0.97</v>
      </c>
      <c r="CH49" s="4">
        <v>1.4</v>
      </c>
      <c r="CI49" s="4">
        <v>0.8</v>
      </c>
      <c r="CJ49" s="4">
        <v>0.6</v>
      </c>
      <c r="CK49" s="4">
        <v>0.98</v>
      </c>
      <c r="CL49" s="4">
        <v>1.12</v>
      </c>
      <c r="CM49" s="4">
        <v>0.92</v>
      </c>
      <c r="CN49" s="4">
        <v>1.12</v>
      </c>
      <c r="CO49" s="4">
        <v>1.35</v>
      </c>
      <c r="CP49" s="4">
        <v>1.02</v>
      </c>
      <c r="CQ49" s="4">
        <v>1.36</v>
      </c>
      <c r="CR49" s="1"/>
      <c r="CS49" s="1"/>
      <c r="CT49" s="14" t="s">
        <v>505</v>
      </c>
      <c r="CU49" s="4">
        <v>0.78</v>
      </c>
      <c r="CV49" s="4">
        <v>1.32</v>
      </c>
      <c r="CW49" s="4">
        <v>1.36</v>
      </c>
      <c r="CX49" s="4">
        <v>1.36</v>
      </c>
      <c r="CY49" s="4">
        <v>0.43</v>
      </c>
      <c r="CZ49" s="4">
        <v>0.65</v>
      </c>
      <c r="DA49" s="4">
        <v>1.18</v>
      </c>
      <c r="DB49" s="4">
        <v>1.19</v>
      </c>
      <c r="DC49" s="4">
        <v>1</v>
      </c>
      <c r="DD49" s="4">
        <v>0.57</v>
      </c>
      <c r="DE49" s="4">
        <v>0.6</v>
      </c>
      <c r="DF49" s="4">
        <v>0.95</v>
      </c>
      <c r="DG49" s="4">
        <v>0.97</v>
      </c>
      <c r="DH49" s="4">
        <v>0.95</v>
      </c>
      <c r="DI49" s="4">
        <v>0.76</v>
      </c>
      <c r="DJ49" s="4">
        <v>1.1</v>
      </c>
      <c r="DK49" s="4">
        <v>0.76</v>
      </c>
      <c r="DL49" s="4">
        <v>1.1</v>
      </c>
      <c r="DM49" s="4">
        <v>1.16</v>
      </c>
      <c r="DN49" s="4">
        <v>0.66</v>
      </c>
      <c r="DO49" s="4">
        <v>0.95</v>
      </c>
      <c r="DP49" s="1"/>
      <c r="DQ49" s="1"/>
      <c r="DR49" s="14" t="s">
        <v>505</v>
      </c>
      <c r="DS49" s="4">
        <v>0.85</v>
      </c>
      <c r="DT49" s="4">
        <v>1.19</v>
      </c>
      <c r="DU49" s="4">
        <v>2.21</v>
      </c>
      <c r="DV49" s="4">
        <v>1.84</v>
      </c>
      <c r="DW49" s="4">
        <v>1.06</v>
      </c>
      <c r="DX49" s="4">
        <v>0.57</v>
      </c>
      <c r="DY49" s="4">
        <v>1.95</v>
      </c>
      <c r="DZ49" s="4">
        <v>1.93</v>
      </c>
      <c r="EA49" s="4">
        <v>1.96</v>
      </c>
      <c r="EB49" s="4">
        <v>1.56</v>
      </c>
      <c r="EC49" s="4">
        <v>0.8</v>
      </c>
      <c r="ED49" s="4">
        <v>0.83</v>
      </c>
      <c r="EE49" s="4">
        <v>0.77</v>
      </c>
      <c r="EF49" s="4">
        <v>0.66</v>
      </c>
      <c r="EG49" s="4">
        <v>1.05</v>
      </c>
      <c r="EH49" s="4">
        <v>1.32</v>
      </c>
      <c r="EI49" s="4">
        <v>0.47</v>
      </c>
      <c r="EJ49" s="4">
        <v>1.31</v>
      </c>
      <c r="EK49" s="4">
        <v>1.22</v>
      </c>
      <c r="EL49" s="4">
        <v>0.4</v>
      </c>
      <c r="EM49" s="4">
        <v>0.98</v>
      </c>
      <c r="EN49" s="1"/>
      <c r="EO49" s="1"/>
      <c r="EP49" s="14" t="s">
        <v>505</v>
      </c>
      <c r="EQ49" s="4">
        <v>0.78</v>
      </c>
      <c r="ER49" s="4">
        <v>0.66</v>
      </c>
      <c r="ES49" s="4">
        <v>1.55</v>
      </c>
      <c r="ET49" s="4">
        <v>2.36</v>
      </c>
      <c r="EU49" s="4">
        <v>3.48</v>
      </c>
      <c r="EV49" s="4">
        <v>1.58</v>
      </c>
      <c r="EW49" s="4">
        <v>1.62</v>
      </c>
      <c r="EX49" s="4">
        <v>1.37</v>
      </c>
      <c r="EY49" s="4">
        <v>1.57</v>
      </c>
      <c r="EZ49" s="4">
        <v>2.81</v>
      </c>
      <c r="FA49" s="4">
        <v>1.71</v>
      </c>
      <c r="FB49" s="4">
        <v>0.85</v>
      </c>
      <c r="FC49" s="4">
        <v>1.59</v>
      </c>
      <c r="FD49" s="4">
        <v>1.23</v>
      </c>
      <c r="FE49" s="4">
        <v>2.1</v>
      </c>
      <c r="FF49" s="4">
        <v>2.69</v>
      </c>
      <c r="FG49" s="4">
        <v>1.42</v>
      </c>
      <c r="FH49" s="4">
        <v>2.69</v>
      </c>
      <c r="FI49" s="4">
        <v>2.3</v>
      </c>
      <c r="FJ49" s="4">
        <v>1.74</v>
      </c>
      <c r="FK49" s="4">
        <v>1.4</v>
      </c>
      <c r="FL49" s="1"/>
      <c r="FM49" s="1"/>
      <c r="FN49" s="1"/>
      <c r="FO49" s="1"/>
      <c r="FP49" s="1"/>
      <c r="FQ49" s="1"/>
      <c r="FR49" s="1"/>
      <c r="FS49" s="1"/>
    </row>
    <row r="50" ht="14.5" spans="1:175">
      <c r="A50" s="4"/>
      <c r="B50" s="4"/>
      <c r="C50" s="2"/>
      <c r="D50" s="2"/>
      <c r="E50" s="2"/>
      <c r="F50" s="2"/>
      <c r="G50" s="2"/>
      <c r="H50" s="2"/>
      <c r="I50" s="2"/>
      <c r="J50" s="2"/>
      <c r="K50" s="2"/>
      <c r="L50" s="1"/>
      <c r="M50" s="1"/>
      <c r="N50" s="1"/>
      <c r="O50" s="1"/>
      <c r="P50" s="1"/>
      <c r="Q50" s="1"/>
      <c r="R50" s="1"/>
      <c r="S50" s="1"/>
      <c r="T50" s="1"/>
      <c r="U50" s="1"/>
      <c r="V50" s="1"/>
      <c r="W50" s="1"/>
      <c r="X50" s="1"/>
      <c r="Y50" s="4"/>
      <c r="Z50" s="4"/>
      <c r="AA50" s="2"/>
      <c r="AB50" s="2"/>
      <c r="AC50" s="2"/>
      <c r="AD50" s="2"/>
      <c r="AE50" s="2"/>
      <c r="AF50" s="2"/>
      <c r="AG50" s="2"/>
      <c r="AH50" s="2"/>
      <c r="AI50" s="2"/>
      <c r="AJ50" s="1"/>
      <c r="AK50" s="1"/>
      <c r="AL50" s="1"/>
      <c r="AM50" s="1"/>
      <c r="AN50" s="1"/>
      <c r="AO50" s="1"/>
      <c r="AP50" s="1"/>
      <c r="AQ50" s="1"/>
      <c r="AR50" s="1"/>
      <c r="AS50" s="1"/>
      <c r="AT50" s="1"/>
      <c r="AU50" s="1"/>
      <c r="AV50" s="1"/>
      <c r="AW50" s="4"/>
      <c r="AX50" s="4"/>
      <c r="AY50" s="2"/>
      <c r="AZ50" s="2"/>
      <c r="BA50" s="2"/>
      <c r="BB50" s="2"/>
      <c r="BC50" s="2"/>
      <c r="BD50" s="2"/>
      <c r="BE50" s="2"/>
      <c r="BF50" s="2"/>
      <c r="BG50" s="2"/>
      <c r="BH50" s="1"/>
      <c r="BI50" s="1"/>
      <c r="BJ50" s="1"/>
      <c r="BK50" s="1"/>
      <c r="BL50" s="1"/>
      <c r="BM50" s="1"/>
      <c r="BN50" s="1"/>
      <c r="BO50" s="1"/>
      <c r="BP50" s="1"/>
      <c r="BQ50" s="1"/>
      <c r="BR50" s="1"/>
      <c r="BS50" s="1"/>
      <c r="BT50" s="1"/>
      <c r="BU50" s="4"/>
      <c r="BV50" s="4"/>
      <c r="BW50" s="2"/>
      <c r="BX50" s="2"/>
      <c r="BY50" s="2"/>
      <c r="BZ50" s="2"/>
      <c r="CA50" s="2"/>
      <c r="CB50" s="2"/>
      <c r="CC50" s="2"/>
      <c r="CD50" s="2"/>
      <c r="CE50" s="2"/>
      <c r="CF50" s="1"/>
      <c r="CG50" s="1"/>
      <c r="CH50" s="1"/>
      <c r="CI50" s="1"/>
      <c r="CJ50" s="1"/>
      <c r="CK50" s="1"/>
      <c r="CL50" s="1"/>
      <c r="CM50" s="1"/>
      <c r="CN50" s="1"/>
      <c r="CO50" s="1"/>
      <c r="CP50" s="1"/>
      <c r="CQ50" s="1"/>
      <c r="CR50" s="1"/>
      <c r="CS50" s="4"/>
      <c r="CT50" s="4"/>
      <c r="CU50" s="2"/>
      <c r="CV50" s="2"/>
      <c r="CW50" s="2"/>
      <c r="CX50" s="2"/>
      <c r="CY50" s="2"/>
      <c r="CZ50" s="2"/>
      <c r="DA50" s="2"/>
      <c r="DB50" s="2"/>
      <c r="DC50" s="2"/>
      <c r="DD50" s="1"/>
      <c r="DE50" s="1"/>
      <c r="DF50" s="1"/>
      <c r="DG50" s="1"/>
      <c r="DH50" s="1"/>
      <c r="DI50" s="1"/>
      <c r="DJ50" s="1"/>
      <c r="DK50" s="1"/>
      <c r="DL50" s="1"/>
      <c r="DM50" s="1"/>
      <c r="DN50" s="1"/>
      <c r="DO50" s="1"/>
      <c r="DP50" s="1"/>
      <c r="DQ50" s="4"/>
      <c r="DR50" s="4"/>
      <c r="DS50" s="2"/>
      <c r="DT50" s="2"/>
      <c r="DU50" s="2"/>
      <c r="DV50" s="2"/>
      <c r="DW50" s="2"/>
      <c r="DX50" s="2"/>
      <c r="DY50" s="2"/>
      <c r="DZ50" s="2"/>
      <c r="EA50" s="2"/>
      <c r="EB50" s="1"/>
      <c r="EC50" s="1"/>
      <c r="ED50" s="1"/>
      <c r="EE50" s="1"/>
      <c r="EF50" s="1"/>
      <c r="EG50" s="1"/>
      <c r="EH50" s="1"/>
      <c r="EI50" s="1"/>
      <c r="EJ50" s="1"/>
      <c r="EK50" s="1"/>
      <c r="EL50" s="1"/>
      <c r="EM50" s="1"/>
      <c r="EN50" s="1"/>
      <c r="EO50" s="4"/>
      <c r="EP50" s="4"/>
      <c r="EQ50" s="2"/>
      <c r="ER50" s="2"/>
      <c r="ES50" s="2"/>
      <c r="ET50" s="2"/>
      <c r="EU50" s="2"/>
      <c r="EV50" s="2"/>
      <c r="EW50" s="2"/>
      <c r="EX50" s="2"/>
      <c r="EY50" s="2"/>
      <c r="EZ50" s="1"/>
      <c r="FA50" s="1"/>
      <c r="FB50" s="1"/>
      <c r="FC50" s="1"/>
      <c r="FD50" s="1"/>
      <c r="FE50" s="1"/>
      <c r="FF50" s="1"/>
      <c r="FG50" s="1"/>
      <c r="FH50" s="1"/>
      <c r="FI50" s="1"/>
      <c r="FJ50" s="1"/>
      <c r="FK50" s="1"/>
      <c r="FL50" s="1"/>
      <c r="FM50" s="1"/>
      <c r="FN50" s="1"/>
      <c r="FO50" s="1"/>
      <c r="FP50" s="1"/>
      <c r="FQ50" s="1"/>
      <c r="FR50" s="1"/>
      <c r="FS50" s="1"/>
    </row>
    <row r="51" ht="14.5" spans="1:175">
      <c r="A51" s="17" t="s">
        <v>506</v>
      </c>
      <c r="B51" s="17"/>
      <c r="C51" s="2"/>
      <c r="D51" s="2"/>
      <c r="E51" s="2"/>
      <c r="F51" s="2"/>
      <c r="G51" s="2"/>
      <c r="H51" s="2"/>
      <c r="I51" s="1"/>
      <c r="J51" s="1"/>
      <c r="K51" s="1"/>
      <c r="L51" s="1"/>
      <c r="M51" s="1"/>
      <c r="N51" s="1"/>
      <c r="O51" s="1"/>
      <c r="P51" s="1"/>
      <c r="Q51" s="1"/>
      <c r="R51" s="1"/>
      <c r="S51" s="1"/>
      <c r="T51" s="1"/>
      <c r="U51" s="1"/>
      <c r="V51" s="1"/>
      <c r="W51" s="1"/>
      <c r="X51" s="1"/>
      <c r="Y51" s="17" t="s">
        <v>506</v>
      </c>
      <c r="Z51" s="17"/>
      <c r="AA51" s="2"/>
      <c r="AB51" s="2"/>
      <c r="AC51" s="2"/>
      <c r="AD51" s="2"/>
      <c r="AE51" s="2"/>
      <c r="AF51" s="2"/>
      <c r="AG51" s="1"/>
      <c r="AH51" s="1"/>
      <c r="AI51" s="1"/>
      <c r="AJ51" s="1"/>
      <c r="AK51" s="1"/>
      <c r="AL51" s="1"/>
      <c r="AM51" s="1"/>
      <c r="AN51" s="1"/>
      <c r="AO51" s="1"/>
      <c r="AP51" s="1"/>
      <c r="AQ51" s="1"/>
      <c r="AR51" s="1"/>
      <c r="AS51" s="1"/>
      <c r="AT51" s="1"/>
      <c r="AU51" s="1"/>
      <c r="AV51" s="1"/>
      <c r="AW51" s="17" t="s">
        <v>506</v>
      </c>
      <c r="AX51" s="17"/>
      <c r="AY51" s="2"/>
      <c r="AZ51" s="2"/>
      <c r="BA51" s="2"/>
      <c r="BB51" s="2"/>
      <c r="BC51" s="2"/>
      <c r="BD51" s="2"/>
      <c r="BE51" s="1"/>
      <c r="BF51" s="1"/>
      <c r="BG51" s="1"/>
      <c r="BH51" s="1"/>
      <c r="BI51" s="1"/>
      <c r="BJ51" s="1"/>
      <c r="BK51" s="1"/>
      <c r="BL51" s="1"/>
      <c r="BM51" s="1"/>
      <c r="BN51" s="1"/>
      <c r="BO51" s="1"/>
      <c r="BP51" s="1"/>
      <c r="BQ51" s="1"/>
      <c r="BR51" s="1"/>
      <c r="BS51" s="1"/>
      <c r="BT51" s="1"/>
      <c r="BU51" s="17" t="s">
        <v>506</v>
      </c>
      <c r="BV51" s="17"/>
      <c r="BW51" s="2"/>
      <c r="BX51" s="2"/>
      <c r="BY51" s="2"/>
      <c r="BZ51" s="2"/>
      <c r="CA51" s="2"/>
      <c r="CB51" s="2"/>
      <c r="CC51" s="1"/>
      <c r="CD51" s="1"/>
      <c r="CE51" s="1"/>
      <c r="CF51" s="1"/>
      <c r="CG51" s="1"/>
      <c r="CH51" s="1"/>
      <c r="CI51" s="1"/>
      <c r="CJ51" s="1"/>
      <c r="CK51" s="1"/>
      <c r="CL51" s="1"/>
      <c r="CM51" s="1"/>
      <c r="CN51" s="1"/>
      <c r="CO51" s="1"/>
      <c r="CP51" s="1"/>
      <c r="CQ51" s="1"/>
      <c r="CR51" s="1"/>
      <c r="CS51" s="17" t="s">
        <v>506</v>
      </c>
      <c r="CT51" s="17"/>
      <c r="CU51" s="2"/>
      <c r="CV51" s="2"/>
      <c r="CW51" s="2"/>
      <c r="CX51" s="2"/>
      <c r="CY51" s="2"/>
      <c r="CZ51" s="2"/>
      <c r="DA51" s="1"/>
      <c r="DB51" s="1"/>
      <c r="DC51" s="1"/>
      <c r="DD51" s="1"/>
      <c r="DE51" s="1"/>
      <c r="DF51" s="1"/>
      <c r="DG51" s="1"/>
      <c r="DH51" s="1"/>
      <c r="DI51" s="1"/>
      <c r="DJ51" s="1"/>
      <c r="DK51" s="1"/>
      <c r="DL51" s="1"/>
      <c r="DM51" s="1"/>
      <c r="DN51" s="1"/>
      <c r="DO51" s="1"/>
      <c r="DP51" s="1"/>
      <c r="DQ51" s="17" t="s">
        <v>506</v>
      </c>
      <c r="DR51" s="17"/>
      <c r="DS51" s="2"/>
      <c r="DT51" s="2"/>
      <c r="DU51" s="2"/>
      <c r="DV51" s="2"/>
      <c r="DW51" s="2"/>
      <c r="DX51" s="2"/>
      <c r="DY51" s="1"/>
      <c r="DZ51" s="1"/>
      <c r="EA51" s="1"/>
      <c r="EB51" s="1"/>
      <c r="EC51" s="1"/>
      <c r="ED51" s="1"/>
      <c r="EE51" s="1"/>
      <c r="EF51" s="1"/>
      <c r="EG51" s="1"/>
      <c r="EH51" s="1"/>
      <c r="EI51" s="1"/>
      <c r="EJ51" s="1"/>
      <c r="EK51" s="1"/>
      <c r="EL51" s="1"/>
      <c r="EM51" s="1"/>
      <c r="EN51" s="1"/>
      <c r="EO51" s="17" t="s">
        <v>506</v>
      </c>
      <c r="EP51" s="17"/>
      <c r="EQ51" s="2"/>
      <c r="ER51" s="2"/>
      <c r="ES51" s="2"/>
      <c r="ET51" s="2"/>
      <c r="EU51" s="2"/>
      <c r="EV51" s="2"/>
      <c r="EW51" s="1"/>
      <c r="EX51" s="1"/>
      <c r="EY51" s="1"/>
      <c r="EZ51" s="1"/>
      <c r="FA51" s="1"/>
      <c r="FB51" s="1"/>
      <c r="FC51" s="1"/>
      <c r="FD51" s="1"/>
      <c r="FE51" s="1"/>
      <c r="FF51" s="1"/>
      <c r="FG51" s="1"/>
      <c r="FH51" s="1"/>
      <c r="FI51" s="1"/>
      <c r="FJ51" s="1"/>
      <c r="FK51" s="1"/>
      <c r="FL51" s="1"/>
      <c r="FM51" s="1"/>
      <c r="FN51" s="1"/>
      <c r="FO51" s="1"/>
      <c r="FP51" s="1"/>
      <c r="FQ51" s="1"/>
      <c r="FR51" s="1"/>
      <c r="FS51" s="1"/>
    </row>
    <row r="52" ht="14.5" spans="1:175">
      <c r="A52" s="13" t="s">
        <v>507</v>
      </c>
      <c r="B52" s="13"/>
      <c r="C52" s="2"/>
      <c r="D52" s="2"/>
      <c r="E52" s="2"/>
      <c r="F52" s="2"/>
      <c r="G52" s="2"/>
      <c r="H52" s="2"/>
      <c r="I52" s="1"/>
      <c r="J52" s="1"/>
      <c r="K52" s="1"/>
      <c r="L52" s="1"/>
      <c r="M52" s="1"/>
      <c r="N52" s="1"/>
      <c r="O52" s="1"/>
      <c r="P52" s="1"/>
      <c r="Q52" s="1"/>
      <c r="R52" s="1"/>
      <c r="S52" s="1"/>
      <c r="T52" s="1"/>
      <c r="U52" s="1"/>
      <c r="V52" s="1"/>
      <c r="W52" s="1"/>
      <c r="X52" s="1"/>
      <c r="Y52" s="13" t="s">
        <v>507</v>
      </c>
      <c r="Z52" s="13"/>
      <c r="AA52" s="2"/>
      <c r="AB52" s="2"/>
      <c r="AC52" s="2"/>
      <c r="AD52" s="2"/>
      <c r="AE52" s="2"/>
      <c r="AF52" s="2"/>
      <c r="AG52" s="1"/>
      <c r="AH52" s="1"/>
      <c r="AI52" s="1"/>
      <c r="AJ52" s="1"/>
      <c r="AK52" s="1"/>
      <c r="AL52" s="1"/>
      <c r="AM52" s="1"/>
      <c r="AN52" s="1"/>
      <c r="AO52" s="1"/>
      <c r="AP52" s="1"/>
      <c r="AQ52" s="1"/>
      <c r="AR52" s="1"/>
      <c r="AS52" s="1"/>
      <c r="AT52" s="1"/>
      <c r="AU52" s="1"/>
      <c r="AV52" s="1"/>
      <c r="AW52" s="13" t="s">
        <v>507</v>
      </c>
      <c r="AX52" s="13"/>
      <c r="AY52" s="2"/>
      <c r="AZ52" s="2"/>
      <c r="BA52" s="2"/>
      <c r="BB52" s="2"/>
      <c r="BC52" s="2"/>
      <c r="BD52" s="2"/>
      <c r="BE52" s="1"/>
      <c r="BF52" s="1"/>
      <c r="BG52" s="1"/>
      <c r="BH52" s="1"/>
      <c r="BI52" s="1"/>
      <c r="BJ52" s="1"/>
      <c r="BK52" s="1"/>
      <c r="BL52" s="1"/>
      <c r="BM52" s="1"/>
      <c r="BN52" s="1"/>
      <c r="BO52" s="1"/>
      <c r="BP52" s="1"/>
      <c r="BQ52" s="1"/>
      <c r="BR52" s="1"/>
      <c r="BS52" s="1"/>
      <c r="BT52" s="1"/>
      <c r="BU52" s="13" t="s">
        <v>507</v>
      </c>
      <c r="BV52" s="13"/>
      <c r="BW52" s="2"/>
      <c r="BX52" s="2"/>
      <c r="BY52" s="2"/>
      <c r="BZ52" s="2"/>
      <c r="CA52" s="2"/>
      <c r="CB52" s="2"/>
      <c r="CC52" s="1"/>
      <c r="CD52" s="1"/>
      <c r="CE52" s="1"/>
      <c r="CF52" s="1"/>
      <c r="CG52" s="1"/>
      <c r="CH52" s="1"/>
      <c r="CI52" s="1"/>
      <c r="CJ52" s="1"/>
      <c r="CK52" s="1"/>
      <c r="CL52" s="1"/>
      <c r="CM52" s="1"/>
      <c r="CN52" s="1"/>
      <c r="CO52" s="1"/>
      <c r="CP52" s="1"/>
      <c r="CQ52" s="1"/>
      <c r="CR52" s="1"/>
      <c r="CS52" s="13" t="s">
        <v>507</v>
      </c>
      <c r="CT52" s="13"/>
      <c r="CU52" s="2"/>
      <c r="CV52" s="2"/>
      <c r="CW52" s="2"/>
      <c r="CX52" s="2"/>
      <c r="CY52" s="2"/>
      <c r="CZ52" s="2"/>
      <c r="DA52" s="1"/>
      <c r="DB52" s="1"/>
      <c r="DC52" s="1"/>
      <c r="DD52" s="1"/>
      <c r="DE52" s="1"/>
      <c r="DF52" s="1"/>
      <c r="DG52" s="1"/>
      <c r="DH52" s="1"/>
      <c r="DI52" s="1"/>
      <c r="DJ52" s="1"/>
      <c r="DK52" s="1"/>
      <c r="DL52" s="1"/>
      <c r="DM52" s="1"/>
      <c r="DN52" s="1"/>
      <c r="DO52" s="1"/>
      <c r="DP52" s="1"/>
      <c r="DQ52" s="13" t="s">
        <v>507</v>
      </c>
      <c r="DR52" s="13"/>
      <c r="DS52" s="2"/>
      <c r="DT52" s="2"/>
      <c r="DU52" s="2"/>
      <c r="DV52" s="2"/>
      <c r="DW52" s="2"/>
      <c r="DX52" s="2"/>
      <c r="DY52" s="1"/>
      <c r="DZ52" s="1"/>
      <c r="EA52" s="1"/>
      <c r="EB52" s="1"/>
      <c r="EC52" s="1"/>
      <c r="ED52" s="1"/>
      <c r="EE52" s="1"/>
      <c r="EF52" s="1"/>
      <c r="EG52" s="1"/>
      <c r="EH52" s="1"/>
      <c r="EI52" s="1"/>
      <c r="EJ52" s="1"/>
      <c r="EK52" s="1"/>
      <c r="EL52" s="1"/>
      <c r="EM52" s="1"/>
      <c r="EN52" s="1"/>
      <c r="EO52" s="13" t="s">
        <v>507</v>
      </c>
      <c r="EP52" s="13"/>
      <c r="EQ52" s="2"/>
      <c r="ER52" s="2"/>
      <c r="ES52" s="2"/>
      <c r="ET52" s="2"/>
      <c r="EU52" s="2"/>
      <c r="EV52" s="2"/>
      <c r="EW52" s="1"/>
      <c r="EX52" s="1"/>
      <c r="EY52" s="1"/>
      <c r="EZ52" s="1"/>
      <c r="FA52" s="1"/>
      <c r="FB52" s="1"/>
      <c r="FC52" s="1"/>
      <c r="FD52" s="1"/>
      <c r="FE52" s="1"/>
      <c r="FF52" s="1"/>
      <c r="FG52" s="1"/>
      <c r="FH52" s="1"/>
      <c r="FI52" s="1"/>
      <c r="FJ52" s="1"/>
      <c r="FK52" s="1"/>
      <c r="FL52" s="1"/>
      <c r="FM52" s="1"/>
      <c r="FN52" s="1"/>
      <c r="FO52" s="1"/>
      <c r="FP52" s="1"/>
      <c r="FQ52" s="1"/>
      <c r="FR52" s="1"/>
      <c r="FS52" s="1"/>
    </row>
    <row r="53" ht="14.5" spans="1:175">
      <c r="A53" s="13" t="s">
        <v>508</v>
      </c>
      <c r="B53" s="13"/>
      <c r="C53" s="2"/>
      <c r="D53" s="2"/>
      <c r="E53" s="2"/>
      <c r="F53" s="2"/>
      <c r="G53" s="2"/>
      <c r="H53" s="2"/>
      <c r="I53" s="1"/>
      <c r="J53" s="1"/>
      <c r="K53" s="1"/>
      <c r="L53" s="1"/>
      <c r="M53" s="1"/>
      <c r="N53" s="1"/>
      <c r="O53" s="1"/>
      <c r="P53" s="1"/>
      <c r="Q53" s="1"/>
      <c r="R53" s="1"/>
      <c r="S53" s="1"/>
      <c r="T53" s="1"/>
      <c r="U53" s="1"/>
      <c r="V53" s="1"/>
      <c r="W53" s="1"/>
      <c r="X53" s="1"/>
      <c r="Y53" s="13" t="s">
        <v>508</v>
      </c>
      <c r="Z53" s="13"/>
      <c r="AA53" s="2"/>
      <c r="AB53" s="2"/>
      <c r="AC53" s="2"/>
      <c r="AD53" s="2"/>
      <c r="AE53" s="2"/>
      <c r="AF53" s="2"/>
      <c r="AG53" s="1"/>
      <c r="AH53" s="1"/>
      <c r="AI53" s="1"/>
      <c r="AJ53" s="1"/>
      <c r="AK53" s="1"/>
      <c r="AL53" s="1"/>
      <c r="AM53" s="1"/>
      <c r="AN53" s="1"/>
      <c r="AO53" s="1"/>
      <c r="AP53" s="1"/>
      <c r="AQ53" s="1"/>
      <c r="AR53" s="1"/>
      <c r="AS53" s="1"/>
      <c r="AT53" s="1"/>
      <c r="AU53" s="1"/>
      <c r="AV53" s="1"/>
      <c r="AW53" s="13" t="s">
        <v>508</v>
      </c>
      <c r="AX53" s="13"/>
      <c r="AY53" s="2"/>
      <c r="AZ53" s="2"/>
      <c r="BA53" s="2"/>
      <c r="BB53" s="2"/>
      <c r="BC53" s="2"/>
      <c r="BD53" s="2"/>
      <c r="BE53" s="1"/>
      <c r="BF53" s="1"/>
      <c r="BG53" s="1"/>
      <c r="BH53" s="1"/>
      <c r="BI53" s="1"/>
      <c r="BJ53" s="1"/>
      <c r="BK53" s="1"/>
      <c r="BL53" s="1"/>
      <c r="BM53" s="1"/>
      <c r="BN53" s="1"/>
      <c r="BO53" s="1"/>
      <c r="BP53" s="1"/>
      <c r="BQ53" s="1"/>
      <c r="BR53" s="1"/>
      <c r="BS53" s="1"/>
      <c r="BT53" s="1"/>
      <c r="BU53" s="13" t="s">
        <v>508</v>
      </c>
      <c r="BV53" s="13"/>
      <c r="BW53" s="2"/>
      <c r="BX53" s="2"/>
      <c r="BY53" s="2"/>
      <c r="BZ53" s="2"/>
      <c r="CA53" s="2"/>
      <c r="CB53" s="2"/>
      <c r="CC53" s="1"/>
      <c r="CD53" s="1"/>
      <c r="CE53" s="1"/>
      <c r="CF53" s="1"/>
      <c r="CG53" s="1"/>
      <c r="CH53" s="1"/>
      <c r="CI53" s="1"/>
      <c r="CJ53" s="1"/>
      <c r="CK53" s="1"/>
      <c r="CL53" s="1"/>
      <c r="CM53" s="1"/>
      <c r="CN53" s="1"/>
      <c r="CO53" s="1"/>
      <c r="CP53" s="1"/>
      <c r="CQ53" s="1"/>
      <c r="CR53" s="1"/>
      <c r="CS53" s="13" t="s">
        <v>508</v>
      </c>
      <c r="CT53" s="13"/>
      <c r="CU53" s="2"/>
      <c r="CV53" s="2"/>
      <c r="CW53" s="2"/>
      <c r="CX53" s="2"/>
      <c r="CY53" s="2"/>
      <c r="CZ53" s="2"/>
      <c r="DA53" s="1"/>
      <c r="DB53" s="1"/>
      <c r="DC53" s="1"/>
      <c r="DD53" s="1"/>
      <c r="DE53" s="1"/>
      <c r="DF53" s="1"/>
      <c r="DG53" s="1"/>
      <c r="DH53" s="1"/>
      <c r="DI53" s="1"/>
      <c r="DJ53" s="1"/>
      <c r="DK53" s="1"/>
      <c r="DL53" s="1"/>
      <c r="DM53" s="1"/>
      <c r="DN53" s="1"/>
      <c r="DO53" s="1"/>
      <c r="DP53" s="1"/>
      <c r="DQ53" s="13" t="s">
        <v>508</v>
      </c>
      <c r="DR53" s="13"/>
      <c r="DS53" s="2"/>
      <c r="DT53" s="2"/>
      <c r="DU53" s="2"/>
      <c r="DV53" s="2"/>
      <c r="DW53" s="2"/>
      <c r="DX53" s="2"/>
      <c r="DY53" s="1"/>
      <c r="DZ53" s="1"/>
      <c r="EA53" s="1"/>
      <c r="EB53" s="1"/>
      <c r="EC53" s="1"/>
      <c r="ED53" s="1"/>
      <c r="EE53" s="1"/>
      <c r="EF53" s="1"/>
      <c r="EG53" s="1"/>
      <c r="EH53" s="1"/>
      <c r="EI53" s="1"/>
      <c r="EJ53" s="1"/>
      <c r="EK53" s="1"/>
      <c r="EL53" s="1"/>
      <c r="EM53" s="1"/>
      <c r="EN53" s="1"/>
      <c r="EO53" s="13" t="s">
        <v>508</v>
      </c>
      <c r="EP53" s="13"/>
      <c r="EQ53" s="2"/>
      <c r="ER53" s="2"/>
      <c r="ES53" s="2"/>
      <c r="ET53" s="2"/>
      <c r="EU53" s="2"/>
      <c r="EV53" s="2"/>
      <c r="EW53" s="1"/>
      <c r="EX53" s="1"/>
      <c r="EY53" s="1"/>
      <c r="EZ53" s="1"/>
      <c r="FA53" s="1"/>
      <c r="FB53" s="1"/>
      <c r="FC53" s="1"/>
      <c r="FD53" s="1"/>
      <c r="FE53" s="1"/>
      <c r="FF53" s="1"/>
      <c r="FG53" s="1"/>
      <c r="FH53" s="1"/>
      <c r="FI53" s="1"/>
      <c r="FJ53" s="1"/>
      <c r="FK53" s="1"/>
      <c r="FL53" s="1"/>
      <c r="FM53" s="1"/>
      <c r="FN53" s="1"/>
      <c r="FO53" s="1"/>
      <c r="FP53" s="1"/>
      <c r="FQ53" s="1"/>
      <c r="FR53" s="1"/>
      <c r="FS53" s="1"/>
    </row>
    <row r="54" ht="14.5" spans="1:175">
      <c r="A54" s="1"/>
      <c r="B54" s="1"/>
      <c r="C54" s="2"/>
      <c r="D54" s="2"/>
      <c r="E54" s="2"/>
      <c r="F54" s="2"/>
      <c r="G54" s="2"/>
      <c r="H54" s="2"/>
      <c r="I54" s="2"/>
      <c r="J54" s="2"/>
      <c r="K54" s="2"/>
      <c r="L54" s="1"/>
      <c r="M54" s="1"/>
      <c r="N54" s="1"/>
      <c r="O54" s="1"/>
      <c r="P54" s="1"/>
      <c r="Q54" s="1"/>
      <c r="R54" s="1"/>
      <c r="S54" s="1"/>
      <c r="T54" s="1"/>
      <c r="U54" s="1"/>
      <c r="V54" s="1"/>
      <c r="W54" s="1"/>
      <c r="X54" s="1"/>
      <c r="Y54" s="1"/>
      <c r="Z54" s="1"/>
      <c r="AA54" s="2"/>
      <c r="AB54" s="2"/>
      <c r="AC54" s="2"/>
      <c r="AD54" s="2"/>
      <c r="AE54" s="2"/>
      <c r="AF54" s="2"/>
      <c r="AG54" s="2"/>
      <c r="AH54" s="2"/>
      <c r="AI54" s="2"/>
      <c r="AJ54" s="1"/>
      <c r="AK54" s="1"/>
      <c r="AL54" s="1"/>
      <c r="AM54" s="1"/>
      <c r="AN54" s="1"/>
      <c r="AO54" s="1"/>
      <c r="AP54" s="1"/>
      <c r="AQ54" s="1"/>
      <c r="AR54" s="1"/>
      <c r="AS54" s="1"/>
      <c r="AT54" s="1"/>
      <c r="AU54" s="1"/>
      <c r="AV54" s="1"/>
      <c r="AW54" s="1"/>
      <c r="AX54" s="1"/>
      <c r="AY54" s="2"/>
      <c r="AZ54" s="2"/>
      <c r="BA54" s="2"/>
      <c r="BB54" s="2"/>
      <c r="BC54" s="2"/>
      <c r="BD54" s="2"/>
      <c r="BE54" s="2"/>
      <c r="BF54" s="2"/>
      <c r="BG54" s="2"/>
      <c r="BH54" s="1"/>
      <c r="BI54" s="1"/>
      <c r="BJ54" s="1"/>
      <c r="BK54" s="1"/>
      <c r="BL54" s="1"/>
      <c r="BM54" s="1"/>
      <c r="BN54" s="1"/>
      <c r="BO54" s="1"/>
      <c r="BP54" s="1"/>
      <c r="BQ54" s="1"/>
      <c r="BR54" s="1"/>
      <c r="BS54" s="1"/>
      <c r="BT54" s="1"/>
      <c r="BU54" s="1"/>
      <c r="BV54" s="1"/>
      <c r="BW54" s="2"/>
      <c r="BX54" s="2"/>
      <c r="BY54" s="2"/>
      <c r="BZ54" s="2"/>
      <c r="CA54" s="2"/>
      <c r="CB54" s="2"/>
      <c r="CC54" s="2"/>
      <c r="CD54" s="2"/>
      <c r="CE54" s="2"/>
      <c r="CF54" s="1"/>
      <c r="CG54" s="1"/>
      <c r="CH54" s="1"/>
      <c r="CI54" s="1"/>
      <c r="CJ54" s="1"/>
      <c r="CK54" s="1"/>
      <c r="CL54" s="1"/>
      <c r="CM54" s="1"/>
      <c r="CN54" s="1"/>
      <c r="CO54" s="1"/>
      <c r="CP54" s="1"/>
      <c r="CQ54" s="1"/>
      <c r="CR54" s="1"/>
      <c r="CS54" s="1"/>
      <c r="CT54" s="1"/>
      <c r="CU54" s="2"/>
      <c r="CV54" s="2"/>
      <c r="CW54" s="2"/>
      <c r="CX54" s="2"/>
      <c r="CY54" s="2"/>
      <c r="CZ54" s="2"/>
      <c r="DA54" s="2"/>
      <c r="DB54" s="2"/>
      <c r="DC54" s="2"/>
      <c r="DD54" s="1"/>
      <c r="DE54" s="1"/>
      <c r="DF54" s="1"/>
      <c r="DG54" s="1"/>
      <c r="DH54" s="1"/>
      <c r="DI54" s="1"/>
      <c r="DJ54" s="1"/>
      <c r="DK54" s="1"/>
      <c r="DL54" s="1"/>
      <c r="DM54" s="1"/>
      <c r="DN54" s="1"/>
      <c r="DO54" s="1"/>
      <c r="DP54" s="1"/>
      <c r="DQ54" s="1"/>
      <c r="DR54" s="1"/>
      <c r="DS54" s="2"/>
      <c r="DT54" s="2"/>
      <c r="DU54" s="2"/>
      <c r="DV54" s="2"/>
      <c r="DW54" s="2"/>
      <c r="DX54" s="2"/>
      <c r="DY54" s="2"/>
      <c r="DZ54" s="2"/>
      <c r="EA54" s="2"/>
      <c r="EB54" s="1"/>
      <c r="EC54" s="1"/>
      <c r="ED54" s="1"/>
      <c r="EE54" s="1"/>
      <c r="EF54" s="1"/>
      <c r="EG54" s="1"/>
      <c r="EH54" s="1"/>
      <c r="EI54" s="1"/>
      <c r="EJ54" s="1"/>
      <c r="EK54" s="1"/>
      <c r="EL54" s="1"/>
      <c r="EM54" s="1"/>
      <c r="EN54" s="1"/>
      <c r="EO54" s="1"/>
      <c r="EP54" s="1"/>
      <c r="EQ54" s="2"/>
      <c r="ER54" s="2"/>
      <c r="ES54" s="2"/>
      <c r="ET54" s="2"/>
      <c r="EU54" s="2"/>
      <c r="EV54" s="2"/>
      <c r="EW54" s="2"/>
      <c r="EX54" s="2"/>
      <c r="EY54" s="2"/>
      <c r="EZ54" s="1"/>
      <c r="FA54" s="1"/>
      <c r="FB54" s="1"/>
      <c r="FC54" s="1"/>
      <c r="FD54" s="1"/>
      <c r="FE54" s="1"/>
      <c r="FF54" s="1"/>
      <c r="FG54" s="1"/>
      <c r="FH54" s="1"/>
      <c r="FI54" s="1"/>
      <c r="FJ54" s="1"/>
      <c r="FK54" s="1"/>
      <c r="FL54" s="1"/>
      <c r="FM54" s="1"/>
      <c r="FN54" s="1"/>
      <c r="FO54" s="1"/>
      <c r="FP54" s="1"/>
      <c r="FQ54" s="1"/>
      <c r="FR54" s="1"/>
      <c r="FS54" s="1"/>
    </row>
    <row r="55" ht="14.5" spans="1:175">
      <c r="A55" s="1"/>
      <c r="B55" s="1"/>
      <c r="C55" s="2"/>
      <c r="D55" s="2"/>
      <c r="E55" s="2"/>
      <c r="F55" s="2"/>
      <c r="G55" s="2"/>
      <c r="H55" s="2"/>
      <c r="I55" s="2"/>
      <c r="J55" s="2"/>
      <c r="K55" s="2"/>
      <c r="L55" s="1"/>
      <c r="M55" s="1"/>
      <c r="N55" s="1"/>
      <c r="O55" s="1"/>
      <c r="P55" s="1"/>
      <c r="Q55" s="1"/>
      <c r="R55" s="1"/>
      <c r="S55" s="1"/>
      <c r="T55" s="1"/>
      <c r="U55" s="1"/>
      <c r="V55" s="1"/>
      <c r="W55" s="1"/>
      <c r="X55" s="1"/>
      <c r="Y55" s="1"/>
      <c r="Z55" s="1"/>
      <c r="AA55" s="2"/>
      <c r="AB55" s="2"/>
      <c r="AC55" s="2"/>
      <c r="AD55" s="2"/>
      <c r="AE55" s="2"/>
      <c r="AF55" s="2"/>
      <c r="AG55" s="2"/>
      <c r="AH55" s="2"/>
      <c r="AI55" s="2"/>
      <c r="AJ55" s="1"/>
      <c r="AK55" s="1"/>
      <c r="AL55" s="1"/>
      <c r="AM55" s="1"/>
      <c r="AN55" s="1"/>
      <c r="AO55" s="1"/>
      <c r="AP55" s="1"/>
      <c r="AQ55" s="1"/>
      <c r="AR55" s="1"/>
      <c r="AS55" s="1"/>
      <c r="AT55" s="1"/>
      <c r="AU55" s="1"/>
      <c r="AV55" s="1"/>
      <c r="AW55" s="1"/>
      <c r="AX55" s="1"/>
      <c r="AY55" s="2"/>
      <c r="AZ55" s="2"/>
      <c r="BA55" s="2"/>
      <c r="BB55" s="2"/>
      <c r="BC55" s="2"/>
      <c r="BD55" s="2"/>
      <c r="BE55" s="2"/>
      <c r="BF55" s="2"/>
      <c r="BG55" s="2"/>
      <c r="BH55" s="1"/>
      <c r="BI55" s="1"/>
      <c r="BJ55" s="1"/>
      <c r="BK55" s="1"/>
      <c r="BL55" s="1"/>
      <c r="BM55" s="1"/>
      <c r="BN55" s="1"/>
      <c r="BO55" s="1"/>
      <c r="BP55" s="1"/>
      <c r="BQ55" s="1"/>
      <c r="BR55" s="1"/>
      <c r="BS55" s="1"/>
      <c r="BT55" s="1"/>
      <c r="BU55" s="1"/>
      <c r="BV55" s="1"/>
      <c r="BW55" s="2"/>
      <c r="BX55" s="2"/>
      <c r="BY55" s="2"/>
      <c r="BZ55" s="2"/>
      <c r="CA55" s="2"/>
      <c r="CB55" s="2"/>
      <c r="CC55" s="2"/>
      <c r="CD55" s="2"/>
      <c r="CE55" s="2"/>
      <c r="CF55" s="1"/>
      <c r="CG55" s="1"/>
      <c r="CH55" s="1"/>
      <c r="CI55" s="1"/>
      <c r="CJ55" s="1"/>
      <c r="CK55" s="1"/>
      <c r="CL55" s="1"/>
      <c r="CM55" s="1"/>
      <c r="CN55" s="1"/>
      <c r="CO55" s="1"/>
      <c r="CP55" s="1"/>
      <c r="CQ55" s="1"/>
      <c r="CR55" s="1"/>
      <c r="CS55" s="1"/>
      <c r="CT55" s="1"/>
      <c r="CU55" s="2"/>
      <c r="CV55" s="2"/>
      <c r="CW55" s="2"/>
      <c r="CX55" s="2"/>
      <c r="CY55" s="2"/>
      <c r="CZ55" s="2"/>
      <c r="DA55" s="2"/>
      <c r="DB55" s="2"/>
      <c r="DC55" s="2"/>
      <c r="DD55" s="1"/>
      <c r="DE55" s="1"/>
      <c r="DF55" s="1"/>
      <c r="DG55" s="1"/>
      <c r="DH55" s="1"/>
      <c r="DI55" s="1"/>
      <c r="DJ55" s="1"/>
      <c r="DK55" s="1"/>
      <c r="DL55" s="1"/>
      <c r="DM55" s="1"/>
      <c r="DN55" s="1"/>
      <c r="DO55" s="1"/>
      <c r="DP55" s="1"/>
      <c r="DQ55" s="1"/>
      <c r="DR55" s="1"/>
      <c r="DS55" s="2"/>
      <c r="DT55" s="2"/>
      <c r="DU55" s="2"/>
      <c r="DV55" s="2"/>
      <c r="DW55" s="2"/>
      <c r="DX55" s="2"/>
      <c r="DY55" s="2"/>
      <c r="DZ55" s="2"/>
      <c r="EA55" s="2"/>
      <c r="EB55" s="1"/>
      <c r="EC55" s="1"/>
      <c r="ED55" s="1"/>
      <c r="EE55" s="1"/>
      <c r="EF55" s="1"/>
      <c r="EG55" s="1"/>
      <c r="EH55" s="1"/>
      <c r="EI55" s="1"/>
      <c r="EJ55" s="1"/>
      <c r="EK55" s="1"/>
      <c r="EL55" s="1"/>
      <c r="EM55" s="1"/>
      <c r="EN55" s="1"/>
      <c r="EO55" s="1"/>
      <c r="EP55" s="1"/>
      <c r="EQ55" s="2"/>
      <c r="ER55" s="2"/>
      <c r="ES55" s="2"/>
      <c r="ET55" s="2"/>
      <c r="EU55" s="2"/>
      <c r="EV55" s="2"/>
      <c r="EW55" s="2"/>
      <c r="EX55" s="2"/>
      <c r="EY55" s="2"/>
      <c r="EZ55" s="1"/>
      <c r="FA55" s="1"/>
      <c r="FB55" s="1"/>
      <c r="FC55" s="1"/>
      <c r="FD55" s="1"/>
      <c r="FE55" s="1"/>
      <c r="FF55" s="1"/>
      <c r="FG55" s="1"/>
      <c r="FH55" s="1"/>
      <c r="FI55" s="1"/>
      <c r="FJ55" s="1"/>
      <c r="FK55" s="1"/>
      <c r="FL55" s="1"/>
      <c r="FM55" s="1"/>
      <c r="FN55" s="1"/>
      <c r="FO55" s="1"/>
      <c r="FP55" s="1"/>
      <c r="FQ55" s="1"/>
      <c r="FR55" s="1"/>
      <c r="FS55" s="1"/>
    </row>
    <row r="56" ht="14.5" spans="1:175">
      <c r="A56" s="1"/>
      <c r="B56" s="1"/>
      <c r="C56" s="2"/>
      <c r="D56" s="2"/>
      <c r="E56" s="2"/>
      <c r="F56" s="2"/>
      <c r="G56" s="2"/>
      <c r="H56" s="2"/>
      <c r="I56" s="2"/>
      <c r="J56" s="2"/>
      <c r="K56" s="2"/>
      <c r="L56" s="1"/>
      <c r="M56" s="1"/>
      <c r="N56" s="1"/>
      <c r="O56" s="1"/>
      <c r="P56" s="1"/>
      <c r="Q56" s="1"/>
      <c r="R56" s="1"/>
      <c r="S56" s="1"/>
      <c r="T56" s="1"/>
      <c r="U56" s="1"/>
      <c r="V56" s="1"/>
      <c r="W56" s="1"/>
      <c r="X56" s="1"/>
      <c r="Y56" s="1"/>
      <c r="Z56" s="1"/>
      <c r="AA56" s="2"/>
      <c r="AB56" s="2"/>
      <c r="AC56" s="2"/>
      <c r="AD56" s="2"/>
      <c r="AE56" s="2"/>
      <c r="AF56" s="2"/>
      <c r="AG56" s="2"/>
      <c r="AH56" s="2"/>
      <c r="AI56" s="2"/>
      <c r="AJ56" s="1"/>
      <c r="AK56" s="1"/>
      <c r="AL56" s="1"/>
      <c r="AM56" s="1"/>
      <c r="AN56" s="1"/>
      <c r="AO56" s="1"/>
      <c r="AP56" s="1"/>
      <c r="AQ56" s="1"/>
      <c r="AR56" s="1"/>
      <c r="AS56" s="1"/>
      <c r="AT56" s="1"/>
      <c r="AU56" s="1"/>
      <c r="AV56" s="1"/>
      <c r="AW56" s="1"/>
      <c r="AX56" s="1"/>
      <c r="AY56" s="2"/>
      <c r="AZ56" s="2"/>
      <c r="BA56" s="2"/>
      <c r="BB56" s="2"/>
      <c r="BC56" s="2"/>
      <c r="BD56" s="2"/>
      <c r="BE56" s="2"/>
      <c r="BF56" s="2"/>
      <c r="BG56" s="2"/>
      <c r="BH56" s="1"/>
      <c r="BI56" s="1"/>
      <c r="BJ56" s="1"/>
      <c r="BK56" s="1"/>
      <c r="BL56" s="1"/>
      <c r="BM56" s="1"/>
      <c r="BN56" s="1"/>
      <c r="BO56" s="1"/>
      <c r="BP56" s="1"/>
      <c r="BQ56" s="1"/>
      <c r="BR56" s="1"/>
      <c r="BS56" s="1"/>
      <c r="BT56" s="1"/>
      <c r="BU56" s="1"/>
      <c r="BV56" s="1"/>
      <c r="BW56" s="2"/>
      <c r="BX56" s="2"/>
      <c r="BY56" s="2"/>
      <c r="BZ56" s="2"/>
      <c r="CA56" s="2"/>
      <c r="CB56" s="2"/>
      <c r="CC56" s="2"/>
      <c r="CD56" s="2"/>
      <c r="CE56" s="2"/>
      <c r="CF56" s="1"/>
      <c r="CG56" s="1"/>
      <c r="CH56" s="1"/>
      <c r="CI56" s="1"/>
      <c r="CJ56" s="1"/>
      <c r="CK56" s="1"/>
      <c r="CL56" s="1"/>
      <c r="CM56" s="1"/>
      <c r="CN56" s="1"/>
      <c r="CO56" s="1"/>
      <c r="CP56" s="1"/>
      <c r="CQ56" s="1"/>
      <c r="CR56" s="1"/>
      <c r="CS56" s="1"/>
      <c r="CT56" s="1"/>
      <c r="CU56" s="2"/>
      <c r="CV56" s="2"/>
      <c r="CW56" s="2"/>
      <c r="CX56" s="2"/>
      <c r="CY56" s="2"/>
      <c r="CZ56" s="2"/>
      <c r="DA56" s="2"/>
      <c r="DB56" s="2"/>
      <c r="DC56" s="2"/>
      <c r="DD56" s="1"/>
      <c r="DE56" s="1"/>
      <c r="DF56" s="1"/>
      <c r="DG56" s="1"/>
      <c r="DH56" s="1"/>
      <c r="DI56" s="1"/>
      <c r="DJ56" s="1"/>
      <c r="DK56" s="1"/>
      <c r="DL56" s="1"/>
      <c r="DM56" s="1"/>
      <c r="DN56" s="1"/>
      <c r="DO56" s="1"/>
      <c r="DP56" s="1"/>
      <c r="DQ56" s="1"/>
      <c r="DR56" s="1"/>
      <c r="DS56" s="2"/>
      <c r="DT56" s="2"/>
      <c r="DU56" s="2"/>
      <c r="DV56" s="2"/>
      <c r="DW56" s="2"/>
      <c r="DX56" s="2"/>
      <c r="DY56" s="2"/>
      <c r="DZ56" s="2"/>
      <c r="EA56" s="2"/>
      <c r="EB56" s="1"/>
      <c r="EC56" s="1"/>
      <c r="ED56" s="1"/>
      <c r="EE56" s="1"/>
      <c r="EF56" s="1"/>
      <c r="EG56" s="1"/>
      <c r="EH56" s="1"/>
      <c r="EI56" s="1"/>
      <c r="EJ56" s="1"/>
      <c r="EK56" s="1"/>
      <c r="EL56" s="1"/>
      <c r="EM56" s="1"/>
      <c r="EN56" s="1"/>
      <c r="EO56" s="1"/>
      <c r="EP56" s="1"/>
      <c r="EQ56" s="2"/>
      <c r="ER56" s="2"/>
      <c r="ES56" s="2"/>
      <c r="ET56" s="2"/>
      <c r="EU56" s="2"/>
      <c r="EV56" s="2"/>
      <c r="EW56" s="2"/>
      <c r="EX56" s="2"/>
      <c r="EY56" s="2"/>
      <c r="EZ56" s="1"/>
      <c r="FA56" s="1"/>
      <c r="FB56" s="1"/>
      <c r="FC56" s="1"/>
      <c r="FD56" s="1"/>
      <c r="FE56" s="1"/>
      <c r="FF56" s="1"/>
      <c r="FG56" s="1"/>
      <c r="FH56" s="1"/>
      <c r="FI56" s="1"/>
      <c r="FJ56" s="1"/>
      <c r="FK56" s="1"/>
      <c r="FL56" s="1"/>
      <c r="FM56" s="1"/>
      <c r="FN56" s="1"/>
      <c r="FO56" s="1"/>
      <c r="FP56" s="1"/>
      <c r="FQ56" s="1"/>
      <c r="FR56" s="1"/>
      <c r="FS56" s="1"/>
    </row>
    <row r="57" ht="14.5" spans="1:175">
      <c r="A57" s="1"/>
      <c r="B57" s="1"/>
      <c r="C57" s="2"/>
      <c r="D57" s="2"/>
      <c r="E57" s="2"/>
      <c r="F57" s="2"/>
      <c r="G57" s="2"/>
      <c r="H57" s="2"/>
      <c r="I57" s="2"/>
      <c r="J57" s="2"/>
      <c r="K57" s="2"/>
      <c r="L57" s="1"/>
      <c r="M57" s="1"/>
      <c r="N57" s="1"/>
      <c r="O57" s="1"/>
      <c r="P57" s="1"/>
      <c r="Q57" s="1"/>
      <c r="R57" s="1"/>
      <c r="S57" s="1"/>
      <c r="T57" s="1"/>
      <c r="U57" s="1"/>
      <c r="V57" s="1"/>
      <c r="W57" s="1"/>
      <c r="X57" s="1"/>
      <c r="Y57" s="1"/>
      <c r="Z57" s="1"/>
      <c r="AA57" s="2"/>
      <c r="AB57" s="2"/>
      <c r="AC57" s="2"/>
      <c r="AD57" s="2"/>
      <c r="AE57" s="2"/>
      <c r="AF57" s="2"/>
      <c r="AG57" s="2"/>
      <c r="AH57" s="2"/>
      <c r="AI57" s="2"/>
      <c r="AJ57" s="1"/>
      <c r="AK57" s="1"/>
      <c r="AL57" s="1"/>
      <c r="AM57" s="1"/>
      <c r="AN57" s="1"/>
      <c r="AO57" s="1"/>
      <c r="AP57" s="1"/>
      <c r="AQ57" s="1"/>
      <c r="AR57" s="1"/>
      <c r="AS57" s="1"/>
      <c r="AT57" s="1"/>
      <c r="AU57" s="1"/>
      <c r="AV57" s="1"/>
      <c r="AW57" s="1"/>
      <c r="AX57" s="1"/>
      <c r="AY57" s="2"/>
      <c r="AZ57" s="2"/>
      <c r="BA57" s="2"/>
      <c r="BB57" s="2"/>
      <c r="BC57" s="2"/>
      <c r="BD57" s="2"/>
      <c r="BE57" s="2"/>
      <c r="BF57" s="2"/>
      <c r="BG57" s="2"/>
      <c r="BH57" s="1"/>
      <c r="BI57" s="1"/>
      <c r="BJ57" s="1"/>
      <c r="BK57" s="1"/>
      <c r="BL57" s="1"/>
      <c r="BM57" s="1"/>
      <c r="BN57" s="1"/>
      <c r="BO57" s="1"/>
      <c r="BP57" s="1"/>
      <c r="BQ57" s="1"/>
      <c r="BR57" s="1"/>
      <c r="BS57" s="1"/>
      <c r="BT57" s="1"/>
      <c r="BU57" s="1"/>
      <c r="BV57" s="1"/>
      <c r="BW57" s="2"/>
      <c r="BX57" s="2"/>
      <c r="BY57" s="2"/>
      <c r="BZ57" s="2"/>
      <c r="CA57" s="2"/>
      <c r="CB57" s="2"/>
      <c r="CC57" s="2"/>
      <c r="CD57" s="2"/>
      <c r="CE57" s="2"/>
      <c r="CF57" s="1"/>
      <c r="CG57" s="1"/>
      <c r="CH57" s="1"/>
      <c r="CI57" s="1"/>
      <c r="CJ57" s="1"/>
      <c r="CK57" s="1"/>
      <c r="CL57" s="1"/>
      <c r="CM57" s="1"/>
      <c r="CN57" s="1"/>
      <c r="CO57" s="1"/>
      <c r="CP57" s="1"/>
      <c r="CQ57" s="1"/>
      <c r="CR57" s="1"/>
      <c r="CS57" s="1"/>
      <c r="CT57" s="1"/>
      <c r="CU57" s="2"/>
      <c r="CV57" s="2"/>
      <c r="CW57" s="2"/>
      <c r="CX57" s="2"/>
      <c r="CY57" s="2"/>
      <c r="CZ57" s="2"/>
      <c r="DA57" s="2"/>
      <c r="DB57" s="2"/>
      <c r="DC57" s="2"/>
      <c r="DD57" s="1"/>
      <c r="DE57" s="1"/>
      <c r="DF57" s="1"/>
      <c r="DG57" s="1"/>
      <c r="DH57" s="1"/>
      <c r="DI57" s="1"/>
      <c r="DJ57" s="1"/>
      <c r="DK57" s="1"/>
      <c r="DL57" s="1"/>
      <c r="DM57" s="1"/>
      <c r="DN57" s="1"/>
      <c r="DO57" s="1"/>
      <c r="DP57" s="1"/>
      <c r="DQ57" s="1"/>
      <c r="DR57" s="1"/>
      <c r="DS57" s="2"/>
      <c r="DT57" s="2"/>
      <c r="DU57" s="2"/>
      <c r="DV57" s="2"/>
      <c r="DW57" s="2"/>
      <c r="DX57" s="2"/>
      <c r="DY57" s="2"/>
      <c r="DZ57" s="2"/>
      <c r="EA57" s="2"/>
      <c r="EB57" s="1"/>
      <c r="EC57" s="1"/>
      <c r="ED57" s="1"/>
      <c r="EE57" s="1"/>
      <c r="EF57" s="1"/>
      <c r="EG57" s="1"/>
      <c r="EH57" s="1"/>
      <c r="EI57" s="1"/>
      <c r="EJ57" s="1"/>
      <c r="EK57" s="1"/>
      <c r="EL57" s="1"/>
      <c r="EM57" s="1"/>
      <c r="EN57" s="1"/>
      <c r="EO57" s="1"/>
      <c r="EP57" s="1"/>
      <c r="EQ57" s="2"/>
      <c r="ER57" s="2"/>
      <c r="ES57" s="2"/>
      <c r="ET57" s="2"/>
      <c r="EU57" s="2"/>
      <c r="EV57" s="2"/>
      <c r="EW57" s="2"/>
      <c r="EX57" s="2"/>
      <c r="EY57" s="2"/>
      <c r="EZ57" s="1"/>
      <c r="FA57" s="1"/>
      <c r="FB57" s="1"/>
      <c r="FC57" s="1"/>
      <c r="FD57" s="1"/>
      <c r="FE57" s="1"/>
      <c r="FF57" s="1"/>
      <c r="FG57" s="1"/>
      <c r="FH57" s="1"/>
      <c r="FI57" s="1"/>
      <c r="FJ57" s="1"/>
      <c r="FK57" s="1"/>
      <c r="FL57" s="1"/>
      <c r="FM57" s="1"/>
      <c r="FN57" s="1"/>
      <c r="FO57" s="1"/>
      <c r="FP57" s="1"/>
      <c r="FQ57" s="1"/>
      <c r="FR57" s="1"/>
      <c r="FS57" s="1"/>
    </row>
    <row r="58" ht="14.5" spans="1:175">
      <c r="A58" s="1"/>
      <c r="B58" s="1"/>
      <c r="C58" s="2"/>
      <c r="D58" s="2"/>
      <c r="E58" s="2"/>
      <c r="F58" s="2"/>
      <c r="G58" s="2"/>
      <c r="H58" s="2"/>
      <c r="I58" s="2"/>
      <c r="J58" s="2"/>
      <c r="K58" s="2"/>
      <c r="L58" s="1"/>
      <c r="M58" s="1"/>
      <c r="N58" s="1"/>
      <c r="O58" s="1"/>
      <c r="P58" s="1"/>
      <c r="Q58" s="1"/>
      <c r="R58" s="1"/>
      <c r="S58" s="1"/>
      <c r="T58" s="1"/>
      <c r="U58" s="1"/>
      <c r="V58" s="1"/>
      <c r="W58" s="1"/>
      <c r="X58" s="1"/>
      <c r="Y58" s="1"/>
      <c r="Z58" s="1"/>
      <c r="AA58" s="2"/>
      <c r="AB58" s="2"/>
      <c r="AC58" s="2"/>
      <c r="AD58" s="2"/>
      <c r="AE58" s="2"/>
      <c r="AF58" s="2"/>
      <c r="AG58" s="2"/>
      <c r="AH58" s="2"/>
      <c r="AI58" s="2"/>
      <c r="AJ58" s="1"/>
      <c r="AK58" s="1"/>
      <c r="AL58" s="1"/>
      <c r="AM58" s="1"/>
      <c r="AN58" s="1"/>
      <c r="AO58" s="1"/>
      <c r="AP58" s="1"/>
      <c r="AQ58" s="1"/>
      <c r="AR58" s="1"/>
      <c r="AS58" s="1"/>
      <c r="AT58" s="1"/>
      <c r="AU58" s="1"/>
      <c r="AV58" s="1"/>
      <c r="AW58" s="1"/>
      <c r="AX58" s="1"/>
      <c r="AY58" s="2"/>
      <c r="AZ58" s="2"/>
      <c r="BA58" s="2"/>
      <c r="BB58" s="2"/>
      <c r="BC58" s="2"/>
      <c r="BD58" s="2"/>
      <c r="BE58" s="2"/>
      <c r="BF58" s="2"/>
      <c r="BG58" s="2"/>
      <c r="BH58" s="1"/>
      <c r="BI58" s="1"/>
      <c r="BJ58" s="1"/>
      <c r="BK58" s="1"/>
      <c r="BL58" s="1"/>
      <c r="BM58" s="1"/>
      <c r="BN58" s="1"/>
      <c r="BO58" s="1"/>
      <c r="BP58" s="1"/>
      <c r="BQ58" s="1"/>
      <c r="BR58" s="1"/>
      <c r="BS58" s="1"/>
      <c r="BT58" s="1"/>
      <c r="BU58" s="1"/>
      <c r="BV58" s="1"/>
      <c r="BW58" s="2"/>
      <c r="BX58" s="2"/>
      <c r="BY58" s="2"/>
      <c r="BZ58" s="2"/>
      <c r="CA58" s="2"/>
      <c r="CB58" s="2"/>
      <c r="CC58" s="2"/>
      <c r="CD58" s="2"/>
      <c r="CE58" s="2"/>
      <c r="CF58" s="1"/>
      <c r="CG58" s="1"/>
      <c r="CH58" s="1"/>
      <c r="CI58" s="1"/>
      <c r="CJ58" s="1"/>
      <c r="CK58" s="1"/>
      <c r="CL58" s="1"/>
      <c r="CM58" s="1"/>
      <c r="CN58" s="1"/>
      <c r="CO58" s="1"/>
      <c r="CP58" s="1"/>
      <c r="CQ58" s="1"/>
      <c r="CR58" s="1"/>
      <c r="CS58" s="1"/>
      <c r="CT58" s="1"/>
      <c r="CU58" s="2"/>
      <c r="CV58" s="2"/>
      <c r="CW58" s="2"/>
      <c r="CX58" s="2"/>
      <c r="CY58" s="2"/>
      <c r="CZ58" s="2"/>
      <c r="DA58" s="2"/>
      <c r="DB58" s="2"/>
      <c r="DC58" s="2"/>
      <c r="DD58" s="1"/>
      <c r="DE58" s="1"/>
      <c r="DF58" s="1"/>
      <c r="DG58" s="1"/>
      <c r="DH58" s="1"/>
      <c r="DI58" s="1"/>
      <c r="DJ58" s="1"/>
      <c r="DK58" s="1"/>
      <c r="DL58" s="1"/>
      <c r="DM58" s="1"/>
      <c r="DN58" s="1"/>
      <c r="DO58" s="1"/>
      <c r="DP58" s="1"/>
      <c r="DQ58" s="1"/>
      <c r="DR58" s="1"/>
      <c r="DS58" s="2"/>
      <c r="DT58" s="2"/>
      <c r="DU58" s="2"/>
      <c r="DV58" s="2"/>
      <c r="DW58" s="2"/>
      <c r="DX58" s="2"/>
      <c r="DY58" s="2"/>
      <c r="DZ58" s="2"/>
      <c r="EA58" s="2"/>
      <c r="EB58" s="1"/>
      <c r="EC58" s="1"/>
      <c r="ED58" s="1"/>
      <c r="EE58" s="1"/>
      <c r="EF58" s="1"/>
      <c r="EG58" s="1"/>
      <c r="EH58" s="1"/>
      <c r="EI58" s="1"/>
      <c r="EJ58" s="1"/>
      <c r="EK58" s="1"/>
      <c r="EL58" s="1"/>
      <c r="EM58" s="1"/>
      <c r="EN58" s="1"/>
      <c r="EO58" s="1"/>
      <c r="EP58" s="1"/>
      <c r="EQ58" s="2"/>
      <c r="ER58" s="2"/>
      <c r="ES58" s="2"/>
      <c r="ET58" s="2"/>
      <c r="EU58" s="2"/>
      <c r="EV58" s="2"/>
      <c r="EW58" s="2"/>
      <c r="EX58" s="2"/>
      <c r="EY58" s="2"/>
      <c r="EZ58" s="1"/>
      <c r="FA58" s="1"/>
      <c r="FB58" s="1"/>
      <c r="FC58" s="1"/>
      <c r="FD58" s="1"/>
      <c r="FE58" s="1"/>
      <c r="FF58" s="1"/>
      <c r="FG58" s="1"/>
      <c r="FH58" s="1"/>
      <c r="FI58" s="1"/>
      <c r="FJ58" s="1"/>
      <c r="FK58" s="1"/>
      <c r="FL58" s="1"/>
      <c r="FM58" s="1"/>
      <c r="FN58" s="1"/>
      <c r="FO58" s="1"/>
      <c r="FP58" s="1"/>
      <c r="FQ58" s="1"/>
      <c r="FR58" s="1"/>
      <c r="FS58" s="1"/>
    </row>
    <row r="59" ht="14.5" spans="1:175">
      <c r="A59" s="1"/>
      <c r="B59" s="1"/>
      <c r="C59" s="2"/>
      <c r="D59" s="2"/>
      <c r="E59" s="2"/>
      <c r="F59" s="2"/>
      <c r="G59" s="2"/>
      <c r="H59" s="2"/>
      <c r="I59" s="2"/>
      <c r="J59" s="2"/>
      <c r="K59" s="2"/>
      <c r="L59" s="1"/>
      <c r="M59" s="1"/>
      <c r="N59" s="1"/>
      <c r="O59" s="1"/>
      <c r="P59" s="1"/>
      <c r="Q59" s="1"/>
      <c r="R59" s="1"/>
      <c r="S59" s="1"/>
      <c r="T59" s="1"/>
      <c r="U59" s="1"/>
      <c r="V59" s="1"/>
      <c r="W59" s="1"/>
      <c r="X59" s="1"/>
      <c r="Y59" s="1"/>
      <c r="Z59" s="1"/>
      <c r="AA59" s="2"/>
      <c r="AB59" s="2"/>
      <c r="AC59" s="2"/>
      <c r="AD59" s="2"/>
      <c r="AE59" s="2"/>
      <c r="AF59" s="2"/>
      <c r="AG59" s="2"/>
      <c r="AH59" s="2"/>
      <c r="AI59" s="2"/>
      <c r="AJ59" s="1"/>
      <c r="AK59" s="1"/>
      <c r="AL59" s="1"/>
      <c r="AM59" s="1"/>
      <c r="AN59" s="1"/>
      <c r="AO59" s="1"/>
      <c r="AP59" s="1"/>
      <c r="AQ59" s="1"/>
      <c r="AR59" s="1"/>
      <c r="AS59" s="1"/>
      <c r="AT59" s="1"/>
      <c r="AU59" s="1"/>
      <c r="AV59" s="1"/>
      <c r="AW59" s="1"/>
      <c r="AX59" s="1"/>
      <c r="AY59" s="2"/>
      <c r="AZ59" s="2"/>
      <c r="BA59" s="2"/>
      <c r="BB59" s="2"/>
      <c r="BC59" s="2"/>
      <c r="BD59" s="2"/>
      <c r="BE59" s="2"/>
      <c r="BF59" s="2"/>
      <c r="BG59" s="2"/>
      <c r="BH59" s="1"/>
      <c r="BI59" s="1"/>
      <c r="BJ59" s="1"/>
      <c r="BK59" s="1"/>
      <c r="BL59" s="1"/>
      <c r="BM59" s="1"/>
      <c r="BN59" s="1"/>
      <c r="BO59" s="1"/>
      <c r="BP59" s="1"/>
      <c r="BQ59" s="1"/>
      <c r="BR59" s="1"/>
      <c r="BS59" s="1"/>
      <c r="BT59" s="1"/>
      <c r="BU59" s="1"/>
      <c r="BV59" s="1"/>
      <c r="BW59" s="2"/>
      <c r="BX59" s="2"/>
      <c r="BY59" s="2"/>
      <c r="BZ59" s="2"/>
      <c r="CA59" s="2"/>
      <c r="CB59" s="2"/>
      <c r="CC59" s="2"/>
      <c r="CD59" s="2"/>
      <c r="CE59" s="2"/>
      <c r="CF59" s="1"/>
      <c r="CG59" s="1"/>
      <c r="CH59" s="1"/>
      <c r="CI59" s="1"/>
      <c r="CJ59" s="1"/>
      <c r="CK59" s="1"/>
      <c r="CL59" s="1"/>
      <c r="CM59" s="1"/>
      <c r="CN59" s="1"/>
      <c r="CO59" s="1"/>
      <c r="CP59" s="1"/>
      <c r="CQ59" s="1"/>
      <c r="CR59" s="1"/>
      <c r="CS59" s="1"/>
      <c r="CT59" s="1"/>
      <c r="CU59" s="2"/>
      <c r="CV59" s="2"/>
      <c r="CW59" s="2"/>
      <c r="CX59" s="2"/>
      <c r="CY59" s="2"/>
      <c r="CZ59" s="2"/>
      <c r="DA59" s="2"/>
      <c r="DB59" s="2"/>
      <c r="DC59" s="2"/>
      <c r="DD59" s="1"/>
      <c r="DE59" s="1"/>
      <c r="DF59" s="1"/>
      <c r="DG59" s="1"/>
      <c r="DH59" s="1"/>
      <c r="DI59" s="1"/>
      <c r="DJ59" s="1"/>
      <c r="DK59" s="1"/>
      <c r="DL59" s="1"/>
      <c r="DM59" s="1"/>
      <c r="DN59" s="1"/>
      <c r="DO59" s="1"/>
      <c r="DP59" s="1"/>
      <c r="DQ59" s="1"/>
      <c r="DR59" s="1"/>
      <c r="DS59" s="2"/>
      <c r="DT59" s="2"/>
      <c r="DU59" s="2"/>
      <c r="DV59" s="2"/>
      <c r="DW59" s="2"/>
      <c r="DX59" s="2"/>
      <c r="DY59" s="2"/>
      <c r="DZ59" s="2"/>
      <c r="EA59" s="2"/>
      <c r="EB59" s="1"/>
      <c r="EC59" s="1"/>
      <c r="ED59" s="1"/>
      <c r="EE59" s="1"/>
      <c r="EF59" s="1"/>
      <c r="EG59" s="1"/>
      <c r="EH59" s="1"/>
      <c r="EI59" s="1"/>
      <c r="EJ59" s="1"/>
      <c r="EK59" s="1"/>
      <c r="EL59" s="1"/>
      <c r="EM59" s="1"/>
      <c r="EN59" s="1"/>
      <c r="EO59" s="1"/>
      <c r="EP59" s="1"/>
      <c r="EQ59" s="2"/>
      <c r="ER59" s="2"/>
      <c r="ES59" s="2"/>
      <c r="ET59" s="2"/>
      <c r="EU59" s="2"/>
      <c r="EV59" s="2"/>
      <c r="EW59" s="2"/>
      <c r="EX59" s="2"/>
      <c r="EY59" s="2"/>
      <c r="EZ59" s="1"/>
      <c r="FA59" s="1"/>
      <c r="FB59" s="1"/>
      <c r="FC59" s="1"/>
      <c r="FD59" s="1"/>
      <c r="FE59" s="1"/>
      <c r="FF59" s="1"/>
      <c r="FG59" s="1"/>
      <c r="FH59" s="1"/>
      <c r="FI59" s="1"/>
      <c r="FJ59" s="1"/>
      <c r="FK59" s="1"/>
      <c r="FL59" s="1"/>
      <c r="FM59" s="1"/>
      <c r="FN59" s="1"/>
      <c r="FO59" s="1"/>
      <c r="FP59" s="1"/>
      <c r="FQ59" s="1"/>
      <c r="FR59" s="1"/>
      <c r="FS59" s="1"/>
    </row>
    <row r="60" ht="14.5" spans="1:175">
      <c r="A60" s="1"/>
      <c r="B60" s="1"/>
      <c r="C60" s="2"/>
      <c r="D60" s="2"/>
      <c r="E60" s="2"/>
      <c r="F60" s="2"/>
      <c r="G60" s="2"/>
      <c r="H60" s="2"/>
      <c r="I60" s="2"/>
      <c r="J60" s="2"/>
      <c r="K60" s="2"/>
      <c r="L60" s="1"/>
      <c r="M60" s="1"/>
      <c r="N60" s="1"/>
      <c r="O60" s="1"/>
      <c r="P60" s="1"/>
      <c r="Q60" s="1"/>
      <c r="R60" s="1"/>
      <c r="S60" s="1"/>
      <c r="T60" s="1"/>
      <c r="U60" s="1"/>
      <c r="V60" s="1"/>
      <c r="W60" s="1"/>
      <c r="X60" s="1"/>
      <c r="Y60" s="1"/>
      <c r="Z60" s="1"/>
      <c r="AA60" s="2"/>
      <c r="AB60" s="2"/>
      <c r="AC60" s="2"/>
      <c r="AD60" s="2"/>
      <c r="AE60" s="2"/>
      <c r="AF60" s="2"/>
      <c r="AG60" s="2"/>
      <c r="AH60" s="2"/>
      <c r="AI60" s="2"/>
      <c r="AJ60" s="1"/>
      <c r="AK60" s="1"/>
      <c r="AL60" s="1"/>
      <c r="AM60" s="1"/>
      <c r="AN60" s="1"/>
      <c r="AO60" s="1"/>
      <c r="AP60" s="1"/>
      <c r="AQ60" s="1"/>
      <c r="AR60" s="1"/>
      <c r="AS60" s="1"/>
      <c r="AT60" s="1"/>
      <c r="AU60" s="1"/>
      <c r="AV60" s="1"/>
      <c r="AW60" s="1"/>
      <c r="AX60" s="1"/>
      <c r="AY60" s="2"/>
      <c r="AZ60" s="2"/>
      <c r="BA60" s="2"/>
      <c r="BB60" s="2"/>
      <c r="BC60" s="2"/>
      <c r="BD60" s="2"/>
      <c r="BE60" s="2"/>
      <c r="BF60" s="2"/>
      <c r="BG60" s="2"/>
      <c r="BH60" s="1"/>
      <c r="BI60" s="1"/>
      <c r="BJ60" s="1"/>
      <c r="BK60" s="1"/>
      <c r="BL60" s="1"/>
      <c r="BM60" s="1"/>
      <c r="BN60" s="1"/>
      <c r="BO60" s="1"/>
      <c r="BP60" s="1"/>
      <c r="BQ60" s="1"/>
      <c r="BR60" s="1"/>
      <c r="BS60" s="1"/>
      <c r="BT60" s="1"/>
      <c r="BU60" s="1"/>
      <c r="BV60" s="1"/>
      <c r="BW60" s="2"/>
      <c r="BX60" s="2"/>
      <c r="BY60" s="2"/>
      <c r="BZ60" s="2"/>
      <c r="CA60" s="2"/>
      <c r="CB60" s="2"/>
      <c r="CC60" s="2"/>
      <c r="CD60" s="2"/>
      <c r="CE60" s="2"/>
      <c r="CF60" s="1"/>
      <c r="CG60" s="1"/>
      <c r="CH60" s="1"/>
      <c r="CI60" s="1"/>
      <c r="CJ60" s="1"/>
      <c r="CK60" s="1"/>
      <c r="CL60" s="1"/>
      <c r="CM60" s="1"/>
      <c r="CN60" s="1"/>
      <c r="CO60" s="1"/>
      <c r="CP60" s="1"/>
      <c r="CQ60" s="1"/>
      <c r="CR60" s="1"/>
      <c r="CS60" s="1"/>
      <c r="CT60" s="1"/>
      <c r="CU60" s="2"/>
      <c r="CV60" s="2"/>
      <c r="CW60" s="2"/>
      <c r="CX60" s="2"/>
      <c r="CY60" s="2"/>
      <c r="CZ60" s="2"/>
      <c r="DA60" s="2"/>
      <c r="DB60" s="2"/>
      <c r="DC60" s="2"/>
      <c r="DD60" s="1"/>
      <c r="DE60" s="1"/>
      <c r="DF60" s="1"/>
      <c r="DG60" s="1"/>
      <c r="DH60" s="1"/>
      <c r="DI60" s="1"/>
      <c r="DJ60" s="1"/>
      <c r="DK60" s="1"/>
      <c r="DL60" s="1"/>
      <c r="DM60" s="1"/>
      <c r="DN60" s="1"/>
      <c r="DO60" s="1"/>
      <c r="DP60" s="1"/>
      <c r="DQ60" s="1"/>
      <c r="DR60" s="1"/>
      <c r="DS60" s="2"/>
      <c r="DT60" s="2"/>
      <c r="DU60" s="2"/>
      <c r="DV60" s="2"/>
      <c r="DW60" s="2"/>
      <c r="DX60" s="2"/>
      <c r="DY60" s="2"/>
      <c r="DZ60" s="2"/>
      <c r="EA60" s="2"/>
      <c r="EB60" s="1"/>
      <c r="EC60" s="1"/>
      <c r="ED60" s="1"/>
      <c r="EE60" s="1"/>
      <c r="EF60" s="1"/>
      <c r="EG60" s="1"/>
      <c r="EH60" s="1"/>
      <c r="EI60" s="1"/>
      <c r="EJ60" s="1"/>
      <c r="EK60" s="1"/>
      <c r="EL60" s="1"/>
      <c r="EM60" s="1"/>
      <c r="EN60" s="1"/>
      <c r="EO60" s="1"/>
      <c r="EP60" s="1"/>
      <c r="EQ60" s="2"/>
      <c r="ER60" s="2"/>
      <c r="ES60" s="2"/>
      <c r="ET60" s="2"/>
      <c r="EU60" s="2"/>
      <c r="EV60" s="2"/>
      <c r="EW60" s="2"/>
      <c r="EX60" s="2"/>
      <c r="EY60" s="2"/>
      <c r="EZ60" s="1"/>
      <c r="FA60" s="1"/>
      <c r="FB60" s="1"/>
      <c r="FC60" s="1"/>
      <c r="FD60" s="1"/>
      <c r="FE60" s="1"/>
      <c r="FF60" s="1"/>
      <c r="FG60" s="1"/>
      <c r="FH60" s="1"/>
      <c r="FI60" s="1"/>
      <c r="FJ60" s="1"/>
      <c r="FK60" s="1"/>
      <c r="FL60" s="1"/>
      <c r="FM60" s="1"/>
      <c r="FN60" s="1"/>
      <c r="FO60" s="1"/>
      <c r="FP60" s="1"/>
      <c r="FQ60" s="1"/>
      <c r="FR60" s="1"/>
      <c r="FS60" s="1"/>
    </row>
    <row r="61" ht="14.5" spans="1:175">
      <c r="A61" s="1"/>
      <c r="B61" s="1"/>
      <c r="C61" s="2"/>
      <c r="D61" s="2"/>
      <c r="E61" s="2"/>
      <c r="F61" s="2"/>
      <c r="G61" s="2"/>
      <c r="H61" s="2"/>
      <c r="I61" s="2"/>
      <c r="J61" s="2"/>
      <c r="K61" s="2"/>
      <c r="L61" s="1"/>
      <c r="M61" s="1"/>
      <c r="N61" s="1"/>
      <c r="O61" s="1"/>
      <c r="P61" s="1"/>
      <c r="Q61" s="1"/>
      <c r="R61" s="1"/>
      <c r="S61" s="1"/>
      <c r="T61" s="1"/>
      <c r="U61" s="1"/>
      <c r="V61" s="1"/>
      <c r="W61" s="1"/>
      <c r="X61" s="1"/>
      <c r="Y61" s="1"/>
      <c r="Z61" s="1"/>
      <c r="AA61" s="2"/>
      <c r="AB61" s="2"/>
      <c r="AC61" s="2"/>
      <c r="AD61" s="2"/>
      <c r="AE61" s="2"/>
      <c r="AF61" s="2"/>
      <c r="AG61" s="2"/>
      <c r="AH61" s="2"/>
      <c r="AI61" s="2"/>
      <c r="AJ61" s="1"/>
      <c r="AK61" s="1"/>
      <c r="AL61" s="1"/>
      <c r="AM61" s="1"/>
      <c r="AN61" s="1"/>
      <c r="AO61" s="1"/>
      <c r="AP61" s="1"/>
      <c r="AQ61" s="1"/>
      <c r="AR61" s="1"/>
      <c r="AS61" s="1"/>
      <c r="AT61" s="1"/>
      <c r="AU61" s="1"/>
      <c r="AV61" s="1"/>
      <c r="AW61" s="1"/>
      <c r="AX61" s="1"/>
      <c r="AY61" s="2"/>
      <c r="AZ61" s="2"/>
      <c r="BA61" s="2"/>
      <c r="BB61" s="2"/>
      <c r="BC61" s="2"/>
      <c r="BD61" s="2"/>
      <c r="BE61" s="2"/>
      <c r="BF61" s="2"/>
      <c r="BG61" s="2"/>
      <c r="BH61" s="1"/>
      <c r="BI61" s="1"/>
      <c r="BJ61" s="1"/>
      <c r="BK61" s="1"/>
      <c r="BL61" s="1"/>
      <c r="BM61" s="1"/>
      <c r="BN61" s="1"/>
      <c r="BO61" s="1"/>
      <c r="BP61" s="1"/>
      <c r="BQ61" s="1"/>
      <c r="BR61" s="1"/>
      <c r="BS61" s="1"/>
      <c r="BT61" s="1"/>
      <c r="BU61" s="1"/>
      <c r="BV61" s="1"/>
      <c r="BW61" s="2"/>
      <c r="BX61" s="2"/>
      <c r="BY61" s="2"/>
      <c r="BZ61" s="2"/>
      <c r="CA61" s="2"/>
      <c r="CB61" s="2"/>
      <c r="CC61" s="2"/>
      <c r="CD61" s="2"/>
      <c r="CE61" s="2"/>
      <c r="CF61" s="1"/>
      <c r="CG61" s="1"/>
      <c r="CH61" s="1"/>
      <c r="CI61" s="1"/>
      <c r="CJ61" s="1"/>
      <c r="CK61" s="1"/>
      <c r="CL61" s="1"/>
      <c r="CM61" s="1"/>
      <c r="CN61" s="1"/>
      <c r="CO61" s="1"/>
      <c r="CP61" s="1"/>
      <c r="CQ61" s="1"/>
      <c r="CR61" s="1"/>
      <c r="CS61" s="1"/>
      <c r="CT61" s="1"/>
      <c r="CU61" s="2"/>
      <c r="CV61" s="2"/>
      <c r="CW61" s="2"/>
      <c r="CX61" s="2"/>
      <c r="CY61" s="2"/>
      <c r="CZ61" s="2"/>
      <c r="DA61" s="2"/>
      <c r="DB61" s="2"/>
      <c r="DC61" s="2"/>
      <c r="DD61" s="1"/>
      <c r="DE61" s="1"/>
      <c r="DF61" s="1"/>
      <c r="DG61" s="1"/>
      <c r="DH61" s="1"/>
      <c r="DI61" s="1"/>
      <c r="DJ61" s="1"/>
      <c r="DK61" s="1"/>
      <c r="DL61" s="1"/>
      <c r="DM61" s="1"/>
      <c r="DN61" s="1"/>
      <c r="DO61" s="1"/>
      <c r="DP61" s="1"/>
      <c r="DQ61" s="1"/>
      <c r="DR61" s="1"/>
      <c r="DS61" s="2"/>
      <c r="DT61" s="2"/>
      <c r="DU61" s="2"/>
      <c r="DV61" s="2"/>
      <c r="DW61" s="2"/>
      <c r="DX61" s="2"/>
      <c r="DY61" s="2"/>
      <c r="DZ61" s="2"/>
      <c r="EA61" s="2"/>
      <c r="EB61" s="1"/>
      <c r="EC61" s="1"/>
      <c r="ED61" s="1"/>
      <c r="EE61" s="1"/>
      <c r="EF61" s="1"/>
      <c r="EG61" s="1"/>
      <c r="EH61" s="1"/>
      <c r="EI61" s="1"/>
      <c r="EJ61" s="1"/>
      <c r="EK61" s="1"/>
      <c r="EL61" s="1"/>
      <c r="EM61" s="1"/>
      <c r="EN61" s="1"/>
      <c r="EO61" s="1"/>
      <c r="EP61" s="1"/>
      <c r="EQ61" s="2"/>
      <c r="ER61" s="2"/>
      <c r="ES61" s="2"/>
      <c r="ET61" s="2"/>
      <c r="EU61" s="2"/>
      <c r="EV61" s="2"/>
      <c r="EW61" s="2"/>
      <c r="EX61" s="2"/>
      <c r="EY61" s="2"/>
      <c r="EZ61" s="1"/>
      <c r="FA61" s="1"/>
      <c r="FB61" s="1"/>
      <c r="FC61" s="1"/>
      <c r="FD61" s="1"/>
      <c r="FE61" s="1"/>
      <c r="FF61" s="1"/>
      <c r="FG61" s="1"/>
      <c r="FH61" s="1"/>
      <c r="FI61" s="1"/>
      <c r="FJ61" s="1"/>
      <c r="FK61" s="1"/>
      <c r="FL61" s="1"/>
      <c r="FM61" s="1"/>
      <c r="FN61" s="1"/>
      <c r="FO61" s="1"/>
      <c r="FP61" s="1"/>
      <c r="FQ61" s="1"/>
      <c r="FR61" s="1"/>
      <c r="FS61" s="1"/>
    </row>
    <row r="62" ht="14.5" spans="1:175">
      <c r="A62" s="1"/>
      <c r="B62" s="1"/>
      <c r="C62" s="2"/>
      <c r="D62" s="2"/>
      <c r="E62" s="2"/>
      <c r="F62" s="2"/>
      <c r="G62" s="2"/>
      <c r="H62" s="2"/>
      <c r="I62" s="2"/>
      <c r="J62" s="2"/>
      <c r="K62" s="2"/>
      <c r="L62" s="1"/>
      <c r="M62" s="1"/>
      <c r="N62" s="1"/>
      <c r="O62" s="1"/>
      <c r="P62" s="1"/>
      <c r="Q62" s="1"/>
      <c r="R62" s="1"/>
      <c r="S62" s="1"/>
      <c r="T62" s="1"/>
      <c r="U62" s="1"/>
      <c r="V62" s="1"/>
      <c r="W62" s="1"/>
      <c r="X62" s="1"/>
      <c r="Y62" s="1"/>
      <c r="Z62" s="1"/>
      <c r="AA62" s="2"/>
      <c r="AB62" s="2"/>
      <c r="AC62" s="2"/>
      <c r="AD62" s="2"/>
      <c r="AE62" s="2"/>
      <c r="AF62" s="2"/>
      <c r="AG62" s="2"/>
      <c r="AH62" s="2"/>
      <c r="AI62" s="2"/>
      <c r="AJ62" s="1"/>
      <c r="AK62" s="1"/>
      <c r="AL62" s="1"/>
      <c r="AM62" s="1"/>
      <c r="AN62" s="1"/>
      <c r="AO62" s="1"/>
      <c r="AP62" s="1"/>
      <c r="AQ62" s="1"/>
      <c r="AR62" s="1"/>
      <c r="AS62" s="1"/>
      <c r="AT62" s="1"/>
      <c r="AU62" s="1"/>
      <c r="AV62" s="1"/>
      <c r="AW62" s="1"/>
      <c r="AX62" s="1"/>
      <c r="AY62" s="2"/>
      <c r="AZ62" s="2"/>
      <c r="BA62" s="2"/>
      <c r="BB62" s="2"/>
      <c r="BC62" s="2"/>
      <c r="BD62" s="2"/>
      <c r="BE62" s="2"/>
      <c r="BF62" s="2"/>
      <c r="BG62" s="2"/>
      <c r="BH62" s="1"/>
      <c r="BI62" s="1"/>
      <c r="BJ62" s="1"/>
      <c r="BK62" s="1"/>
      <c r="BL62" s="1"/>
      <c r="BM62" s="1"/>
      <c r="BN62" s="1"/>
      <c r="BO62" s="1"/>
      <c r="BP62" s="1"/>
      <c r="BQ62" s="1"/>
      <c r="BR62" s="1"/>
      <c r="BS62" s="1"/>
      <c r="BT62" s="1"/>
      <c r="BU62" s="1"/>
      <c r="BV62" s="1"/>
      <c r="BW62" s="2"/>
      <c r="BX62" s="2"/>
      <c r="BY62" s="2"/>
      <c r="BZ62" s="2"/>
      <c r="CA62" s="2"/>
      <c r="CB62" s="2"/>
      <c r="CC62" s="2"/>
      <c r="CD62" s="2"/>
      <c r="CE62" s="2"/>
      <c r="CF62" s="1"/>
      <c r="CG62" s="1"/>
      <c r="CH62" s="1"/>
      <c r="CI62" s="1"/>
      <c r="CJ62" s="1"/>
      <c r="CK62" s="1"/>
      <c r="CL62" s="1"/>
      <c r="CM62" s="1"/>
      <c r="CN62" s="1"/>
      <c r="CO62" s="1"/>
      <c r="CP62" s="1"/>
      <c r="CQ62" s="1"/>
      <c r="CR62" s="1"/>
      <c r="CS62" s="1"/>
      <c r="CT62" s="1"/>
      <c r="CU62" s="2"/>
      <c r="CV62" s="2"/>
      <c r="CW62" s="2"/>
      <c r="CX62" s="2"/>
      <c r="CY62" s="2"/>
      <c r="CZ62" s="2"/>
      <c r="DA62" s="2"/>
      <c r="DB62" s="2"/>
      <c r="DC62" s="2"/>
      <c r="DD62" s="1"/>
      <c r="DE62" s="1"/>
      <c r="DF62" s="1"/>
      <c r="DG62" s="1"/>
      <c r="DH62" s="1"/>
      <c r="DI62" s="1"/>
      <c r="DJ62" s="1"/>
      <c r="DK62" s="1"/>
      <c r="DL62" s="1"/>
      <c r="DM62" s="1"/>
      <c r="DN62" s="1"/>
      <c r="DO62" s="1"/>
      <c r="DP62" s="1"/>
      <c r="DQ62" s="1"/>
      <c r="DR62" s="1"/>
      <c r="DS62" s="2"/>
      <c r="DT62" s="2"/>
      <c r="DU62" s="2"/>
      <c r="DV62" s="2"/>
      <c r="DW62" s="2"/>
      <c r="DX62" s="2"/>
      <c r="DY62" s="2"/>
      <c r="DZ62" s="2"/>
      <c r="EA62" s="2"/>
      <c r="EB62" s="1"/>
      <c r="EC62" s="1"/>
      <c r="ED62" s="1"/>
      <c r="EE62" s="1"/>
      <c r="EF62" s="1"/>
      <c r="EG62" s="1"/>
      <c r="EH62" s="1"/>
      <c r="EI62" s="1"/>
      <c r="EJ62" s="1"/>
      <c r="EK62" s="1"/>
      <c r="EL62" s="1"/>
      <c r="EM62" s="1"/>
      <c r="EN62" s="1"/>
      <c r="EO62" s="1"/>
      <c r="EP62" s="1"/>
      <c r="EQ62" s="2"/>
      <c r="ER62" s="2"/>
      <c r="ES62" s="2"/>
      <c r="ET62" s="2"/>
      <c r="EU62" s="2"/>
      <c r="EV62" s="2"/>
      <c r="EW62" s="2"/>
      <c r="EX62" s="2"/>
      <c r="EY62" s="2"/>
      <c r="EZ62" s="1"/>
      <c r="FA62" s="1"/>
      <c r="FB62" s="1"/>
      <c r="FC62" s="1"/>
      <c r="FD62" s="1"/>
      <c r="FE62" s="1"/>
      <c r="FF62" s="1"/>
      <c r="FG62" s="1"/>
      <c r="FH62" s="1"/>
      <c r="FI62" s="1"/>
      <c r="FJ62" s="1"/>
      <c r="FK62" s="1"/>
      <c r="FL62" s="1"/>
      <c r="FM62" s="1"/>
      <c r="FN62" s="1"/>
      <c r="FO62" s="1"/>
      <c r="FP62" s="1"/>
      <c r="FQ62" s="1"/>
      <c r="FR62" s="1"/>
      <c r="FS62" s="1"/>
    </row>
    <row r="63" ht="14.5" spans="1:175">
      <c r="A63" s="1"/>
      <c r="B63" s="1"/>
      <c r="C63" s="2"/>
      <c r="D63" s="2"/>
      <c r="E63" s="2"/>
      <c r="F63" s="2"/>
      <c r="G63" s="2"/>
      <c r="H63" s="2"/>
      <c r="I63" s="2"/>
      <c r="J63" s="2"/>
      <c r="K63" s="2"/>
      <c r="L63" s="1"/>
      <c r="M63" s="1"/>
      <c r="N63" s="1"/>
      <c r="O63" s="1"/>
      <c r="P63" s="1"/>
      <c r="Q63" s="1"/>
      <c r="R63" s="1"/>
      <c r="S63" s="1"/>
      <c r="T63" s="1"/>
      <c r="U63" s="1"/>
      <c r="V63" s="1"/>
      <c r="W63" s="1"/>
      <c r="X63" s="1"/>
      <c r="Y63" s="1"/>
      <c r="Z63" s="1"/>
      <c r="AA63" s="2"/>
      <c r="AB63" s="2"/>
      <c r="AC63" s="2"/>
      <c r="AD63" s="2"/>
      <c r="AE63" s="2"/>
      <c r="AF63" s="2"/>
      <c r="AG63" s="2"/>
      <c r="AH63" s="2"/>
      <c r="AI63" s="2"/>
      <c r="AJ63" s="1"/>
      <c r="AK63" s="1"/>
      <c r="AL63" s="1"/>
      <c r="AM63" s="1"/>
      <c r="AN63" s="1"/>
      <c r="AO63" s="1"/>
      <c r="AP63" s="1"/>
      <c r="AQ63" s="1"/>
      <c r="AR63" s="1"/>
      <c r="AS63" s="1"/>
      <c r="AT63" s="1"/>
      <c r="AU63" s="1"/>
      <c r="AV63" s="1"/>
      <c r="AW63" s="1"/>
      <c r="AX63" s="1"/>
      <c r="AY63" s="2"/>
      <c r="AZ63" s="2"/>
      <c r="BA63" s="2"/>
      <c r="BB63" s="2"/>
      <c r="BC63" s="2"/>
      <c r="BD63" s="2"/>
      <c r="BE63" s="2"/>
      <c r="BF63" s="2"/>
      <c r="BG63" s="2"/>
      <c r="BH63" s="1"/>
      <c r="BI63" s="1"/>
      <c r="BJ63" s="1"/>
      <c r="BK63" s="1"/>
      <c r="BL63" s="1"/>
      <c r="BM63" s="1"/>
      <c r="BN63" s="1"/>
      <c r="BO63" s="1"/>
      <c r="BP63" s="1"/>
      <c r="BQ63" s="1"/>
      <c r="BR63" s="1"/>
      <c r="BS63" s="1"/>
      <c r="BT63" s="1"/>
      <c r="BU63" s="1"/>
      <c r="BV63" s="1"/>
      <c r="BW63" s="2"/>
      <c r="BX63" s="2"/>
      <c r="BY63" s="2"/>
      <c r="BZ63" s="2"/>
      <c r="CA63" s="2"/>
      <c r="CB63" s="2"/>
      <c r="CC63" s="2"/>
      <c r="CD63" s="2"/>
      <c r="CE63" s="2"/>
      <c r="CF63" s="1"/>
      <c r="CG63" s="1"/>
      <c r="CH63" s="1"/>
      <c r="CI63" s="1"/>
      <c r="CJ63" s="1"/>
      <c r="CK63" s="1"/>
      <c r="CL63" s="1"/>
      <c r="CM63" s="1"/>
      <c r="CN63" s="1"/>
      <c r="CO63" s="1"/>
      <c r="CP63" s="1"/>
      <c r="CQ63" s="1"/>
      <c r="CR63" s="1"/>
      <c r="CS63" s="1"/>
      <c r="CT63" s="1"/>
      <c r="CU63" s="2"/>
      <c r="CV63" s="2"/>
      <c r="CW63" s="2"/>
      <c r="CX63" s="2"/>
      <c r="CY63" s="2"/>
      <c r="CZ63" s="2"/>
      <c r="DA63" s="2"/>
      <c r="DB63" s="2"/>
      <c r="DC63" s="2"/>
      <c r="DD63" s="1"/>
      <c r="DE63" s="1"/>
      <c r="DF63" s="1"/>
      <c r="DG63" s="1"/>
      <c r="DH63" s="1"/>
      <c r="DI63" s="1"/>
      <c r="DJ63" s="1"/>
      <c r="DK63" s="1"/>
      <c r="DL63" s="1"/>
      <c r="DM63" s="1"/>
      <c r="DN63" s="1"/>
      <c r="DO63" s="1"/>
      <c r="DP63" s="1"/>
      <c r="DQ63" s="1"/>
      <c r="DR63" s="1"/>
      <c r="DS63" s="2"/>
      <c r="DT63" s="2"/>
      <c r="DU63" s="2"/>
      <c r="DV63" s="2"/>
      <c r="DW63" s="2"/>
      <c r="DX63" s="2"/>
      <c r="DY63" s="2"/>
      <c r="DZ63" s="2"/>
      <c r="EA63" s="2"/>
      <c r="EB63" s="1"/>
      <c r="EC63" s="1"/>
      <c r="ED63" s="1"/>
      <c r="EE63" s="1"/>
      <c r="EF63" s="1"/>
      <c r="EG63" s="1"/>
      <c r="EH63" s="1"/>
      <c r="EI63" s="1"/>
      <c r="EJ63" s="1"/>
      <c r="EK63" s="1"/>
      <c r="EL63" s="1"/>
      <c r="EM63" s="1"/>
      <c r="EN63" s="1"/>
      <c r="EO63" s="1"/>
      <c r="EP63" s="1"/>
      <c r="EQ63" s="2"/>
      <c r="ER63" s="2"/>
      <c r="ES63" s="2"/>
      <c r="ET63" s="2"/>
      <c r="EU63" s="2"/>
      <c r="EV63" s="2"/>
      <c r="EW63" s="2"/>
      <c r="EX63" s="2"/>
      <c r="EY63" s="2"/>
      <c r="EZ63" s="1"/>
      <c r="FA63" s="1"/>
      <c r="FB63" s="1"/>
      <c r="FC63" s="1"/>
      <c r="FD63" s="1"/>
      <c r="FE63" s="1"/>
      <c r="FF63" s="1"/>
      <c r="FG63" s="1"/>
      <c r="FH63" s="1"/>
      <c r="FI63" s="1"/>
      <c r="FJ63" s="1"/>
      <c r="FK63" s="1"/>
      <c r="FL63" s="1"/>
      <c r="FM63" s="1"/>
      <c r="FN63" s="1"/>
      <c r="FO63" s="1"/>
      <c r="FP63" s="1"/>
      <c r="FQ63" s="1"/>
      <c r="FR63" s="1"/>
      <c r="FS63" s="1"/>
    </row>
    <row r="64" ht="14.5" spans="1:175">
      <c r="A64" s="1"/>
      <c r="B64" s="1"/>
      <c r="C64" s="2"/>
      <c r="D64" s="2"/>
      <c r="E64" s="2"/>
      <c r="F64" s="2"/>
      <c r="G64" s="2"/>
      <c r="H64" s="2"/>
      <c r="I64" s="2"/>
      <c r="J64" s="2"/>
      <c r="K64" s="2"/>
      <c r="L64" s="1"/>
      <c r="M64" s="1"/>
      <c r="N64" s="1"/>
      <c r="O64" s="1"/>
      <c r="P64" s="1"/>
      <c r="Q64" s="1"/>
      <c r="R64" s="1"/>
      <c r="S64" s="1"/>
      <c r="T64" s="1"/>
      <c r="U64" s="1"/>
      <c r="V64" s="1"/>
      <c r="W64" s="1"/>
      <c r="X64" s="1"/>
      <c r="Y64" s="1"/>
      <c r="Z64" s="1"/>
      <c r="AA64" s="2"/>
      <c r="AB64" s="2"/>
      <c r="AC64" s="2"/>
      <c r="AD64" s="2"/>
      <c r="AE64" s="2"/>
      <c r="AF64" s="2"/>
      <c r="AG64" s="2"/>
      <c r="AH64" s="2"/>
      <c r="AI64" s="2"/>
      <c r="AJ64" s="1"/>
      <c r="AK64" s="1"/>
      <c r="AL64" s="1"/>
      <c r="AM64" s="1"/>
      <c r="AN64" s="1"/>
      <c r="AO64" s="1"/>
      <c r="AP64" s="1"/>
      <c r="AQ64" s="1"/>
      <c r="AR64" s="1"/>
      <c r="AS64" s="1"/>
      <c r="AT64" s="1"/>
      <c r="AU64" s="1"/>
      <c r="AV64" s="1"/>
      <c r="AW64" s="1"/>
      <c r="AX64" s="1"/>
      <c r="AY64" s="2"/>
      <c r="AZ64" s="2"/>
      <c r="BA64" s="2"/>
      <c r="BB64" s="2"/>
      <c r="BC64" s="2"/>
      <c r="BD64" s="2"/>
      <c r="BE64" s="2"/>
      <c r="BF64" s="2"/>
      <c r="BG64" s="2"/>
      <c r="BH64" s="1"/>
      <c r="BI64" s="1"/>
      <c r="BJ64" s="1"/>
      <c r="BK64" s="1"/>
      <c r="BL64" s="1"/>
      <c r="BM64" s="1"/>
      <c r="BN64" s="1"/>
      <c r="BO64" s="1"/>
      <c r="BP64" s="1"/>
      <c r="BQ64" s="1"/>
      <c r="BR64" s="1"/>
      <c r="BS64" s="1"/>
      <c r="BT64" s="1"/>
      <c r="BU64" s="1"/>
      <c r="BV64" s="1"/>
      <c r="BW64" s="2"/>
      <c r="BX64" s="2"/>
      <c r="BY64" s="2"/>
      <c r="BZ64" s="2"/>
      <c r="CA64" s="2"/>
      <c r="CB64" s="2"/>
      <c r="CC64" s="2"/>
      <c r="CD64" s="2"/>
      <c r="CE64" s="2"/>
      <c r="CF64" s="1"/>
      <c r="CG64" s="1"/>
      <c r="CH64" s="1"/>
      <c r="CI64" s="1"/>
      <c r="CJ64" s="1"/>
      <c r="CK64" s="1"/>
      <c r="CL64" s="1"/>
      <c r="CM64" s="1"/>
      <c r="CN64" s="1"/>
      <c r="CO64" s="1"/>
      <c r="CP64" s="1"/>
      <c r="CQ64" s="1"/>
      <c r="CR64" s="1"/>
      <c r="CS64" s="1"/>
      <c r="CT64" s="1"/>
      <c r="CU64" s="2"/>
      <c r="CV64" s="2"/>
      <c r="CW64" s="2"/>
      <c r="CX64" s="2"/>
      <c r="CY64" s="2"/>
      <c r="CZ64" s="2"/>
      <c r="DA64" s="2"/>
      <c r="DB64" s="2"/>
      <c r="DC64" s="2"/>
      <c r="DD64" s="1"/>
      <c r="DE64" s="1"/>
      <c r="DF64" s="1"/>
      <c r="DG64" s="1"/>
      <c r="DH64" s="1"/>
      <c r="DI64" s="1"/>
      <c r="DJ64" s="1"/>
      <c r="DK64" s="1"/>
      <c r="DL64" s="1"/>
      <c r="DM64" s="1"/>
      <c r="DN64" s="1"/>
      <c r="DO64" s="1"/>
      <c r="DP64" s="1"/>
      <c r="DQ64" s="1"/>
      <c r="DR64" s="1"/>
      <c r="DS64" s="2"/>
      <c r="DT64" s="2"/>
      <c r="DU64" s="2"/>
      <c r="DV64" s="2"/>
      <c r="DW64" s="2"/>
      <c r="DX64" s="2"/>
      <c r="DY64" s="2"/>
      <c r="DZ64" s="2"/>
      <c r="EA64" s="2"/>
      <c r="EB64" s="1"/>
      <c r="EC64" s="1"/>
      <c r="ED64" s="1"/>
      <c r="EE64" s="1"/>
      <c r="EF64" s="1"/>
      <c r="EG64" s="1"/>
      <c r="EH64" s="1"/>
      <c r="EI64" s="1"/>
      <c r="EJ64" s="1"/>
      <c r="EK64" s="1"/>
      <c r="EL64" s="1"/>
      <c r="EM64" s="1"/>
      <c r="EN64" s="1"/>
      <c r="EO64" s="1"/>
      <c r="EP64" s="1"/>
      <c r="EQ64" s="2"/>
      <c r="ER64" s="2"/>
      <c r="ES64" s="2"/>
      <c r="ET64" s="2"/>
      <c r="EU64" s="2"/>
      <c r="EV64" s="2"/>
      <c r="EW64" s="2"/>
      <c r="EX64" s="2"/>
      <c r="EY64" s="2"/>
      <c r="EZ64" s="1"/>
      <c r="FA64" s="1"/>
      <c r="FB64" s="1"/>
      <c r="FC64" s="1"/>
      <c r="FD64" s="1"/>
      <c r="FE64" s="1"/>
      <c r="FF64" s="1"/>
      <c r="FG64" s="1"/>
      <c r="FH64" s="1"/>
      <c r="FI64" s="1"/>
      <c r="FJ64" s="1"/>
      <c r="FK64" s="1"/>
      <c r="FL64" s="1"/>
      <c r="FM64" s="1"/>
      <c r="FN64" s="1"/>
      <c r="FO64" s="1"/>
      <c r="FP64" s="1"/>
      <c r="FQ64" s="1"/>
      <c r="FR64" s="1"/>
      <c r="FS64" s="1"/>
    </row>
    <row r="65" ht="14.5" spans="1:175">
      <c r="A65" s="1"/>
      <c r="B65" s="1"/>
      <c r="C65" s="2"/>
      <c r="D65" s="2"/>
      <c r="E65" s="2"/>
      <c r="F65" s="2"/>
      <c r="G65" s="2"/>
      <c r="H65" s="2"/>
      <c r="I65" s="2"/>
      <c r="J65" s="2"/>
      <c r="K65" s="2"/>
      <c r="L65" s="1"/>
      <c r="M65" s="1"/>
      <c r="N65" s="1"/>
      <c r="O65" s="1"/>
      <c r="P65" s="1"/>
      <c r="Q65" s="1"/>
      <c r="R65" s="1"/>
      <c r="S65" s="1"/>
      <c r="T65" s="1"/>
      <c r="U65" s="1"/>
      <c r="V65" s="1"/>
      <c r="W65" s="1"/>
      <c r="X65" s="1"/>
      <c r="Y65" s="1"/>
      <c r="Z65" s="1"/>
      <c r="AA65" s="2"/>
      <c r="AB65" s="2"/>
      <c r="AC65" s="2"/>
      <c r="AD65" s="2"/>
      <c r="AE65" s="2"/>
      <c r="AF65" s="2"/>
      <c r="AG65" s="2"/>
      <c r="AH65" s="2"/>
      <c r="AI65" s="2"/>
      <c r="AJ65" s="1"/>
      <c r="AK65" s="1"/>
      <c r="AL65" s="1"/>
      <c r="AM65" s="1"/>
      <c r="AN65" s="1"/>
      <c r="AO65" s="1"/>
      <c r="AP65" s="1"/>
      <c r="AQ65" s="1"/>
      <c r="AR65" s="1"/>
      <c r="AS65" s="1"/>
      <c r="AT65" s="1"/>
      <c r="AU65" s="1"/>
      <c r="AV65" s="1"/>
      <c r="AW65" s="1"/>
      <c r="AX65" s="1"/>
      <c r="AY65" s="2"/>
      <c r="AZ65" s="2"/>
      <c r="BA65" s="2"/>
      <c r="BB65" s="2"/>
      <c r="BC65" s="2"/>
      <c r="BD65" s="2"/>
      <c r="BE65" s="2"/>
      <c r="BF65" s="2"/>
      <c r="BG65" s="2"/>
      <c r="BH65" s="1"/>
      <c r="BI65" s="1"/>
      <c r="BJ65" s="1"/>
      <c r="BK65" s="1"/>
      <c r="BL65" s="1"/>
      <c r="BM65" s="1"/>
      <c r="BN65" s="1"/>
      <c r="BO65" s="1"/>
      <c r="BP65" s="1"/>
      <c r="BQ65" s="1"/>
      <c r="BR65" s="1"/>
      <c r="BS65" s="1"/>
      <c r="BT65" s="1"/>
      <c r="BU65" s="1"/>
      <c r="BV65" s="1"/>
      <c r="BW65" s="2"/>
      <c r="BX65" s="2"/>
      <c r="BY65" s="2"/>
      <c r="BZ65" s="2"/>
      <c r="CA65" s="2"/>
      <c r="CB65" s="2"/>
      <c r="CC65" s="2"/>
      <c r="CD65" s="2"/>
      <c r="CE65" s="2"/>
      <c r="CF65" s="1"/>
      <c r="CG65" s="1"/>
      <c r="CH65" s="1"/>
      <c r="CI65" s="1"/>
      <c r="CJ65" s="1"/>
      <c r="CK65" s="1"/>
      <c r="CL65" s="1"/>
      <c r="CM65" s="1"/>
      <c r="CN65" s="1"/>
      <c r="CO65" s="1"/>
      <c r="CP65" s="1"/>
      <c r="CQ65" s="1"/>
      <c r="CR65" s="1"/>
      <c r="CS65" s="1"/>
      <c r="CT65" s="1"/>
      <c r="CU65" s="2"/>
      <c r="CV65" s="2"/>
      <c r="CW65" s="2"/>
      <c r="CX65" s="2"/>
      <c r="CY65" s="2"/>
      <c r="CZ65" s="2"/>
      <c r="DA65" s="2"/>
      <c r="DB65" s="2"/>
      <c r="DC65" s="2"/>
      <c r="DD65" s="1"/>
      <c r="DE65" s="1"/>
      <c r="DF65" s="1"/>
      <c r="DG65" s="1"/>
      <c r="DH65" s="1"/>
      <c r="DI65" s="1"/>
      <c r="DJ65" s="1"/>
      <c r="DK65" s="1"/>
      <c r="DL65" s="1"/>
      <c r="DM65" s="1"/>
      <c r="DN65" s="1"/>
      <c r="DO65" s="1"/>
      <c r="DP65" s="1"/>
      <c r="DQ65" s="1"/>
      <c r="DR65" s="1"/>
      <c r="DS65" s="2"/>
      <c r="DT65" s="2"/>
      <c r="DU65" s="2"/>
      <c r="DV65" s="2"/>
      <c r="DW65" s="2"/>
      <c r="DX65" s="2"/>
      <c r="DY65" s="2"/>
      <c r="DZ65" s="2"/>
      <c r="EA65" s="2"/>
      <c r="EB65" s="1"/>
      <c r="EC65" s="1"/>
      <c r="ED65" s="1"/>
      <c r="EE65" s="1"/>
      <c r="EF65" s="1"/>
      <c r="EG65" s="1"/>
      <c r="EH65" s="1"/>
      <c r="EI65" s="1"/>
      <c r="EJ65" s="1"/>
      <c r="EK65" s="1"/>
      <c r="EL65" s="1"/>
      <c r="EM65" s="1"/>
      <c r="EN65" s="1"/>
      <c r="EO65" s="1"/>
      <c r="EP65" s="1"/>
      <c r="EQ65" s="2"/>
      <c r="ER65" s="2"/>
      <c r="ES65" s="2"/>
      <c r="ET65" s="2"/>
      <c r="EU65" s="2"/>
      <c r="EV65" s="2"/>
      <c r="EW65" s="2"/>
      <c r="EX65" s="2"/>
      <c r="EY65" s="2"/>
      <c r="EZ65" s="1"/>
      <c r="FA65" s="1"/>
      <c r="FB65" s="1"/>
      <c r="FC65" s="1"/>
      <c r="FD65" s="1"/>
      <c r="FE65" s="1"/>
      <c r="FF65" s="1"/>
      <c r="FG65" s="1"/>
      <c r="FH65" s="1"/>
      <c r="FI65" s="1"/>
      <c r="FJ65" s="1"/>
      <c r="FK65" s="1"/>
      <c r="FL65" s="1"/>
      <c r="FM65" s="1"/>
      <c r="FN65" s="1"/>
      <c r="FO65" s="1"/>
      <c r="FP65" s="1"/>
      <c r="FQ65" s="1"/>
      <c r="FR65" s="1"/>
      <c r="FS65" s="1"/>
    </row>
    <row r="66" ht="14.5" spans="1:175">
      <c r="A66" s="1"/>
      <c r="B66" s="1"/>
      <c r="C66" s="2"/>
      <c r="D66" s="2"/>
      <c r="E66" s="2"/>
      <c r="F66" s="2"/>
      <c r="G66" s="2"/>
      <c r="H66" s="2"/>
      <c r="I66" s="2"/>
      <c r="J66" s="2"/>
      <c r="K66" s="2"/>
      <c r="L66" s="1"/>
      <c r="M66" s="1"/>
      <c r="N66" s="1"/>
      <c r="O66" s="1"/>
      <c r="P66" s="1"/>
      <c r="Q66" s="1"/>
      <c r="R66" s="1"/>
      <c r="S66" s="1"/>
      <c r="T66" s="1"/>
      <c r="U66" s="1"/>
      <c r="V66" s="1"/>
      <c r="W66" s="1"/>
      <c r="X66" s="1"/>
      <c r="Y66" s="1"/>
      <c r="Z66" s="1"/>
      <c r="AA66" s="2"/>
      <c r="AB66" s="2"/>
      <c r="AC66" s="2"/>
      <c r="AD66" s="2"/>
      <c r="AE66" s="2"/>
      <c r="AF66" s="2"/>
      <c r="AG66" s="2"/>
      <c r="AH66" s="2"/>
      <c r="AI66" s="2"/>
      <c r="AJ66" s="1"/>
      <c r="AK66" s="1"/>
      <c r="AL66" s="1"/>
      <c r="AM66" s="1"/>
      <c r="AN66" s="1"/>
      <c r="AO66" s="1"/>
      <c r="AP66" s="1"/>
      <c r="AQ66" s="1"/>
      <c r="AR66" s="1"/>
      <c r="AS66" s="1"/>
      <c r="AT66" s="1"/>
      <c r="AU66" s="1"/>
      <c r="AV66" s="1"/>
      <c r="AW66" s="1"/>
      <c r="AX66" s="1"/>
      <c r="AY66" s="2"/>
      <c r="AZ66" s="2"/>
      <c r="BA66" s="2"/>
      <c r="BB66" s="2"/>
      <c r="BC66" s="2"/>
      <c r="BD66" s="2"/>
      <c r="BE66" s="2"/>
      <c r="BF66" s="2"/>
      <c r="BG66" s="2"/>
      <c r="BH66" s="1"/>
      <c r="BI66" s="1"/>
      <c r="BJ66" s="1"/>
      <c r="BK66" s="1"/>
      <c r="BL66" s="1"/>
      <c r="BM66" s="1"/>
      <c r="BN66" s="1"/>
      <c r="BO66" s="1"/>
      <c r="BP66" s="1"/>
      <c r="BQ66" s="1"/>
      <c r="BR66" s="1"/>
      <c r="BS66" s="1"/>
      <c r="BT66" s="1"/>
      <c r="BU66" s="1"/>
      <c r="BV66" s="1"/>
      <c r="BW66" s="2"/>
      <c r="BX66" s="2"/>
      <c r="BY66" s="2"/>
      <c r="BZ66" s="2"/>
      <c r="CA66" s="2"/>
      <c r="CB66" s="2"/>
      <c r="CC66" s="2"/>
      <c r="CD66" s="2"/>
      <c r="CE66" s="2"/>
      <c r="CF66" s="1"/>
      <c r="CG66" s="1"/>
      <c r="CH66" s="1"/>
      <c r="CI66" s="1"/>
      <c r="CJ66" s="1"/>
      <c r="CK66" s="1"/>
      <c r="CL66" s="1"/>
      <c r="CM66" s="1"/>
      <c r="CN66" s="1"/>
      <c r="CO66" s="1"/>
      <c r="CP66" s="1"/>
      <c r="CQ66" s="1"/>
      <c r="CR66" s="1"/>
      <c r="CS66" s="1"/>
      <c r="CT66" s="1"/>
      <c r="CU66" s="2"/>
      <c r="CV66" s="2"/>
      <c r="CW66" s="2"/>
      <c r="CX66" s="2"/>
      <c r="CY66" s="2"/>
      <c r="CZ66" s="2"/>
      <c r="DA66" s="2"/>
      <c r="DB66" s="2"/>
      <c r="DC66" s="2"/>
      <c r="DD66" s="1"/>
      <c r="DE66" s="1"/>
      <c r="DF66" s="1"/>
      <c r="DG66" s="1"/>
      <c r="DH66" s="1"/>
      <c r="DI66" s="1"/>
      <c r="DJ66" s="1"/>
      <c r="DK66" s="1"/>
      <c r="DL66" s="1"/>
      <c r="DM66" s="1"/>
      <c r="DN66" s="1"/>
      <c r="DO66" s="1"/>
      <c r="DP66" s="1"/>
      <c r="DQ66" s="1"/>
      <c r="DR66" s="1"/>
      <c r="DS66" s="2"/>
      <c r="DT66" s="2"/>
      <c r="DU66" s="2"/>
      <c r="DV66" s="2"/>
      <c r="DW66" s="2"/>
      <c r="DX66" s="2"/>
      <c r="DY66" s="2"/>
      <c r="DZ66" s="2"/>
      <c r="EA66" s="2"/>
      <c r="EB66" s="1"/>
      <c r="EC66" s="1"/>
      <c r="ED66" s="1"/>
      <c r="EE66" s="1"/>
      <c r="EF66" s="1"/>
      <c r="EG66" s="1"/>
      <c r="EH66" s="1"/>
      <c r="EI66" s="1"/>
      <c r="EJ66" s="1"/>
      <c r="EK66" s="1"/>
      <c r="EL66" s="1"/>
      <c r="EM66" s="1"/>
      <c r="EN66" s="1"/>
      <c r="EO66" s="1"/>
      <c r="EP66" s="1"/>
      <c r="EQ66" s="2"/>
      <c r="ER66" s="2"/>
      <c r="ES66" s="2"/>
      <c r="ET66" s="2"/>
      <c r="EU66" s="2"/>
      <c r="EV66" s="2"/>
      <c r="EW66" s="2"/>
      <c r="EX66" s="2"/>
      <c r="EY66" s="2"/>
      <c r="EZ66" s="1"/>
      <c r="FA66" s="1"/>
      <c r="FB66" s="1"/>
      <c r="FC66" s="1"/>
      <c r="FD66" s="1"/>
      <c r="FE66" s="1"/>
      <c r="FF66" s="1"/>
      <c r="FG66" s="1"/>
      <c r="FH66" s="1"/>
      <c r="FI66" s="1"/>
      <c r="FJ66" s="1"/>
      <c r="FK66" s="1"/>
      <c r="FL66" s="1"/>
      <c r="FM66" s="1"/>
      <c r="FN66" s="1"/>
      <c r="FO66" s="1"/>
      <c r="FP66" s="1"/>
      <c r="FQ66" s="1"/>
      <c r="FR66" s="1"/>
      <c r="FS66" s="1"/>
    </row>
    <row r="67" ht="14.5" spans="1:175">
      <c r="A67" s="1"/>
      <c r="B67" s="1"/>
      <c r="C67" s="2"/>
      <c r="D67" s="2"/>
      <c r="E67" s="2"/>
      <c r="F67" s="2"/>
      <c r="G67" s="2"/>
      <c r="H67" s="2"/>
      <c r="I67" s="2"/>
      <c r="J67" s="2"/>
      <c r="K67" s="2"/>
      <c r="L67" s="1"/>
      <c r="M67" s="1"/>
      <c r="N67" s="1"/>
      <c r="O67" s="1"/>
      <c r="P67" s="1"/>
      <c r="Q67" s="1"/>
      <c r="R67" s="1"/>
      <c r="S67" s="1"/>
      <c r="T67" s="1"/>
      <c r="U67" s="1"/>
      <c r="V67" s="1"/>
      <c r="W67" s="1"/>
      <c r="X67" s="1"/>
      <c r="Y67" s="1"/>
      <c r="Z67" s="1"/>
      <c r="AA67" s="2"/>
      <c r="AB67" s="2"/>
      <c r="AC67" s="2"/>
      <c r="AD67" s="2"/>
      <c r="AE67" s="2"/>
      <c r="AF67" s="2"/>
      <c r="AG67" s="2"/>
      <c r="AH67" s="2"/>
      <c r="AI67" s="2"/>
      <c r="AJ67" s="1"/>
      <c r="AK67" s="1"/>
      <c r="AL67" s="1"/>
      <c r="AM67" s="1"/>
      <c r="AN67" s="1"/>
      <c r="AO67" s="1"/>
      <c r="AP67" s="1"/>
      <c r="AQ67" s="1"/>
      <c r="AR67" s="1"/>
      <c r="AS67" s="1"/>
      <c r="AT67" s="1"/>
      <c r="AU67" s="1"/>
      <c r="AV67" s="1"/>
      <c r="AW67" s="1"/>
      <c r="AX67" s="1"/>
      <c r="AY67" s="2"/>
      <c r="AZ67" s="2"/>
      <c r="BA67" s="2"/>
      <c r="BB67" s="2"/>
      <c r="BC67" s="2"/>
      <c r="BD67" s="2"/>
      <c r="BE67" s="2"/>
      <c r="BF67" s="2"/>
      <c r="BG67" s="2"/>
      <c r="BH67" s="1"/>
      <c r="BI67" s="1"/>
      <c r="BJ67" s="1"/>
      <c r="BK67" s="1"/>
      <c r="BL67" s="1"/>
      <c r="BM67" s="1"/>
      <c r="BN67" s="1"/>
      <c r="BO67" s="1"/>
      <c r="BP67" s="1"/>
      <c r="BQ67" s="1"/>
      <c r="BR67" s="1"/>
      <c r="BS67" s="1"/>
      <c r="BT67" s="1"/>
      <c r="BU67" s="1"/>
      <c r="BV67" s="1"/>
      <c r="BW67" s="2"/>
      <c r="BX67" s="2"/>
      <c r="BY67" s="2"/>
      <c r="BZ67" s="2"/>
      <c r="CA67" s="2"/>
      <c r="CB67" s="2"/>
      <c r="CC67" s="2"/>
      <c r="CD67" s="2"/>
      <c r="CE67" s="2"/>
      <c r="CF67" s="1"/>
      <c r="CG67" s="1"/>
      <c r="CH67" s="1"/>
      <c r="CI67" s="1"/>
      <c r="CJ67" s="1"/>
      <c r="CK67" s="1"/>
      <c r="CL67" s="1"/>
      <c r="CM67" s="1"/>
      <c r="CN67" s="1"/>
      <c r="CO67" s="1"/>
      <c r="CP67" s="1"/>
      <c r="CQ67" s="1"/>
      <c r="CR67" s="1"/>
      <c r="CS67" s="1"/>
      <c r="CT67" s="1"/>
      <c r="CU67" s="2"/>
      <c r="CV67" s="2"/>
      <c r="CW67" s="2"/>
      <c r="CX67" s="2"/>
      <c r="CY67" s="2"/>
      <c r="CZ67" s="2"/>
      <c r="DA67" s="2"/>
      <c r="DB67" s="2"/>
      <c r="DC67" s="2"/>
      <c r="DD67" s="1"/>
      <c r="DE67" s="1"/>
      <c r="DF67" s="1"/>
      <c r="DG67" s="1"/>
      <c r="DH67" s="1"/>
      <c r="DI67" s="1"/>
      <c r="DJ67" s="1"/>
      <c r="DK67" s="1"/>
      <c r="DL67" s="1"/>
      <c r="DM67" s="1"/>
      <c r="DN67" s="1"/>
      <c r="DO67" s="1"/>
      <c r="DP67" s="1"/>
      <c r="DQ67" s="1"/>
      <c r="DR67" s="1"/>
      <c r="DS67" s="2"/>
      <c r="DT67" s="2"/>
      <c r="DU67" s="2"/>
      <c r="DV67" s="2"/>
      <c r="DW67" s="2"/>
      <c r="DX67" s="2"/>
      <c r="DY67" s="2"/>
      <c r="DZ67" s="2"/>
      <c r="EA67" s="2"/>
      <c r="EB67" s="1"/>
      <c r="EC67" s="1"/>
      <c r="ED67" s="1"/>
      <c r="EE67" s="1"/>
      <c r="EF67" s="1"/>
      <c r="EG67" s="1"/>
      <c r="EH67" s="1"/>
      <c r="EI67" s="1"/>
      <c r="EJ67" s="1"/>
      <c r="EK67" s="1"/>
      <c r="EL67" s="1"/>
      <c r="EM67" s="1"/>
      <c r="EN67" s="1"/>
      <c r="EO67" s="1"/>
      <c r="EP67" s="1"/>
      <c r="EQ67" s="2"/>
      <c r="ER67" s="2"/>
      <c r="ES67" s="2"/>
      <c r="ET67" s="2"/>
      <c r="EU67" s="2"/>
      <c r="EV67" s="2"/>
      <c r="EW67" s="2"/>
      <c r="EX67" s="2"/>
      <c r="EY67" s="2"/>
      <c r="EZ67" s="1"/>
      <c r="FA67" s="1"/>
      <c r="FB67" s="1"/>
      <c r="FC67" s="1"/>
      <c r="FD67" s="1"/>
      <c r="FE67" s="1"/>
      <c r="FF67" s="1"/>
      <c r="FG67" s="1"/>
      <c r="FH67" s="1"/>
      <c r="FI67" s="1"/>
      <c r="FJ67" s="1"/>
      <c r="FK67" s="1"/>
      <c r="FL67" s="1"/>
      <c r="FM67" s="1"/>
      <c r="FN67" s="1"/>
      <c r="FO67" s="1"/>
      <c r="FP67" s="1"/>
      <c r="FQ67" s="1"/>
      <c r="FR67" s="1"/>
      <c r="FS67" s="1"/>
    </row>
    <row r="68" ht="14.5" spans="1:175">
      <c r="A68" s="1"/>
      <c r="B68" s="1"/>
      <c r="C68" s="2"/>
      <c r="D68" s="2"/>
      <c r="E68" s="2"/>
      <c r="F68" s="2"/>
      <c r="G68" s="2"/>
      <c r="H68" s="2"/>
      <c r="I68" s="2"/>
      <c r="J68" s="2"/>
      <c r="K68" s="2"/>
      <c r="L68" s="1"/>
      <c r="M68" s="1"/>
      <c r="N68" s="1"/>
      <c r="O68" s="1"/>
      <c r="P68" s="1"/>
      <c r="Q68" s="1"/>
      <c r="R68" s="1"/>
      <c r="S68" s="1"/>
      <c r="T68" s="1"/>
      <c r="U68" s="1"/>
      <c r="V68" s="1"/>
      <c r="W68" s="1"/>
      <c r="X68" s="1"/>
      <c r="Y68" s="1"/>
      <c r="Z68" s="1"/>
      <c r="AA68" s="2"/>
      <c r="AB68" s="2"/>
      <c r="AC68" s="2"/>
      <c r="AD68" s="2"/>
      <c r="AE68" s="2"/>
      <c r="AF68" s="2"/>
      <c r="AG68" s="2"/>
      <c r="AH68" s="2"/>
      <c r="AI68" s="2"/>
      <c r="AJ68" s="1"/>
      <c r="AK68" s="1"/>
      <c r="AL68" s="1"/>
      <c r="AM68" s="1"/>
      <c r="AN68" s="1"/>
      <c r="AO68" s="1"/>
      <c r="AP68" s="1"/>
      <c r="AQ68" s="1"/>
      <c r="AR68" s="1"/>
      <c r="AS68" s="1"/>
      <c r="AT68" s="1"/>
      <c r="AU68" s="1"/>
      <c r="AV68" s="1"/>
      <c r="AW68" s="1"/>
      <c r="AX68" s="1"/>
      <c r="AY68" s="2"/>
      <c r="AZ68" s="2"/>
      <c r="BA68" s="2"/>
      <c r="BB68" s="2"/>
      <c r="BC68" s="2"/>
      <c r="BD68" s="2"/>
      <c r="BE68" s="2"/>
      <c r="BF68" s="2"/>
      <c r="BG68" s="2"/>
      <c r="BH68" s="1"/>
      <c r="BI68" s="1"/>
      <c r="BJ68" s="1"/>
      <c r="BK68" s="1"/>
      <c r="BL68" s="1"/>
      <c r="BM68" s="1"/>
      <c r="BN68" s="1"/>
      <c r="BO68" s="1"/>
      <c r="BP68" s="1"/>
      <c r="BQ68" s="1"/>
      <c r="BR68" s="1"/>
      <c r="BS68" s="1"/>
      <c r="BT68" s="1"/>
      <c r="BU68" s="1"/>
      <c r="BV68" s="1"/>
      <c r="BW68" s="2"/>
      <c r="BX68" s="2"/>
      <c r="BY68" s="2"/>
      <c r="BZ68" s="2"/>
      <c r="CA68" s="2"/>
      <c r="CB68" s="2"/>
      <c r="CC68" s="2"/>
      <c r="CD68" s="2"/>
      <c r="CE68" s="2"/>
      <c r="CF68" s="1"/>
      <c r="CG68" s="1"/>
      <c r="CH68" s="1"/>
      <c r="CI68" s="1"/>
      <c r="CJ68" s="1"/>
      <c r="CK68" s="1"/>
      <c r="CL68" s="1"/>
      <c r="CM68" s="1"/>
      <c r="CN68" s="1"/>
      <c r="CO68" s="1"/>
      <c r="CP68" s="1"/>
      <c r="CQ68" s="1"/>
      <c r="CR68" s="1"/>
      <c r="CS68" s="1"/>
      <c r="CT68" s="1"/>
      <c r="CU68" s="2"/>
      <c r="CV68" s="2"/>
      <c r="CW68" s="2"/>
      <c r="CX68" s="2"/>
      <c r="CY68" s="2"/>
      <c r="CZ68" s="2"/>
      <c r="DA68" s="2"/>
      <c r="DB68" s="2"/>
      <c r="DC68" s="2"/>
      <c r="DD68" s="1"/>
      <c r="DE68" s="1"/>
      <c r="DF68" s="1"/>
      <c r="DG68" s="1"/>
      <c r="DH68" s="1"/>
      <c r="DI68" s="1"/>
      <c r="DJ68" s="1"/>
      <c r="DK68" s="1"/>
      <c r="DL68" s="1"/>
      <c r="DM68" s="1"/>
      <c r="DN68" s="1"/>
      <c r="DO68" s="1"/>
      <c r="DP68" s="1"/>
      <c r="DQ68" s="1"/>
      <c r="DR68" s="1"/>
      <c r="DS68" s="2"/>
      <c r="DT68" s="2"/>
      <c r="DU68" s="2"/>
      <c r="DV68" s="2"/>
      <c r="DW68" s="2"/>
      <c r="DX68" s="2"/>
      <c r="DY68" s="2"/>
      <c r="DZ68" s="2"/>
      <c r="EA68" s="2"/>
      <c r="EB68" s="1"/>
      <c r="EC68" s="1"/>
      <c r="ED68" s="1"/>
      <c r="EE68" s="1"/>
      <c r="EF68" s="1"/>
      <c r="EG68" s="1"/>
      <c r="EH68" s="1"/>
      <c r="EI68" s="1"/>
      <c r="EJ68" s="1"/>
      <c r="EK68" s="1"/>
      <c r="EL68" s="1"/>
      <c r="EM68" s="1"/>
      <c r="EN68" s="1"/>
      <c r="EO68" s="1"/>
      <c r="EP68" s="1"/>
      <c r="EQ68" s="2"/>
      <c r="ER68" s="2"/>
      <c r="ES68" s="2"/>
      <c r="ET68" s="2"/>
      <c r="EU68" s="2"/>
      <c r="EV68" s="2"/>
      <c r="EW68" s="2"/>
      <c r="EX68" s="2"/>
      <c r="EY68" s="2"/>
      <c r="EZ68" s="1"/>
      <c r="FA68" s="1"/>
      <c r="FB68" s="1"/>
      <c r="FC68" s="1"/>
      <c r="FD68" s="1"/>
      <c r="FE68" s="1"/>
      <c r="FF68" s="1"/>
      <c r="FG68" s="1"/>
      <c r="FH68" s="1"/>
      <c r="FI68" s="1"/>
      <c r="FJ68" s="1"/>
      <c r="FK68" s="1"/>
      <c r="FL68" s="1"/>
      <c r="FM68" s="1"/>
      <c r="FN68" s="1"/>
      <c r="FO68" s="1"/>
      <c r="FP68" s="1"/>
      <c r="FQ68" s="1"/>
      <c r="FR68" s="1"/>
      <c r="FS68" s="1"/>
    </row>
    <row r="69" ht="14.5" spans="1:175">
      <c r="A69" s="1"/>
      <c r="B69" s="1"/>
      <c r="C69" s="2"/>
      <c r="D69" s="2"/>
      <c r="E69" s="2"/>
      <c r="F69" s="2"/>
      <c r="G69" s="2"/>
      <c r="H69" s="2"/>
      <c r="I69" s="2"/>
      <c r="J69" s="2"/>
      <c r="K69" s="2"/>
      <c r="L69" s="1"/>
      <c r="M69" s="1"/>
      <c r="N69" s="1"/>
      <c r="O69" s="1"/>
      <c r="P69" s="1"/>
      <c r="Q69" s="1"/>
      <c r="R69" s="1"/>
      <c r="S69" s="1"/>
      <c r="T69" s="1"/>
      <c r="U69" s="1"/>
      <c r="V69" s="1"/>
      <c r="W69" s="1"/>
      <c r="X69" s="1"/>
      <c r="Y69" s="1"/>
      <c r="Z69" s="1"/>
      <c r="AA69" s="2"/>
      <c r="AB69" s="2"/>
      <c r="AC69" s="2"/>
      <c r="AD69" s="2"/>
      <c r="AE69" s="2"/>
      <c r="AF69" s="2"/>
      <c r="AG69" s="2"/>
      <c r="AH69" s="2"/>
      <c r="AI69" s="2"/>
      <c r="AJ69" s="1"/>
      <c r="AK69" s="1"/>
      <c r="AL69" s="1"/>
      <c r="AM69" s="1"/>
      <c r="AN69" s="1"/>
      <c r="AO69" s="1"/>
      <c r="AP69" s="1"/>
      <c r="AQ69" s="1"/>
      <c r="AR69" s="1"/>
      <c r="AS69" s="1"/>
      <c r="AT69" s="1"/>
      <c r="AU69" s="1"/>
      <c r="AV69" s="1"/>
      <c r="AW69" s="1"/>
      <c r="AX69" s="1"/>
      <c r="AY69" s="2"/>
      <c r="AZ69" s="2"/>
      <c r="BA69" s="2"/>
      <c r="BB69" s="2"/>
      <c r="BC69" s="2"/>
      <c r="BD69" s="2"/>
      <c r="BE69" s="2"/>
      <c r="BF69" s="2"/>
      <c r="BG69" s="2"/>
      <c r="BH69" s="1"/>
      <c r="BI69" s="1"/>
      <c r="BJ69" s="1"/>
      <c r="BK69" s="1"/>
      <c r="BL69" s="1"/>
      <c r="BM69" s="1"/>
      <c r="BN69" s="1"/>
      <c r="BO69" s="1"/>
      <c r="BP69" s="1"/>
      <c r="BQ69" s="1"/>
      <c r="BR69" s="1"/>
      <c r="BS69" s="1"/>
      <c r="BT69" s="1"/>
      <c r="BU69" s="1"/>
      <c r="BV69" s="1"/>
      <c r="BW69" s="2"/>
      <c r="BX69" s="2"/>
      <c r="BY69" s="2"/>
      <c r="BZ69" s="2"/>
      <c r="CA69" s="2"/>
      <c r="CB69" s="2"/>
      <c r="CC69" s="2"/>
      <c r="CD69" s="2"/>
      <c r="CE69" s="2"/>
      <c r="CF69" s="1"/>
      <c r="CG69" s="1"/>
      <c r="CH69" s="1"/>
      <c r="CI69" s="1"/>
      <c r="CJ69" s="1"/>
      <c r="CK69" s="1"/>
      <c r="CL69" s="1"/>
      <c r="CM69" s="1"/>
      <c r="CN69" s="1"/>
      <c r="CO69" s="1"/>
      <c r="CP69" s="1"/>
      <c r="CQ69" s="1"/>
      <c r="CR69" s="1"/>
      <c r="CS69" s="1"/>
      <c r="CT69" s="1"/>
      <c r="CU69" s="2"/>
      <c r="CV69" s="2"/>
      <c r="CW69" s="2"/>
      <c r="CX69" s="2"/>
      <c r="CY69" s="2"/>
      <c r="CZ69" s="2"/>
      <c r="DA69" s="2"/>
      <c r="DB69" s="2"/>
      <c r="DC69" s="2"/>
      <c r="DD69" s="1"/>
      <c r="DE69" s="1"/>
      <c r="DF69" s="1"/>
      <c r="DG69" s="1"/>
      <c r="DH69" s="1"/>
      <c r="DI69" s="1"/>
      <c r="DJ69" s="1"/>
      <c r="DK69" s="1"/>
      <c r="DL69" s="1"/>
      <c r="DM69" s="1"/>
      <c r="DN69" s="1"/>
      <c r="DO69" s="1"/>
      <c r="DP69" s="1"/>
      <c r="DQ69" s="1"/>
      <c r="DR69" s="1"/>
      <c r="DS69" s="2"/>
      <c r="DT69" s="2"/>
      <c r="DU69" s="2"/>
      <c r="DV69" s="2"/>
      <c r="DW69" s="2"/>
      <c r="DX69" s="2"/>
      <c r="DY69" s="2"/>
      <c r="DZ69" s="2"/>
      <c r="EA69" s="2"/>
      <c r="EB69" s="1"/>
      <c r="EC69" s="1"/>
      <c r="ED69" s="1"/>
      <c r="EE69" s="1"/>
      <c r="EF69" s="1"/>
      <c r="EG69" s="1"/>
      <c r="EH69" s="1"/>
      <c r="EI69" s="1"/>
      <c r="EJ69" s="1"/>
      <c r="EK69" s="1"/>
      <c r="EL69" s="1"/>
      <c r="EM69" s="1"/>
      <c r="EN69" s="1"/>
      <c r="EO69" s="1"/>
      <c r="EP69" s="1"/>
      <c r="EQ69" s="2"/>
      <c r="ER69" s="2"/>
      <c r="ES69" s="2"/>
      <c r="ET69" s="2"/>
      <c r="EU69" s="2"/>
      <c r="EV69" s="2"/>
      <c r="EW69" s="2"/>
      <c r="EX69" s="2"/>
      <c r="EY69" s="2"/>
      <c r="EZ69" s="1"/>
      <c r="FA69" s="1"/>
      <c r="FB69" s="1"/>
      <c r="FC69" s="1"/>
      <c r="FD69" s="1"/>
      <c r="FE69" s="1"/>
      <c r="FF69" s="1"/>
      <c r="FG69" s="1"/>
      <c r="FH69" s="1"/>
      <c r="FI69" s="1"/>
      <c r="FJ69" s="1"/>
      <c r="FK69" s="1"/>
      <c r="FL69" s="1"/>
      <c r="FM69" s="1"/>
      <c r="FN69" s="1"/>
      <c r="FO69" s="1"/>
      <c r="FP69" s="1"/>
      <c r="FQ69" s="1"/>
      <c r="FR69" s="1"/>
      <c r="FS69" s="1"/>
    </row>
    <row r="70" ht="14.5" spans="1:175">
      <c r="A70" s="1"/>
      <c r="B70" s="1"/>
      <c r="C70" s="2"/>
      <c r="D70" s="2"/>
      <c r="E70" s="2"/>
      <c r="F70" s="2"/>
      <c r="G70" s="2"/>
      <c r="H70" s="2"/>
      <c r="I70" s="2"/>
      <c r="J70" s="2"/>
      <c r="K70" s="2"/>
      <c r="L70" s="1"/>
      <c r="M70" s="1"/>
      <c r="N70" s="1"/>
      <c r="O70" s="1"/>
      <c r="P70" s="1"/>
      <c r="Q70" s="1"/>
      <c r="R70" s="1"/>
      <c r="S70" s="1"/>
      <c r="T70" s="1"/>
      <c r="U70" s="1"/>
      <c r="V70" s="1"/>
      <c r="W70" s="1"/>
      <c r="X70" s="1"/>
      <c r="Y70" s="1"/>
      <c r="Z70" s="1"/>
      <c r="AA70" s="2"/>
      <c r="AB70" s="2"/>
      <c r="AC70" s="2"/>
      <c r="AD70" s="2"/>
      <c r="AE70" s="2"/>
      <c r="AF70" s="2"/>
      <c r="AG70" s="2"/>
      <c r="AH70" s="2"/>
      <c r="AI70" s="2"/>
      <c r="AJ70" s="1"/>
      <c r="AK70" s="1"/>
      <c r="AL70" s="1"/>
      <c r="AM70" s="1"/>
      <c r="AN70" s="1"/>
      <c r="AO70" s="1"/>
      <c r="AP70" s="1"/>
      <c r="AQ70" s="1"/>
      <c r="AR70" s="1"/>
      <c r="AS70" s="1"/>
      <c r="AT70" s="1"/>
      <c r="AU70" s="1"/>
      <c r="AV70" s="1"/>
      <c r="AW70" s="1"/>
      <c r="AX70" s="1"/>
      <c r="AY70" s="2"/>
      <c r="AZ70" s="2"/>
      <c r="BA70" s="2"/>
      <c r="BB70" s="2"/>
      <c r="BC70" s="2"/>
      <c r="BD70" s="2"/>
      <c r="BE70" s="2"/>
      <c r="BF70" s="2"/>
      <c r="BG70" s="2"/>
      <c r="BH70" s="1"/>
      <c r="BI70" s="1"/>
      <c r="BJ70" s="1"/>
      <c r="BK70" s="1"/>
      <c r="BL70" s="1"/>
      <c r="BM70" s="1"/>
      <c r="BN70" s="1"/>
      <c r="BO70" s="1"/>
      <c r="BP70" s="1"/>
      <c r="BQ70" s="1"/>
      <c r="BR70" s="1"/>
      <c r="BS70" s="1"/>
      <c r="BT70" s="1"/>
      <c r="BU70" s="1"/>
      <c r="BV70" s="1"/>
      <c r="BW70" s="2"/>
      <c r="BX70" s="2"/>
      <c r="BY70" s="2"/>
      <c r="BZ70" s="2"/>
      <c r="CA70" s="2"/>
      <c r="CB70" s="2"/>
      <c r="CC70" s="2"/>
      <c r="CD70" s="2"/>
      <c r="CE70" s="2"/>
      <c r="CF70" s="1"/>
      <c r="CG70" s="1"/>
      <c r="CH70" s="1"/>
      <c r="CI70" s="1"/>
      <c r="CJ70" s="1"/>
      <c r="CK70" s="1"/>
      <c r="CL70" s="1"/>
      <c r="CM70" s="1"/>
      <c r="CN70" s="1"/>
      <c r="CO70" s="1"/>
      <c r="CP70" s="1"/>
      <c r="CQ70" s="1"/>
      <c r="CR70" s="1"/>
      <c r="CS70" s="1"/>
      <c r="CT70" s="1"/>
      <c r="CU70" s="2"/>
      <c r="CV70" s="2"/>
      <c r="CW70" s="2"/>
      <c r="CX70" s="2"/>
      <c r="CY70" s="2"/>
      <c r="CZ70" s="2"/>
      <c r="DA70" s="2"/>
      <c r="DB70" s="2"/>
      <c r="DC70" s="2"/>
      <c r="DD70" s="1"/>
      <c r="DE70" s="1"/>
      <c r="DF70" s="1"/>
      <c r="DG70" s="1"/>
      <c r="DH70" s="1"/>
      <c r="DI70" s="1"/>
      <c r="DJ70" s="1"/>
      <c r="DK70" s="1"/>
      <c r="DL70" s="1"/>
      <c r="DM70" s="1"/>
      <c r="DN70" s="1"/>
      <c r="DO70" s="1"/>
      <c r="DP70" s="1"/>
      <c r="DQ70" s="1"/>
      <c r="DR70" s="1"/>
      <c r="DS70" s="2"/>
      <c r="DT70" s="2"/>
      <c r="DU70" s="2"/>
      <c r="DV70" s="2"/>
      <c r="DW70" s="2"/>
      <c r="DX70" s="2"/>
      <c r="DY70" s="2"/>
      <c r="DZ70" s="2"/>
      <c r="EA70" s="2"/>
      <c r="EB70" s="1"/>
      <c r="EC70" s="1"/>
      <c r="ED70" s="1"/>
      <c r="EE70" s="1"/>
      <c r="EF70" s="1"/>
      <c r="EG70" s="1"/>
      <c r="EH70" s="1"/>
      <c r="EI70" s="1"/>
      <c r="EJ70" s="1"/>
      <c r="EK70" s="1"/>
      <c r="EL70" s="1"/>
      <c r="EM70" s="1"/>
      <c r="EN70" s="1"/>
      <c r="EO70" s="1"/>
      <c r="EP70" s="1"/>
      <c r="EQ70" s="2"/>
      <c r="ER70" s="2"/>
      <c r="ES70" s="2"/>
      <c r="ET70" s="2"/>
      <c r="EU70" s="2"/>
      <c r="EV70" s="2"/>
      <c r="EW70" s="2"/>
      <c r="EX70" s="2"/>
      <c r="EY70" s="2"/>
      <c r="EZ70" s="1"/>
      <c r="FA70" s="1"/>
      <c r="FB70" s="1"/>
      <c r="FC70" s="1"/>
      <c r="FD70" s="1"/>
      <c r="FE70" s="1"/>
      <c r="FF70" s="1"/>
      <c r="FG70" s="1"/>
      <c r="FH70" s="1"/>
      <c r="FI70" s="1"/>
      <c r="FJ70" s="1"/>
      <c r="FK70" s="1"/>
      <c r="FL70" s="1"/>
      <c r="FM70" s="1"/>
      <c r="FN70" s="1"/>
      <c r="FO70" s="1"/>
      <c r="FP70" s="1"/>
      <c r="FQ70" s="1"/>
      <c r="FR70" s="1"/>
      <c r="FS70" s="1"/>
    </row>
    <row r="71" ht="14.5" spans="1:175">
      <c r="A71" s="1"/>
      <c r="B71" s="1"/>
      <c r="C71" s="2"/>
      <c r="D71" s="2"/>
      <c r="E71" s="2"/>
      <c r="F71" s="2"/>
      <c r="G71" s="2"/>
      <c r="H71" s="2"/>
      <c r="I71" s="2"/>
      <c r="J71" s="2"/>
      <c r="K71" s="2"/>
      <c r="L71" s="1"/>
      <c r="M71" s="1"/>
      <c r="N71" s="1"/>
      <c r="O71" s="1"/>
      <c r="P71" s="1"/>
      <c r="Q71" s="1"/>
      <c r="R71" s="1"/>
      <c r="S71" s="1"/>
      <c r="T71" s="1"/>
      <c r="U71" s="1"/>
      <c r="V71" s="1"/>
      <c r="W71" s="1"/>
      <c r="X71" s="1"/>
      <c r="Y71" s="1"/>
      <c r="Z71" s="1"/>
      <c r="AA71" s="2"/>
      <c r="AB71" s="2"/>
      <c r="AC71" s="2"/>
      <c r="AD71" s="2"/>
      <c r="AE71" s="2"/>
      <c r="AF71" s="2"/>
      <c r="AG71" s="2"/>
      <c r="AH71" s="2"/>
      <c r="AI71" s="2"/>
      <c r="AJ71" s="1"/>
      <c r="AK71" s="1"/>
      <c r="AL71" s="1"/>
      <c r="AM71" s="1"/>
      <c r="AN71" s="1"/>
      <c r="AO71" s="1"/>
      <c r="AP71" s="1"/>
      <c r="AQ71" s="1"/>
      <c r="AR71" s="1"/>
      <c r="AS71" s="1"/>
      <c r="AT71" s="1"/>
      <c r="AU71" s="1"/>
      <c r="AV71" s="1"/>
      <c r="AW71" s="1"/>
      <c r="AX71" s="1"/>
      <c r="AY71" s="2"/>
      <c r="AZ71" s="2"/>
      <c r="BA71" s="2"/>
      <c r="BB71" s="2"/>
      <c r="BC71" s="2"/>
      <c r="BD71" s="2"/>
      <c r="BE71" s="2"/>
      <c r="BF71" s="2"/>
      <c r="BG71" s="2"/>
      <c r="BH71" s="1"/>
      <c r="BI71" s="1"/>
      <c r="BJ71" s="1"/>
      <c r="BK71" s="1"/>
      <c r="BL71" s="1"/>
      <c r="BM71" s="1"/>
      <c r="BN71" s="1"/>
      <c r="BO71" s="1"/>
      <c r="BP71" s="1"/>
      <c r="BQ71" s="1"/>
      <c r="BR71" s="1"/>
      <c r="BS71" s="1"/>
      <c r="BT71" s="1"/>
      <c r="BU71" s="1"/>
      <c r="BV71" s="1"/>
      <c r="BW71" s="2"/>
      <c r="BX71" s="2"/>
      <c r="BY71" s="2"/>
      <c r="BZ71" s="2"/>
      <c r="CA71" s="2"/>
      <c r="CB71" s="2"/>
      <c r="CC71" s="2"/>
      <c r="CD71" s="2"/>
      <c r="CE71" s="2"/>
      <c r="CF71" s="1"/>
      <c r="CG71" s="1"/>
      <c r="CH71" s="1"/>
      <c r="CI71" s="1"/>
      <c r="CJ71" s="1"/>
      <c r="CK71" s="1"/>
      <c r="CL71" s="1"/>
      <c r="CM71" s="1"/>
      <c r="CN71" s="1"/>
      <c r="CO71" s="1"/>
      <c r="CP71" s="1"/>
      <c r="CQ71" s="1"/>
      <c r="CR71" s="1"/>
      <c r="CS71" s="1"/>
      <c r="CT71" s="1"/>
      <c r="CU71" s="2"/>
      <c r="CV71" s="2"/>
      <c r="CW71" s="2"/>
      <c r="CX71" s="2"/>
      <c r="CY71" s="2"/>
      <c r="CZ71" s="2"/>
      <c r="DA71" s="2"/>
      <c r="DB71" s="2"/>
      <c r="DC71" s="2"/>
      <c r="DD71" s="1"/>
      <c r="DE71" s="1"/>
      <c r="DF71" s="1"/>
      <c r="DG71" s="1"/>
      <c r="DH71" s="1"/>
      <c r="DI71" s="1"/>
      <c r="DJ71" s="1"/>
      <c r="DK71" s="1"/>
      <c r="DL71" s="1"/>
      <c r="DM71" s="1"/>
      <c r="DN71" s="1"/>
      <c r="DO71" s="1"/>
      <c r="DP71" s="1"/>
      <c r="DQ71" s="1"/>
      <c r="DR71" s="1"/>
      <c r="DS71" s="2"/>
      <c r="DT71" s="2"/>
      <c r="DU71" s="2"/>
      <c r="DV71" s="2"/>
      <c r="DW71" s="2"/>
      <c r="DX71" s="2"/>
      <c r="DY71" s="2"/>
      <c r="DZ71" s="2"/>
      <c r="EA71" s="2"/>
      <c r="EB71" s="1"/>
      <c r="EC71" s="1"/>
      <c r="ED71" s="1"/>
      <c r="EE71" s="1"/>
      <c r="EF71" s="1"/>
      <c r="EG71" s="1"/>
      <c r="EH71" s="1"/>
      <c r="EI71" s="1"/>
      <c r="EJ71" s="1"/>
      <c r="EK71" s="1"/>
      <c r="EL71" s="1"/>
      <c r="EM71" s="1"/>
      <c r="EN71" s="1"/>
      <c r="EO71" s="1"/>
      <c r="EP71" s="1"/>
      <c r="EQ71" s="2"/>
      <c r="ER71" s="2"/>
      <c r="ES71" s="2"/>
      <c r="ET71" s="2"/>
      <c r="EU71" s="2"/>
      <c r="EV71" s="2"/>
      <c r="EW71" s="2"/>
      <c r="EX71" s="2"/>
      <c r="EY71" s="2"/>
      <c r="EZ71" s="1"/>
      <c r="FA71" s="1"/>
      <c r="FB71" s="1"/>
      <c r="FC71" s="1"/>
      <c r="FD71" s="1"/>
      <c r="FE71" s="1"/>
      <c r="FF71" s="1"/>
      <c r="FG71" s="1"/>
      <c r="FH71" s="1"/>
      <c r="FI71" s="1"/>
      <c r="FJ71" s="1"/>
      <c r="FK71" s="1"/>
      <c r="FL71" s="1"/>
      <c r="FM71" s="1"/>
      <c r="FN71" s="1"/>
      <c r="FO71" s="1"/>
      <c r="FP71" s="1"/>
      <c r="FQ71" s="1"/>
      <c r="FR71" s="1"/>
      <c r="FS71" s="1"/>
    </row>
    <row r="72" ht="14.5" spans="1:175">
      <c r="A72" s="1"/>
      <c r="B72" s="1"/>
      <c r="C72" s="2"/>
      <c r="D72" s="2"/>
      <c r="E72" s="2"/>
      <c r="F72" s="2"/>
      <c r="G72" s="2"/>
      <c r="H72" s="2"/>
      <c r="I72" s="2"/>
      <c r="J72" s="2"/>
      <c r="K72" s="2"/>
      <c r="L72" s="1"/>
      <c r="M72" s="1"/>
      <c r="N72" s="1"/>
      <c r="O72" s="1"/>
      <c r="P72" s="1"/>
      <c r="Q72" s="1"/>
      <c r="R72" s="1"/>
      <c r="S72" s="1"/>
      <c r="T72" s="1"/>
      <c r="U72" s="1"/>
      <c r="V72" s="1"/>
      <c r="W72" s="1"/>
      <c r="X72" s="1"/>
      <c r="Y72" s="1"/>
      <c r="Z72" s="1"/>
      <c r="AA72" s="2"/>
      <c r="AB72" s="2"/>
      <c r="AC72" s="2"/>
      <c r="AD72" s="2"/>
      <c r="AE72" s="2"/>
      <c r="AF72" s="2"/>
      <c r="AG72" s="2"/>
      <c r="AH72" s="2"/>
      <c r="AI72" s="2"/>
      <c r="AJ72" s="1"/>
      <c r="AK72" s="1"/>
      <c r="AL72" s="1"/>
      <c r="AM72" s="1"/>
      <c r="AN72" s="1"/>
      <c r="AO72" s="1"/>
      <c r="AP72" s="1"/>
      <c r="AQ72" s="1"/>
      <c r="AR72" s="1"/>
      <c r="AS72" s="1"/>
      <c r="AT72" s="1"/>
      <c r="AU72" s="1"/>
      <c r="AV72" s="1"/>
      <c r="AW72" s="1"/>
      <c r="AX72" s="1"/>
      <c r="AY72" s="2"/>
      <c r="AZ72" s="2"/>
      <c r="BA72" s="2"/>
      <c r="BB72" s="2"/>
      <c r="BC72" s="2"/>
      <c r="BD72" s="2"/>
      <c r="BE72" s="2"/>
      <c r="BF72" s="2"/>
      <c r="BG72" s="2"/>
      <c r="BH72" s="1"/>
      <c r="BI72" s="1"/>
      <c r="BJ72" s="1"/>
      <c r="BK72" s="1"/>
      <c r="BL72" s="1"/>
      <c r="BM72" s="1"/>
      <c r="BN72" s="1"/>
      <c r="BO72" s="1"/>
      <c r="BP72" s="1"/>
      <c r="BQ72" s="1"/>
      <c r="BR72" s="1"/>
      <c r="BS72" s="1"/>
      <c r="BT72" s="1"/>
      <c r="BU72" s="1"/>
      <c r="BV72" s="1"/>
      <c r="BW72" s="2"/>
      <c r="BX72" s="2"/>
      <c r="BY72" s="2"/>
      <c r="BZ72" s="2"/>
      <c r="CA72" s="2"/>
      <c r="CB72" s="2"/>
      <c r="CC72" s="2"/>
      <c r="CD72" s="2"/>
      <c r="CE72" s="2"/>
      <c r="CF72" s="1"/>
      <c r="CG72" s="1"/>
      <c r="CH72" s="1"/>
      <c r="CI72" s="1"/>
      <c r="CJ72" s="1"/>
      <c r="CK72" s="1"/>
      <c r="CL72" s="1"/>
      <c r="CM72" s="1"/>
      <c r="CN72" s="1"/>
      <c r="CO72" s="1"/>
      <c r="CP72" s="1"/>
      <c r="CQ72" s="1"/>
      <c r="CR72" s="1"/>
      <c r="CS72" s="1"/>
      <c r="CT72" s="1"/>
      <c r="CU72" s="2"/>
      <c r="CV72" s="2"/>
      <c r="CW72" s="2"/>
      <c r="CX72" s="2"/>
      <c r="CY72" s="2"/>
      <c r="CZ72" s="2"/>
      <c r="DA72" s="2"/>
      <c r="DB72" s="2"/>
      <c r="DC72" s="2"/>
      <c r="DD72" s="1"/>
      <c r="DE72" s="1"/>
      <c r="DF72" s="1"/>
      <c r="DG72" s="1"/>
      <c r="DH72" s="1"/>
      <c r="DI72" s="1"/>
      <c r="DJ72" s="1"/>
      <c r="DK72" s="1"/>
      <c r="DL72" s="1"/>
      <c r="DM72" s="1"/>
      <c r="DN72" s="1"/>
      <c r="DO72" s="1"/>
      <c r="DP72" s="1"/>
      <c r="DQ72" s="1"/>
      <c r="DR72" s="1"/>
      <c r="DS72" s="2"/>
      <c r="DT72" s="2"/>
      <c r="DU72" s="2"/>
      <c r="DV72" s="2"/>
      <c r="DW72" s="2"/>
      <c r="DX72" s="2"/>
      <c r="DY72" s="2"/>
      <c r="DZ72" s="2"/>
      <c r="EA72" s="2"/>
      <c r="EB72" s="1"/>
      <c r="EC72" s="1"/>
      <c r="ED72" s="1"/>
      <c r="EE72" s="1"/>
      <c r="EF72" s="1"/>
      <c r="EG72" s="1"/>
      <c r="EH72" s="1"/>
      <c r="EI72" s="1"/>
      <c r="EJ72" s="1"/>
      <c r="EK72" s="1"/>
      <c r="EL72" s="1"/>
      <c r="EM72" s="1"/>
      <c r="EN72" s="1"/>
      <c r="EO72" s="1"/>
      <c r="EP72" s="1"/>
      <c r="EQ72" s="2"/>
      <c r="ER72" s="2"/>
      <c r="ES72" s="2"/>
      <c r="ET72" s="2"/>
      <c r="EU72" s="2"/>
      <c r="EV72" s="2"/>
      <c r="EW72" s="2"/>
      <c r="EX72" s="2"/>
      <c r="EY72" s="2"/>
      <c r="EZ72" s="1"/>
      <c r="FA72" s="1"/>
      <c r="FB72" s="1"/>
      <c r="FC72" s="1"/>
      <c r="FD72" s="1"/>
      <c r="FE72" s="1"/>
      <c r="FF72" s="1"/>
      <c r="FG72" s="1"/>
      <c r="FH72" s="1"/>
      <c r="FI72" s="1"/>
      <c r="FJ72" s="1"/>
      <c r="FK72" s="1"/>
      <c r="FL72" s="1"/>
      <c r="FM72" s="1"/>
      <c r="FN72" s="1"/>
      <c r="FO72" s="1"/>
      <c r="FP72" s="1"/>
      <c r="FQ72" s="1"/>
      <c r="FR72" s="1"/>
      <c r="FS72" s="1"/>
    </row>
    <row r="73" ht="14.5" spans="1:175">
      <c r="A73" s="1"/>
      <c r="B73" s="1"/>
      <c r="C73" s="2"/>
      <c r="D73" s="2"/>
      <c r="E73" s="2"/>
      <c r="F73" s="2"/>
      <c r="G73" s="2"/>
      <c r="H73" s="2"/>
      <c r="I73" s="2"/>
      <c r="J73" s="2"/>
      <c r="K73" s="2"/>
      <c r="L73" s="1"/>
      <c r="M73" s="1"/>
      <c r="N73" s="1"/>
      <c r="O73" s="1"/>
      <c r="P73" s="1"/>
      <c r="Q73" s="1"/>
      <c r="R73" s="1"/>
      <c r="S73" s="1"/>
      <c r="T73" s="1"/>
      <c r="U73" s="1"/>
      <c r="V73" s="1"/>
      <c r="W73" s="1"/>
      <c r="X73" s="1"/>
      <c r="Y73" s="1"/>
      <c r="Z73" s="1"/>
      <c r="AA73" s="2"/>
      <c r="AB73" s="2"/>
      <c r="AC73" s="2"/>
      <c r="AD73" s="2"/>
      <c r="AE73" s="2"/>
      <c r="AF73" s="2"/>
      <c r="AG73" s="2"/>
      <c r="AH73" s="2"/>
      <c r="AI73" s="2"/>
      <c r="AJ73" s="1"/>
      <c r="AK73" s="1"/>
      <c r="AL73" s="1"/>
      <c r="AM73" s="1"/>
      <c r="AN73" s="1"/>
      <c r="AO73" s="1"/>
      <c r="AP73" s="1"/>
      <c r="AQ73" s="1"/>
      <c r="AR73" s="1"/>
      <c r="AS73" s="1"/>
      <c r="AT73" s="1"/>
      <c r="AU73" s="1"/>
      <c r="AV73" s="1"/>
      <c r="AW73" s="1"/>
      <c r="AX73" s="1"/>
      <c r="AY73" s="2"/>
      <c r="AZ73" s="2"/>
      <c r="BA73" s="2"/>
      <c r="BB73" s="2"/>
      <c r="BC73" s="2"/>
      <c r="BD73" s="2"/>
      <c r="BE73" s="2"/>
      <c r="BF73" s="2"/>
      <c r="BG73" s="2"/>
      <c r="BH73" s="1"/>
      <c r="BI73" s="1"/>
      <c r="BJ73" s="1"/>
      <c r="BK73" s="1"/>
      <c r="BL73" s="1"/>
      <c r="BM73" s="1"/>
      <c r="BN73" s="1"/>
      <c r="BO73" s="1"/>
      <c r="BP73" s="1"/>
      <c r="BQ73" s="1"/>
      <c r="BR73" s="1"/>
      <c r="BS73" s="1"/>
      <c r="BT73" s="1"/>
      <c r="BU73" s="1"/>
      <c r="BV73" s="1"/>
      <c r="BW73" s="2"/>
      <c r="BX73" s="2"/>
      <c r="BY73" s="2"/>
      <c r="BZ73" s="2"/>
      <c r="CA73" s="2"/>
      <c r="CB73" s="2"/>
      <c r="CC73" s="2"/>
      <c r="CD73" s="2"/>
      <c r="CE73" s="2"/>
      <c r="CF73" s="1"/>
      <c r="CG73" s="1"/>
      <c r="CH73" s="1"/>
      <c r="CI73" s="1"/>
      <c r="CJ73" s="1"/>
      <c r="CK73" s="1"/>
      <c r="CL73" s="1"/>
      <c r="CM73" s="1"/>
      <c r="CN73" s="1"/>
      <c r="CO73" s="1"/>
      <c r="CP73" s="1"/>
      <c r="CQ73" s="1"/>
      <c r="CR73" s="1"/>
      <c r="CS73" s="1"/>
      <c r="CT73" s="1"/>
      <c r="CU73" s="2"/>
      <c r="CV73" s="2"/>
      <c r="CW73" s="2"/>
      <c r="CX73" s="2"/>
      <c r="CY73" s="2"/>
      <c r="CZ73" s="2"/>
      <c r="DA73" s="2"/>
      <c r="DB73" s="2"/>
      <c r="DC73" s="2"/>
      <c r="DD73" s="1"/>
      <c r="DE73" s="1"/>
      <c r="DF73" s="1"/>
      <c r="DG73" s="1"/>
      <c r="DH73" s="1"/>
      <c r="DI73" s="1"/>
      <c r="DJ73" s="1"/>
      <c r="DK73" s="1"/>
      <c r="DL73" s="1"/>
      <c r="DM73" s="1"/>
      <c r="DN73" s="1"/>
      <c r="DO73" s="1"/>
      <c r="DP73" s="1"/>
      <c r="DQ73" s="1"/>
      <c r="DR73" s="1"/>
      <c r="DS73" s="2"/>
      <c r="DT73" s="2"/>
      <c r="DU73" s="2"/>
      <c r="DV73" s="2"/>
      <c r="DW73" s="2"/>
      <c r="DX73" s="2"/>
      <c r="DY73" s="2"/>
      <c r="DZ73" s="2"/>
      <c r="EA73" s="2"/>
      <c r="EB73" s="1"/>
      <c r="EC73" s="1"/>
      <c r="ED73" s="1"/>
      <c r="EE73" s="1"/>
      <c r="EF73" s="1"/>
      <c r="EG73" s="1"/>
      <c r="EH73" s="1"/>
      <c r="EI73" s="1"/>
      <c r="EJ73" s="1"/>
      <c r="EK73" s="1"/>
      <c r="EL73" s="1"/>
      <c r="EM73" s="1"/>
      <c r="EN73" s="1"/>
      <c r="EO73" s="1"/>
      <c r="EP73" s="1"/>
      <c r="EQ73" s="2"/>
      <c r="ER73" s="2"/>
      <c r="ES73" s="2"/>
      <c r="ET73" s="2"/>
      <c r="EU73" s="2"/>
      <c r="EV73" s="2"/>
      <c r="EW73" s="2"/>
      <c r="EX73" s="2"/>
      <c r="EY73" s="2"/>
      <c r="EZ73" s="1"/>
      <c r="FA73" s="1"/>
      <c r="FB73" s="1"/>
      <c r="FC73" s="1"/>
      <c r="FD73" s="1"/>
      <c r="FE73" s="1"/>
      <c r="FF73" s="1"/>
      <c r="FG73" s="1"/>
      <c r="FH73" s="1"/>
      <c r="FI73" s="1"/>
      <c r="FJ73" s="1"/>
      <c r="FK73" s="1"/>
      <c r="FL73" s="1"/>
      <c r="FM73" s="1"/>
      <c r="FN73" s="1"/>
      <c r="FO73" s="1"/>
      <c r="FP73" s="1"/>
      <c r="FQ73" s="1"/>
      <c r="FR73" s="1"/>
      <c r="FS73" s="1"/>
    </row>
    <row r="74" ht="14.5" spans="1:175">
      <c r="A74" s="1"/>
      <c r="B74" s="1"/>
      <c r="C74" s="2"/>
      <c r="D74" s="2"/>
      <c r="E74" s="2"/>
      <c r="F74" s="2"/>
      <c r="G74" s="2"/>
      <c r="H74" s="2"/>
      <c r="I74" s="2"/>
      <c r="J74" s="2"/>
      <c r="K74" s="2"/>
      <c r="L74" s="1"/>
      <c r="M74" s="1"/>
      <c r="N74" s="1"/>
      <c r="O74" s="1"/>
      <c r="P74" s="1"/>
      <c r="Q74" s="1"/>
      <c r="R74" s="1"/>
      <c r="S74" s="1"/>
      <c r="T74" s="1"/>
      <c r="U74" s="1"/>
      <c r="V74" s="1"/>
      <c r="W74" s="1"/>
      <c r="X74" s="1"/>
      <c r="Y74" s="1"/>
      <c r="Z74" s="1"/>
      <c r="AA74" s="2"/>
      <c r="AB74" s="2"/>
      <c r="AC74" s="2"/>
      <c r="AD74" s="2"/>
      <c r="AE74" s="2"/>
      <c r="AF74" s="2"/>
      <c r="AG74" s="2"/>
      <c r="AH74" s="2"/>
      <c r="AI74" s="2"/>
      <c r="AJ74" s="1"/>
      <c r="AK74" s="1"/>
      <c r="AL74" s="1"/>
      <c r="AM74" s="1"/>
      <c r="AN74" s="1"/>
      <c r="AO74" s="1"/>
      <c r="AP74" s="1"/>
      <c r="AQ74" s="1"/>
      <c r="AR74" s="1"/>
      <c r="AS74" s="1"/>
      <c r="AT74" s="1"/>
      <c r="AU74" s="1"/>
      <c r="AV74" s="1"/>
      <c r="AW74" s="1"/>
      <c r="AX74" s="1"/>
      <c r="AY74" s="2"/>
      <c r="AZ74" s="2"/>
      <c r="BA74" s="2"/>
      <c r="BB74" s="2"/>
      <c r="BC74" s="2"/>
      <c r="BD74" s="2"/>
      <c r="BE74" s="2"/>
      <c r="BF74" s="2"/>
      <c r="BG74" s="2"/>
      <c r="BH74" s="1"/>
      <c r="BI74" s="1"/>
      <c r="BJ74" s="1"/>
      <c r="BK74" s="1"/>
      <c r="BL74" s="1"/>
      <c r="BM74" s="1"/>
      <c r="BN74" s="1"/>
      <c r="BO74" s="1"/>
      <c r="BP74" s="1"/>
      <c r="BQ74" s="1"/>
      <c r="BR74" s="1"/>
      <c r="BS74" s="1"/>
      <c r="BT74" s="1"/>
      <c r="BU74" s="1"/>
      <c r="BV74" s="1"/>
      <c r="BW74" s="2"/>
      <c r="BX74" s="2"/>
      <c r="BY74" s="2"/>
      <c r="BZ74" s="2"/>
      <c r="CA74" s="2"/>
      <c r="CB74" s="2"/>
      <c r="CC74" s="2"/>
      <c r="CD74" s="2"/>
      <c r="CE74" s="2"/>
      <c r="CF74" s="1"/>
      <c r="CG74" s="1"/>
      <c r="CH74" s="1"/>
      <c r="CI74" s="1"/>
      <c r="CJ74" s="1"/>
      <c r="CK74" s="1"/>
      <c r="CL74" s="1"/>
      <c r="CM74" s="1"/>
      <c r="CN74" s="1"/>
      <c r="CO74" s="1"/>
      <c r="CP74" s="1"/>
      <c r="CQ74" s="1"/>
      <c r="CR74" s="1"/>
      <c r="CS74" s="1"/>
      <c r="CT74" s="1"/>
      <c r="CU74" s="2"/>
      <c r="CV74" s="2"/>
      <c r="CW74" s="2"/>
      <c r="CX74" s="2"/>
      <c r="CY74" s="2"/>
      <c r="CZ74" s="2"/>
      <c r="DA74" s="2"/>
      <c r="DB74" s="2"/>
      <c r="DC74" s="2"/>
      <c r="DD74" s="1"/>
      <c r="DE74" s="1"/>
      <c r="DF74" s="1"/>
      <c r="DG74" s="1"/>
      <c r="DH74" s="1"/>
      <c r="DI74" s="1"/>
      <c r="DJ74" s="1"/>
      <c r="DK74" s="1"/>
      <c r="DL74" s="1"/>
      <c r="DM74" s="1"/>
      <c r="DN74" s="1"/>
      <c r="DO74" s="1"/>
      <c r="DP74" s="1"/>
      <c r="DQ74" s="1"/>
      <c r="DR74" s="1"/>
      <c r="DS74" s="2"/>
      <c r="DT74" s="2"/>
      <c r="DU74" s="2"/>
      <c r="DV74" s="2"/>
      <c r="DW74" s="2"/>
      <c r="DX74" s="2"/>
      <c r="DY74" s="2"/>
      <c r="DZ74" s="2"/>
      <c r="EA74" s="2"/>
      <c r="EB74" s="1"/>
      <c r="EC74" s="1"/>
      <c r="ED74" s="1"/>
      <c r="EE74" s="1"/>
      <c r="EF74" s="1"/>
      <c r="EG74" s="1"/>
      <c r="EH74" s="1"/>
      <c r="EI74" s="1"/>
      <c r="EJ74" s="1"/>
      <c r="EK74" s="1"/>
      <c r="EL74" s="1"/>
      <c r="EM74" s="1"/>
      <c r="EN74" s="1"/>
      <c r="EO74" s="1"/>
      <c r="EP74" s="1"/>
      <c r="EQ74" s="2"/>
      <c r="ER74" s="2"/>
      <c r="ES74" s="2"/>
      <c r="ET74" s="2"/>
      <c r="EU74" s="2"/>
      <c r="EV74" s="2"/>
      <c r="EW74" s="2"/>
      <c r="EX74" s="2"/>
      <c r="EY74" s="2"/>
      <c r="EZ74" s="1"/>
      <c r="FA74" s="1"/>
      <c r="FB74" s="1"/>
      <c r="FC74" s="1"/>
      <c r="FD74" s="1"/>
      <c r="FE74" s="1"/>
      <c r="FF74" s="1"/>
      <c r="FG74" s="1"/>
      <c r="FH74" s="1"/>
      <c r="FI74" s="1"/>
      <c r="FJ74" s="1"/>
      <c r="FK74" s="1"/>
      <c r="FL74" s="1"/>
      <c r="FM74" s="1"/>
      <c r="FN74" s="1"/>
      <c r="FO74" s="1"/>
      <c r="FP74" s="1"/>
      <c r="FQ74" s="1"/>
      <c r="FR74" s="1"/>
      <c r="FS74" s="1"/>
    </row>
    <row r="75" ht="14.5" spans="1:175">
      <c r="A75" s="1"/>
      <c r="B75" s="1"/>
      <c r="C75" s="2"/>
      <c r="D75" s="2"/>
      <c r="E75" s="2"/>
      <c r="F75" s="2"/>
      <c r="G75" s="2"/>
      <c r="H75" s="2"/>
      <c r="I75" s="2"/>
      <c r="J75" s="2"/>
      <c r="K75" s="2"/>
      <c r="L75" s="1"/>
      <c r="M75" s="1"/>
      <c r="N75" s="1"/>
      <c r="O75" s="1"/>
      <c r="P75" s="1"/>
      <c r="Q75" s="1"/>
      <c r="R75" s="1"/>
      <c r="S75" s="1"/>
      <c r="T75" s="1"/>
      <c r="U75" s="1"/>
      <c r="V75" s="1"/>
      <c r="W75" s="1"/>
      <c r="X75" s="1"/>
      <c r="Y75" s="1"/>
      <c r="Z75" s="1"/>
      <c r="AA75" s="2"/>
      <c r="AB75" s="2"/>
      <c r="AC75" s="2"/>
      <c r="AD75" s="2"/>
      <c r="AE75" s="2"/>
      <c r="AF75" s="2"/>
      <c r="AG75" s="2"/>
      <c r="AH75" s="2"/>
      <c r="AI75" s="2"/>
      <c r="AJ75" s="1"/>
      <c r="AK75" s="1"/>
      <c r="AL75" s="1"/>
      <c r="AM75" s="1"/>
      <c r="AN75" s="1"/>
      <c r="AO75" s="1"/>
      <c r="AP75" s="1"/>
      <c r="AQ75" s="1"/>
      <c r="AR75" s="1"/>
      <c r="AS75" s="1"/>
      <c r="AT75" s="1"/>
      <c r="AU75" s="1"/>
      <c r="AV75" s="1"/>
      <c r="AW75" s="1"/>
      <c r="AX75" s="1"/>
      <c r="AY75" s="2"/>
      <c r="AZ75" s="2"/>
      <c r="BA75" s="2"/>
      <c r="BB75" s="2"/>
      <c r="BC75" s="2"/>
      <c r="BD75" s="2"/>
      <c r="BE75" s="2"/>
      <c r="BF75" s="2"/>
      <c r="BG75" s="2"/>
      <c r="BH75" s="1"/>
      <c r="BI75" s="1"/>
      <c r="BJ75" s="1"/>
      <c r="BK75" s="1"/>
      <c r="BL75" s="1"/>
      <c r="BM75" s="1"/>
      <c r="BN75" s="1"/>
      <c r="BO75" s="1"/>
      <c r="BP75" s="1"/>
      <c r="BQ75" s="1"/>
      <c r="BR75" s="1"/>
      <c r="BS75" s="1"/>
      <c r="BT75" s="1"/>
      <c r="BU75" s="1"/>
      <c r="BV75" s="1"/>
      <c r="BW75" s="2"/>
      <c r="BX75" s="2"/>
      <c r="BY75" s="2"/>
      <c r="BZ75" s="2"/>
      <c r="CA75" s="2"/>
      <c r="CB75" s="2"/>
      <c r="CC75" s="2"/>
      <c r="CD75" s="2"/>
      <c r="CE75" s="2"/>
      <c r="CF75" s="1"/>
      <c r="CG75" s="1"/>
      <c r="CH75" s="1"/>
      <c r="CI75" s="1"/>
      <c r="CJ75" s="1"/>
      <c r="CK75" s="1"/>
      <c r="CL75" s="1"/>
      <c r="CM75" s="1"/>
      <c r="CN75" s="1"/>
      <c r="CO75" s="1"/>
      <c r="CP75" s="1"/>
      <c r="CQ75" s="1"/>
      <c r="CR75" s="1"/>
      <c r="CS75" s="1"/>
      <c r="CT75" s="1"/>
      <c r="CU75" s="2"/>
      <c r="CV75" s="2"/>
      <c r="CW75" s="2"/>
      <c r="CX75" s="2"/>
      <c r="CY75" s="2"/>
      <c r="CZ75" s="2"/>
      <c r="DA75" s="2"/>
      <c r="DB75" s="2"/>
      <c r="DC75" s="2"/>
      <c r="DD75" s="1"/>
      <c r="DE75" s="1"/>
      <c r="DF75" s="1"/>
      <c r="DG75" s="1"/>
      <c r="DH75" s="1"/>
      <c r="DI75" s="1"/>
      <c r="DJ75" s="1"/>
      <c r="DK75" s="1"/>
      <c r="DL75" s="1"/>
      <c r="DM75" s="1"/>
      <c r="DN75" s="1"/>
      <c r="DO75" s="1"/>
      <c r="DP75" s="1"/>
      <c r="DQ75" s="1"/>
      <c r="DR75" s="1"/>
      <c r="DS75" s="2"/>
      <c r="DT75" s="2"/>
      <c r="DU75" s="2"/>
      <c r="DV75" s="2"/>
      <c r="DW75" s="2"/>
      <c r="DX75" s="2"/>
      <c r="DY75" s="2"/>
      <c r="DZ75" s="2"/>
      <c r="EA75" s="2"/>
      <c r="EB75" s="1"/>
      <c r="EC75" s="1"/>
      <c r="ED75" s="1"/>
      <c r="EE75" s="1"/>
      <c r="EF75" s="1"/>
      <c r="EG75" s="1"/>
      <c r="EH75" s="1"/>
      <c r="EI75" s="1"/>
      <c r="EJ75" s="1"/>
      <c r="EK75" s="1"/>
      <c r="EL75" s="1"/>
      <c r="EM75" s="1"/>
      <c r="EN75" s="1"/>
      <c r="EO75" s="1"/>
      <c r="EP75" s="1"/>
      <c r="EQ75" s="2"/>
      <c r="ER75" s="2"/>
      <c r="ES75" s="2"/>
      <c r="ET75" s="2"/>
      <c r="EU75" s="2"/>
      <c r="EV75" s="2"/>
      <c r="EW75" s="2"/>
      <c r="EX75" s="2"/>
      <c r="EY75" s="2"/>
      <c r="EZ75" s="1"/>
      <c r="FA75" s="1"/>
      <c r="FB75" s="1"/>
      <c r="FC75" s="1"/>
      <c r="FD75" s="1"/>
      <c r="FE75" s="1"/>
      <c r="FF75" s="1"/>
      <c r="FG75" s="1"/>
      <c r="FH75" s="1"/>
      <c r="FI75" s="1"/>
      <c r="FJ75" s="1"/>
      <c r="FK75" s="1"/>
      <c r="FL75" s="1"/>
      <c r="FM75" s="1"/>
      <c r="FN75" s="1"/>
      <c r="FO75" s="1"/>
      <c r="FP75" s="1"/>
      <c r="FQ75" s="1"/>
      <c r="FR75" s="1"/>
      <c r="FS75" s="1"/>
    </row>
    <row r="76" ht="14.5" spans="1:175">
      <c r="A76" s="1"/>
      <c r="B76" s="1"/>
      <c r="C76" s="2"/>
      <c r="D76" s="2"/>
      <c r="E76" s="2"/>
      <c r="F76" s="2"/>
      <c r="G76" s="2"/>
      <c r="H76" s="2"/>
      <c r="I76" s="2"/>
      <c r="J76" s="2"/>
      <c r="K76" s="2"/>
      <c r="L76" s="1"/>
      <c r="M76" s="1"/>
      <c r="N76" s="1"/>
      <c r="O76" s="1"/>
      <c r="P76" s="1"/>
      <c r="Q76" s="1"/>
      <c r="R76" s="1"/>
      <c r="S76" s="1"/>
      <c r="T76" s="1"/>
      <c r="U76" s="1"/>
      <c r="V76" s="1"/>
      <c r="W76" s="1"/>
      <c r="X76" s="1"/>
      <c r="Y76" s="1"/>
      <c r="Z76" s="1"/>
      <c r="AA76" s="2"/>
      <c r="AB76" s="2"/>
      <c r="AC76" s="2"/>
      <c r="AD76" s="2"/>
      <c r="AE76" s="2"/>
      <c r="AF76" s="2"/>
      <c r="AG76" s="2"/>
      <c r="AH76" s="2"/>
      <c r="AI76" s="2"/>
      <c r="AJ76" s="1"/>
      <c r="AK76" s="1"/>
      <c r="AL76" s="1"/>
      <c r="AM76" s="1"/>
      <c r="AN76" s="1"/>
      <c r="AO76" s="1"/>
      <c r="AP76" s="1"/>
      <c r="AQ76" s="1"/>
      <c r="AR76" s="1"/>
      <c r="AS76" s="1"/>
      <c r="AT76" s="1"/>
      <c r="AU76" s="1"/>
      <c r="AV76" s="1"/>
      <c r="AW76" s="1"/>
      <c r="AX76" s="1"/>
      <c r="AY76" s="2"/>
      <c r="AZ76" s="2"/>
      <c r="BA76" s="2"/>
      <c r="BB76" s="2"/>
      <c r="BC76" s="2"/>
      <c r="BD76" s="2"/>
      <c r="BE76" s="2"/>
      <c r="BF76" s="2"/>
      <c r="BG76" s="2"/>
      <c r="BH76" s="1"/>
      <c r="BI76" s="1"/>
      <c r="BJ76" s="1"/>
      <c r="BK76" s="1"/>
      <c r="BL76" s="1"/>
      <c r="BM76" s="1"/>
      <c r="BN76" s="1"/>
      <c r="BO76" s="1"/>
      <c r="BP76" s="1"/>
      <c r="BQ76" s="1"/>
      <c r="BR76" s="1"/>
      <c r="BS76" s="1"/>
      <c r="BT76" s="1"/>
      <c r="BU76" s="1"/>
      <c r="BV76" s="1"/>
      <c r="BW76" s="2"/>
      <c r="BX76" s="2"/>
      <c r="BY76" s="2"/>
      <c r="BZ76" s="2"/>
      <c r="CA76" s="2"/>
      <c r="CB76" s="2"/>
      <c r="CC76" s="2"/>
      <c r="CD76" s="2"/>
      <c r="CE76" s="2"/>
      <c r="CF76" s="1"/>
      <c r="CG76" s="1"/>
      <c r="CH76" s="1"/>
      <c r="CI76" s="1"/>
      <c r="CJ76" s="1"/>
      <c r="CK76" s="1"/>
      <c r="CL76" s="1"/>
      <c r="CM76" s="1"/>
      <c r="CN76" s="1"/>
      <c r="CO76" s="1"/>
      <c r="CP76" s="1"/>
      <c r="CQ76" s="1"/>
      <c r="CR76" s="1"/>
      <c r="CS76" s="1"/>
      <c r="CT76" s="1"/>
      <c r="CU76" s="2"/>
      <c r="CV76" s="2"/>
      <c r="CW76" s="2"/>
      <c r="CX76" s="2"/>
      <c r="CY76" s="2"/>
      <c r="CZ76" s="2"/>
      <c r="DA76" s="2"/>
      <c r="DB76" s="2"/>
      <c r="DC76" s="2"/>
      <c r="DD76" s="1"/>
      <c r="DE76" s="1"/>
      <c r="DF76" s="1"/>
      <c r="DG76" s="1"/>
      <c r="DH76" s="1"/>
      <c r="DI76" s="1"/>
      <c r="DJ76" s="1"/>
      <c r="DK76" s="1"/>
      <c r="DL76" s="1"/>
      <c r="DM76" s="1"/>
      <c r="DN76" s="1"/>
      <c r="DO76" s="1"/>
      <c r="DP76" s="1"/>
      <c r="DQ76" s="1"/>
      <c r="DR76" s="1"/>
      <c r="DS76" s="2"/>
      <c r="DT76" s="2"/>
      <c r="DU76" s="2"/>
      <c r="DV76" s="2"/>
      <c r="DW76" s="2"/>
      <c r="DX76" s="2"/>
      <c r="DY76" s="2"/>
      <c r="DZ76" s="2"/>
      <c r="EA76" s="2"/>
      <c r="EB76" s="1"/>
      <c r="EC76" s="1"/>
      <c r="ED76" s="1"/>
      <c r="EE76" s="1"/>
      <c r="EF76" s="1"/>
      <c r="EG76" s="1"/>
      <c r="EH76" s="1"/>
      <c r="EI76" s="1"/>
      <c r="EJ76" s="1"/>
      <c r="EK76" s="1"/>
      <c r="EL76" s="1"/>
      <c r="EM76" s="1"/>
      <c r="EN76" s="1"/>
      <c r="EO76" s="1"/>
      <c r="EP76" s="1"/>
      <c r="EQ76" s="2"/>
      <c r="ER76" s="2"/>
      <c r="ES76" s="2"/>
      <c r="ET76" s="2"/>
      <c r="EU76" s="2"/>
      <c r="EV76" s="2"/>
      <c r="EW76" s="2"/>
      <c r="EX76" s="2"/>
      <c r="EY76" s="2"/>
      <c r="EZ76" s="1"/>
      <c r="FA76" s="1"/>
      <c r="FB76" s="1"/>
      <c r="FC76" s="1"/>
      <c r="FD76" s="1"/>
      <c r="FE76" s="1"/>
      <c r="FF76" s="1"/>
      <c r="FG76" s="1"/>
      <c r="FH76" s="1"/>
      <c r="FI76" s="1"/>
      <c r="FJ76" s="1"/>
      <c r="FK76" s="1"/>
      <c r="FL76" s="1"/>
      <c r="FM76" s="1"/>
      <c r="FN76" s="1"/>
      <c r="FO76" s="1"/>
      <c r="FP76" s="1"/>
      <c r="FQ76" s="1"/>
      <c r="FR76" s="1"/>
      <c r="FS76" s="1"/>
    </row>
    <row r="77" ht="14.5" spans="1:175">
      <c r="A77" s="1"/>
      <c r="B77" s="1"/>
      <c r="C77" s="2"/>
      <c r="D77" s="2"/>
      <c r="E77" s="2"/>
      <c r="F77" s="2"/>
      <c r="G77" s="2"/>
      <c r="H77" s="2"/>
      <c r="I77" s="2"/>
      <c r="J77" s="2"/>
      <c r="K77" s="2"/>
      <c r="L77" s="1"/>
      <c r="M77" s="1"/>
      <c r="N77" s="1"/>
      <c r="O77" s="1"/>
      <c r="P77" s="1"/>
      <c r="Q77" s="1"/>
      <c r="R77" s="1"/>
      <c r="S77" s="1"/>
      <c r="T77" s="1"/>
      <c r="U77" s="1"/>
      <c r="V77" s="1"/>
      <c r="W77" s="1"/>
      <c r="X77" s="1"/>
      <c r="Y77" s="1"/>
      <c r="Z77" s="1"/>
      <c r="AA77" s="2"/>
      <c r="AB77" s="2"/>
      <c r="AC77" s="2"/>
      <c r="AD77" s="2"/>
      <c r="AE77" s="2"/>
      <c r="AF77" s="2"/>
      <c r="AG77" s="2"/>
      <c r="AH77" s="2"/>
      <c r="AI77" s="2"/>
      <c r="AJ77" s="1"/>
      <c r="AK77" s="1"/>
      <c r="AL77" s="1"/>
      <c r="AM77" s="1"/>
      <c r="AN77" s="1"/>
      <c r="AO77" s="1"/>
      <c r="AP77" s="1"/>
      <c r="AQ77" s="1"/>
      <c r="AR77" s="1"/>
      <c r="AS77" s="1"/>
      <c r="AT77" s="1"/>
      <c r="AU77" s="1"/>
      <c r="AV77" s="1"/>
      <c r="AW77" s="1"/>
      <c r="AX77" s="1"/>
      <c r="AY77" s="2"/>
      <c r="AZ77" s="2"/>
      <c r="BA77" s="2"/>
      <c r="BB77" s="2"/>
      <c r="BC77" s="2"/>
      <c r="BD77" s="2"/>
      <c r="BE77" s="2"/>
      <c r="BF77" s="2"/>
      <c r="BG77" s="2"/>
      <c r="BH77" s="1"/>
      <c r="BI77" s="1"/>
      <c r="BJ77" s="1"/>
      <c r="BK77" s="1"/>
      <c r="BL77" s="1"/>
      <c r="BM77" s="1"/>
      <c r="BN77" s="1"/>
      <c r="BO77" s="1"/>
      <c r="BP77" s="1"/>
      <c r="BQ77" s="1"/>
      <c r="BR77" s="1"/>
      <c r="BS77" s="1"/>
      <c r="BT77" s="1"/>
      <c r="BU77" s="1"/>
      <c r="BV77" s="1"/>
      <c r="BW77" s="2"/>
      <c r="BX77" s="2"/>
      <c r="BY77" s="2"/>
      <c r="BZ77" s="2"/>
      <c r="CA77" s="2"/>
      <c r="CB77" s="2"/>
      <c r="CC77" s="2"/>
      <c r="CD77" s="2"/>
      <c r="CE77" s="2"/>
      <c r="CF77" s="1"/>
      <c r="CG77" s="1"/>
      <c r="CH77" s="1"/>
      <c r="CI77" s="1"/>
      <c r="CJ77" s="1"/>
      <c r="CK77" s="1"/>
      <c r="CL77" s="1"/>
      <c r="CM77" s="1"/>
      <c r="CN77" s="1"/>
      <c r="CO77" s="1"/>
      <c r="CP77" s="1"/>
      <c r="CQ77" s="1"/>
      <c r="CR77" s="1"/>
      <c r="CS77" s="1"/>
      <c r="CT77" s="1"/>
      <c r="CU77" s="2"/>
      <c r="CV77" s="2"/>
      <c r="CW77" s="2"/>
      <c r="CX77" s="2"/>
      <c r="CY77" s="2"/>
      <c r="CZ77" s="2"/>
      <c r="DA77" s="2"/>
      <c r="DB77" s="2"/>
      <c r="DC77" s="2"/>
      <c r="DD77" s="1"/>
      <c r="DE77" s="1"/>
      <c r="DF77" s="1"/>
      <c r="DG77" s="1"/>
      <c r="DH77" s="1"/>
      <c r="DI77" s="1"/>
      <c r="DJ77" s="1"/>
      <c r="DK77" s="1"/>
      <c r="DL77" s="1"/>
      <c r="DM77" s="1"/>
      <c r="DN77" s="1"/>
      <c r="DO77" s="1"/>
      <c r="DP77" s="1"/>
      <c r="DQ77" s="1"/>
      <c r="DR77" s="1"/>
      <c r="DS77" s="2"/>
      <c r="DT77" s="2"/>
      <c r="DU77" s="2"/>
      <c r="DV77" s="2"/>
      <c r="DW77" s="2"/>
      <c r="DX77" s="2"/>
      <c r="DY77" s="2"/>
      <c r="DZ77" s="2"/>
      <c r="EA77" s="2"/>
      <c r="EB77" s="1"/>
      <c r="EC77" s="1"/>
      <c r="ED77" s="1"/>
      <c r="EE77" s="1"/>
      <c r="EF77" s="1"/>
      <c r="EG77" s="1"/>
      <c r="EH77" s="1"/>
      <c r="EI77" s="1"/>
      <c r="EJ77" s="1"/>
      <c r="EK77" s="1"/>
      <c r="EL77" s="1"/>
      <c r="EM77" s="1"/>
      <c r="EN77" s="1"/>
      <c r="EO77" s="1"/>
      <c r="EP77" s="1"/>
      <c r="EQ77" s="2"/>
      <c r="ER77" s="2"/>
      <c r="ES77" s="2"/>
      <c r="ET77" s="2"/>
      <c r="EU77" s="2"/>
      <c r="EV77" s="2"/>
      <c r="EW77" s="2"/>
      <c r="EX77" s="2"/>
      <c r="EY77" s="2"/>
      <c r="EZ77" s="1"/>
      <c r="FA77" s="1"/>
      <c r="FB77" s="1"/>
      <c r="FC77" s="1"/>
      <c r="FD77" s="1"/>
      <c r="FE77" s="1"/>
      <c r="FF77" s="1"/>
      <c r="FG77" s="1"/>
      <c r="FH77" s="1"/>
      <c r="FI77" s="1"/>
      <c r="FJ77" s="1"/>
      <c r="FK77" s="1"/>
      <c r="FL77" s="1"/>
      <c r="FM77" s="1"/>
      <c r="FN77" s="1"/>
      <c r="FO77" s="1"/>
      <c r="FP77" s="1"/>
      <c r="FQ77" s="1"/>
      <c r="FR77" s="1"/>
      <c r="FS77" s="1"/>
    </row>
    <row r="78" ht="14.5" spans="1:175">
      <c r="A78" s="1"/>
      <c r="B78" s="1"/>
      <c r="C78" s="2"/>
      <c r="D78" s="2"/>
      <c r="E78" s="2"/>
      <c r="F78" s="2"/>
      <c r="G78" s="2"/>
      <c r="H78" s="2"/>
      <c r="I78" s="2"/>
      <c r="J78" s="2"/>
      <c r="K78" s="2"/>
      <c r="L78" s="1"/>
      <c r="M78" s="1"/>
      <c r="N78" s="1"/>
      <c r="O78" s="1"/>
      <c r="P78" s="1"/>
      <c r="Q78" s="1"/>
      <c r="R78" s="1"/>
      <c r="S78" s="1"/>
      <c r="T78" s="1"/>
      <c r="U78" s="1"/>
      <c r="V78" s="1"/>
      <c r="W78" s="1"/>
      <c r="X78" s="1"/>
      <c r="Y78" s="1"/>
      <c r="Z78" s="1"/>
      <c r="AA78" s="2"/>
      <c r="AB78" s="2"/>
      <c r="AC78" s="2"/>
      <c r="AD78" s="2"/>
      <c r="AE78" s="2"/>
      <c r="AF78" s="2"/>
      <c r="AG78" s="2"/>
      <c r="AH78" s="2"/>
      <c r="AI78" s="2"/>
      <c r="AJ78" s="1"/>
      <c r="AK78" s="1"/>
      <c r="AL78" s="1"/>
      <c r="AM78" s="1"/>
      <c r="AN78" s="1"/>
      <c r="AO78" s="1"/>
      <c r="AP78" s="1"/>
      <c r="AQ78" s="1"/>
      <c r="AR78" s="1"/>
      <c r="AS78" s="1"/>
      <c r="AT78" s="1"/>
      <c r="AU78" s="1"/>
      <c r="AV78" s="1"/>
      <c r="AW78" s="1"/>
      <c r="AX78" s="1"/>
      <c r="AY78" s="2"/>
      <c r="AZ78" s="2"/>
      <c r="BA78" s="2"/>
      <c r="BB78" s="2"/>
      <c r="BC78" s="2"/>
      <c r="BD78" s="2"/>
      <c r="BE78" s="2"/>
      <c r="BF78" s="2"/>
      <c r="BG78" s="2"/>
      <c r="BH78" s="1"/>
      <c r="BI78" s="1"/>
      <c r="BJ78" s="1"/>
      <c r="BK78" s="1"/>
      <c r="BL78" s="1"/>
      <c r="BM78" s="1"/>
      <c r="BN78" s="1"/>
      <c r="BO78" s="1"/>
      <c r="BP78" s="1"/>
      <c r="BQ78" s="1"/>
      <c r="BR78" s="1"/>
      <c r="BS78" s="1"/>
      <c r="BT78" s="1"/>
      <c r="BU78" s="1"/>
      <c r="BV78" s="1"/>
      <c r="BW78" s="2"/>
      <c r="BX78" s="2"/>
      <c r="BY78" s="2"/>
      <c r="BZ78" s="2"/>
      <c r="CA78" s="2"/>
      <c r="CB78" s="2"/>
      <c r="CC78" s="2"/>
      <c r="CD78" s="2"/>
      <c r="CE78" s="2"/>
      <c r="CF78" s="1"/>
      <c r="CG78" s="1"/>
      <c r="CH78" s="1"/>
      <c r="CI78" s="1"/>
      <c r="CJ78" s="1"/>
      <c r="CK78" s="1"/>
      <c r="CL78" s="1"/>
      <c r="CM78" s="1"/>
      <c r="CN78" s="1"/>
      <c r="CO78" s="1"/>
      <c r="CP78" s="1"/>
      <c r="CQ78" s="1"/>
      <c r="CR78" s="1"/>
      <c r="CS78" s="1"/>
      <c r="CT78" s="1"/>
      <c r="CU78" s="2"/>
      <c r="CV78" s="2"/>
      <c r="CW78" s="2"/>
      <c r="CX78" s="2"/>
      <c r="CY78" s="2"/>
      <c r="CZ78" s="2"/>
      <c r="DA78" s="2"/>
      <c r="DB78" s="2"/>
      <c r="DC78" s="2"/>
      <c r="DD78" s="1"/>
      <c r="DE78" s="1"/>
      <c r="DF78" s="1"/>
      <c r="DG78" s="1"/>
      <c r="DH78" s="1"/>
      <c r="DI78" s="1"/>
      <c r="DJ78" s="1"/>
      <c r="DK78" s="1"/>
      <c r="DL78" s="1"/>
      <c r="DM78" s="1"/>
      <c r="DN78" s="1"/>
      <c r="DO78" s="1"/>
      <c r="DP78" s="1"/>
      <c r="DQ78" s="1"/>
      <c r="DR78" s="1"/>
      <c r="DS78" s="2"/>
      <c r="DT78" s="2"/>
      <c r="DU78" s="2"/>
      <c r="DV78" s="2"/>
      <c r="DW78" s="2"/>
      <c r="DX78" s="2"/>
      <c r="DY78" s="2"/>
      <c r="DZ78" s="2"/>
      <c r="EA78" s="2"/>
      <c r="EB78" s="1"/>
      <c r="EC78" s="1"/>
      <c r="ED78" s="1"/>
      <c r="EE78" s="1"/>
      <c r="EF78" s="1"/>
      <c r="EG78" s="1"/>
      <c r="EH78" s="1"/>
      <c r="EI78" s="1"/>
      <c r="EJ78" s="1"/>
      <c r="EK78" s="1"/>
      <c r="EL78" s="1"/>
      <c r="EM78" s="1"/>
      <c r="EN78" s="1"/>
      <c r="EO78" s="1"/>
      <c r="EP78" s="1"/>
      <c r="EQ78" s="2"/>
      <c r="ER78" s="2"/>
      <c r="ES78" s="2"/>
      <c r="ET78" s="2"/>
      <c r="EU78" s="2"/>
      <c r="EV78" s="2"/>
      <c r="EW78" s="2"/>
      <c r="EX78" s="2"/>
      <c r="EY78" s="2"/>
      <c r="EZ78" s="1"/>
      <c r="FA78" s="1"/>
      <c r="FB78" s="1"/>
      <c r="FC78" s="1"/>
      <c r="FD78" s="1"/>
      <c r="FE78" s="1"/>
      <c r="FF78" s="1"/>
      <c r="FG78" s="1"/>
      <c r="FH78" s="1"/>
      <c r="FI78" s="1"/>
      <c r="FJ78" s="1"/>
      <c r="FK78" s="1"/>
      <c r="FL78" s="1"/>
      <c r="FM78" s="1"/>
      <c r="FN78" s="1"/>
      <c r="FO78" s="1"/>
      <c r="FP78" s="1"/>
      <c r="FQ78" s="1"/>
      <c r="FR78" s="1"/>
      <c r="FS78" s="1"/>
    </row>
    <row r="79" ht="14.5" spans="1:175">
      <c r="A79" s="1"/>
      <c r="B79" s="1"/>
      <c r="C79" s="2"/>
      <c r="D79" s="2"/>
      <c r="E79" s="2"/>
      <c r="F79" s="2"/>
      <c r="G79" s="2"/>
      <c r="H79" s="2"/>
      <c r="I79" s="2"/>
      <c r="J79" s="2"/>
      <c r="K79" s="2"/>
      <c r="L79" s="1"/>
      <c r="M79" s="1"/>
      <c r="N79" s="1"/>
      <c r="O79" s="1"/>
      <c r="P79" s="1"/>
      <c r="Q79" s="1"/>
      <c r="R79" s="1"/>
      <c r="S79" s="1"/>
      <c r="T79" s="1"/>
      <c r="U79" s="1"/>
      <c r="V79" s="1"/>
      <c r="W79" s="1"/>
      <c r="X79" s="1"/>
      <c r="Y79" s="1"/>
      <c r="Z79" s="1"/>
      <c r="AA79" s="2"/>
      <c r="AB79" s="2"/>
      <c r="AC79" s="2"/>
      <c r="AD79" s="2"/>
      <c r="AE79" s="2"/>
      <c r="AF79" s="2"/>
      <c r="AG79" s="2"/>
      <c r="AH79" s="2"/>
      <c r="AI79" s="2"/>
      <c r="AJ79" s="1"/>
      <c r="AK79" s="1"/>
      <c r="AL79" s="1"/>
      <c r="AM79" s="1"/>
      <c r="AN79" s="1"/>
      <c r="AO79" s="1"/>
      <c r="AP79" s="1"/>
      <c r="AQ79" s="1"/>
      <c r="AR79" s="1"/>
      <c r="AS79" s="1"/>
      <c r="AT79" s="1"/>
      <c r="AU79" s="1"/>
      <c r="AV79" s="1"/>
      <c r="AW79" s="1"/>
      <c r="AX79" s="1"/>
      <c r="AY79" s="2"/>
      <c r="AZ79" s="2"/>
      <c r="BA79" s="2"/>
      <c r="BB79" s="2"/>
      <c r="BC79" s="2"/>
      <c r="BD79" s="2"/>
      <c r="BE79" s="2"/>
      <c r="BF79" s="2"/>
      <c r="BG79" s="2"/>
      <c r="BH79" s="1"/>
      <c r="BI79" s="1"/>
      <c r="BJ79" s="1"/>
      <c r="BK79" s="1"/>
      <c r="BL79" s="1"/>
      <c r="BM79" s="1"/>
      <c r="BN79" s="1"/>
      <c r="BO79" s="1"/>
      <c r="BP79" s="1"/>
      <c r="BQ79" s="1"/>
      <c r="BR79" s="1"/>
      <c r="BS79" s="1"/>
      <c r="BT79" s="1"/>
      <c r="BU79" s="1"/>
      <c r="BV79" s="1"/>
      <c r="BW79" s="2"/>
      <c r="BX79" s="2"/>
      <c r="BY79" s="2"/>
      <c r="BZ79" s="2"/>
      <c r="CA79" s="2"/>
      <c r="CB79" s="2"/>
      <c r="CC79" s="2"/>
      <c r="CD79" s="2"/>
      <c r="CE79" s="2"/>
      <c r="CF79" s="1"/>
      <c r="CG79" s="1"/>
      <c r="CH79" s="1"/>
      <c r="CI79" s="1"/>
      <c r="CJ79" s="1"/>
      <c r="CK79" s="1"/>
      <c r="CL79" s="1"/>
      <c r="CM79" s="1"/>
      <c r="CN79" s="1"/>
      <c r="CO79" s="1"/>
      <c r="CP79" s="1"/>
      <c r="CQ79" s="1"/>
      <c r="CR79" s="1"/>
      <c r="CS79" s="1"/>
      <c r="CT79" s="1"/>
      <c r="CU79" s="2"/>
      <c r="CV79" s="2"/>
      <c r="CW79" s="2"/>
      <c r="CX79" s="2"/>
      <c r="CY79" s="2"/>
      <c r="CZ79" s="2"/>
      <c r="DA79" s="2"/>
      <c r="DB79" s="2"/>
      <c r="DC79" s="2"/>
      <c r="DD79" s="1"/>
      <c r="DE79" s="1"/>
      <c r="DF79" s="1"/>
      <c r="DG79" s="1"/>
      <c r="DH79" s="1"/>
      <c r="DI79" s="1"/>
      <c r="DJ79" s="1"/>
      <c r="DK79" s="1"/>
      <c r="DL79" s="1"/>
      <c r="DM79" s="1"/>
      <c r="DN79" s="1"/>
      <c r="DO79" s="1"/>
      <c r="DP79" s="1"/>
      <c r="DQ79" s="1"/>
      <c r="DR79" s="1"/>
      <c r="DS79" s="2"/>
      <c r="DT79" s="2"/>
      <c r="DU79" s="2"/>
      <c r="DV79" s="2"/>
      <c r="DW79" s="2"/>
      <c r="DX79" s="2"/>
      <c r="DY79" s="2"/>
      <c r="DZ79" s="2"/>
      <c r="EA79" s="2"/>
      <c r="EB79" s="1"/>
      <c r="EC79" s="1"/>
      <c r="ED79" s="1"/>
      <c r="EE79" s="1"/>
      <c r="EF79" s="1"/>
      <c r="EG79" s="1"/>
      <c r="EH79" s="1"/>
      <c r="EI79" s="1"/>
      <c r="EJ79" s="1"/>
      <c r="EK79" s="1"/>
      <c r="EL79" s="1"/>
      <c r="EM79" s="1"/>
      <c r="EN79" s="1"/>
      <c r="EO79" s="1"/>
      <c r="EP79" s="1"/>
      <c r="EQ79" s="2"/>
      <c r="ER79" s="2"/>
      <c r="ES79" s="2"/>
      <c r="ET79" s="2"/>
      <c r="EU79" s="2"/>
      <c r="EV79" s="2"/>
      <c r="EW79" s="2"/>
      <c r="EX79" s="2"/>
      <c r="EY79" s="2"/>
      <c r="EZ79" s="1"/>
      <c r="FA79" s="1"/>
      <c r="FB79" s="1"/>
      <c r="FC79" s="1"/>
      <c r="FD79" s="1"/>
      <c r="FE79" s="1"/>
      <c r="FF79" s="1"/>
      <c r="FG79" s="1"/>
      <c r="FH79" s="1"/>
      <c r="FI79" s="1"/>
      <c r="FJ79" s="1"/>
      <c r="FK79" s="1"/>
      <c r="FL79" s="1"/>
      <c r="FM79" s="1"/>
      <c r="FN79" s="1"/>
      <c r="FO79" s="1"/>
      <c r="FP79" s="1"/>
      <c r="FQ79" s="1"/>
      <c r="FR79" s="1"/>
      <c r="FS79" s="1"/>
    </row>
    <row r="80" ht="14.5" spans="1:175">
      <c r="A80" s="1"/>
      <c r="B80" s="1"/>
      <c r="C80" s="2"/>
      <c r="D80" s="2"/>
      <c r="E80" s="2"/>
      <c r="F80" s="2"/>
      <c r="G80" s="2"/>
      <c r="H80" s="2"/>
      <c r="I80" s="2"/>
      <c r="J80" s="2"/>
      <c r="K80" s="2"/>
      <c r="L80" s="1"/>
      <c r="M80" s="1"/>
      <c r="N80" s="1"/>
      <c r="O80" s="1"/>
      <c r="P80" s="1"/>
      <c r="Q80" s="1"/>
      <c r="R80" s="1"/>
      <c r="S80" s="1"/>
      <c r="T80" s="1"/>
      <c r="U80" s="1"/>
      <c r="V80" s="1"/>
      <c r="W80" s="1"/>
      <c r="X80" s="1"/>
      <c r="Y80" s="1"/>
      <c r="Z80" s="1"/>
      <c r="AA80" s="2"/>
      <c r="AB80" s="2"/>
      <c r="AC80" s="2"/>
      <c r="AD80" s="2"/>
      <c r="AE80" s="2"/>
      <c r="AF80" s="2"/>
      <c r="AG80" s="2"/>
      <c r="AH80" s="2"/>
      <c r="AI80" s="2"/>
      <c r="AJ80" s="1"/>
      <c r="AK80" s="1"/>
      <c r="AL80" s="1"/>
      <c r="AM80" s="1"/>
      <c r="AN80" s="1"/>
      <c r="AO80" s="1"/>
      <c r="AP80" s="1"/>
      <c r="AQ80" s="1"/>
      <c r="AR80" s="1"/>
      <c r="AS80" s="1"/>
      <c r="AT80" s="1"/>
      <c r="AU80" s="1"/>
      <c r="AV80" s="1"/>
      <c r="AW80" s="1"/>
      <c r="AX80" s="1"/>
      <c r="AY80" s="2"/>
      <c r="AZ80" s="2"/>
      <c r="BA80" s="2"/>
      <c r="BB80" s="2"/>
      <c r="BC80" s="2"/>
      <c r="BD80" s="2"/>
      <c r="BE80" s="2"/>
      <c r="BF80" s="2"/>
      <c r="BG80" s="2"/>
      <c r="BH80" s="1"/>
      <c r="BI80" s="1"/>
      <c r="BJ80" s="1"/>
      <c r="BK80" s="1"/>
      <c r="BL80" s="1"/>
      <c r="BM80" s="1"/>
      <c r="BN80" s="1"/>
      <c r="BO80" s="1"/>
      <c r="BP80" s="1"/>
      <c r="BQ80" s="1"/>
      <c r="BR80" s="1"/>
      <c r="BS80" s="1"/>
      <c r="BT80" s="1"/>
      <c r="BU80" s="1"/>
      <c r="BV80" s="1"/>
      <c r="BW80" s="2"/>
      <c r="BX80" s="2"/>
      <c r="BY80" s="2"/>
      <c r="BZ80" s="2"/>
      <c r="CA80" s="2"/>
      <c r="CB80" s="2"/>
      <c r="CC80" s="2"/>
      <c r="CD80" s="2"/>
      <c r="CE80" s="2"/>
      <c r="CF80" s="1"/>
      <c r="CG80" s="1"/>
      <c r="CH80" s="1"/>
      <c r="CI80" s="1"/>
      <c r="CJ80" s="1"/>
      <c r="CK80" s="1"/>
      <c r="CL80" s="1"/>
      <c r="CM80" s="1"/>
      <c r="CN80" s="1"/>
      <c r="CO80" s="1"/>
      <c r="CP80" s="1"/>
      <c r="CQ80" s="1"/>
      <c r="CR80" s="1"/>
      <c r="CS80" s="1"/>
      <c r="CT80" s="1"/>
      <c r="CU80" s="2"/>
      <c r="CV80" s="2"/>
      <c r="CW80" s="2"/>
      <c r="CX80" s="2"/>
      <c r="CY80" s="2"/>
      <c r="CZ80" s="2"/>
      <c r="DA80" s="2"/>
      <c r="DB80" s="2"/>
      <c r="DC80" s="2"/>
      <c r="DD80" s="1"/>
      <c r="DE80" s="1"/>
      <c r="DF80" s="1"/>
      <c r="DG80" s="1"/>
      <c r="DH80" s="1"/>
      <c r="DI80" s="1"/>
      <c r="DJ80" s="1"/>
      <c r="DK80" s="1"/>
      <c r="DL80" s="1"/>
      <c r="DM80" s="1"/>
      <c r="DN80" s="1"/>
      <c r="DO80" s="1"/>
      <c r="DP80" s="1"/>
      <c r="DQ80" s="1"/>
      <c r="DR80" s="1"/>
      <c r="DS80" s="2"/>
      <c r="DT80" s="2"/>
      <c r="DU80" s="2"/>
      <c r="DV80" s="2"/>
      <c r="DW80" s="2"/>
      <c r="DX80" s="2"/>
      <c r="DY80" s="2"/>
      <c r="DZ80" s="2"/>
      <c r="EA80" s="2"/>
      <c r="EB80" s="1"/>
      <c r="EC80" s="1"/>
      <c r="ED80" s="1"/>
      <c r="EE80" s="1"/>
      <c r="EF80" s="1"/>
      <c r="EG80" s="1"/>
      <c r="EH80" s="1"/>
      <c r="EI80" s="1"/>
      <c r="EJ80" s="1"/>
      <c r="EK80" s="1"/>
      <c r="EL80" s="1"/>
      <c r="EM80" s="1"/>
      <c r="EN80" s="1"/>
      <c r="EO80" s="1"/>
      <c r="EP80" s="1"/>
      <c r="EQ80" s="2"/>
      <c r="ER80" s="2"/>
      <c r="ES80" s="2"/>
      <c r="ET80" s="2"/>
      <c r="EU80" s="2"/>
      <c r="EV80" s="2"/>
      <c r="EW80" s="2"/>
      <c r="EX80" s="2"/>
      <c r="EY80" s="2"/>
      <c r="EZ80" s="1"/>
      <c r="FA80" s="1"/>
      <c r="FB80" s="1"/>
      <c r="FC80" s="1"/>
      <c r="FD80" s="1"/>
      <c r="FE80" s="1"/>
      <c r="FF80" s="1"/>
      <c r="FG80" s="1"/>
      <c r="FH80" s="1"/>
      <c r="FI80" s="1"/>
      <c r="FJ80" s="1"/>
      <c r="FK80" s="1"/>
      <c r="FL80" s="1"/>
      <c r="FM80" s="1"/>
      <c r="FN80" s="1"/>
      <c r="FO80" s="1"/>
      <c r="FP80" s="1"/>
      <c r="FQ80" s="1"/>
      <c r="FR80" s="1"/>
      <c r="FS80" s="1"/>
    </row>
    <row r="81" ht="14.5" spans="1:175">
      <c r="A81" s="1"/>
      <c r="B81" s="1"/>
      <c r="C81" s="2"/>
      <c r="D81" s="2"/>
      <c r="E81" s="2"/>
      <c r="F81" s="2"/>
      <c r="G81" s="2"/>
      <c r="H81" s="2"/>
      <c r="I81" s="2"/>
      <c r="J81" s="2"/>
      <c r="K81" s="2"/>
      <c r="L81" s="1"/>
      <c r="M81" s="1"/>
      <c r="N81" s="1"/>
      <c r="O81" s="1"/>
      <c r="P81" s="1"/>
      <c r="Q81" s="1"/>
      <c r="R81" s="1"/>
      <c r="S81" s="1"/>
      <c r="T81" s="1"/>
      <c r="U81" s="1"/>
      <c r="V81" s="1"/>
      <c r="W81" s="1"/>
      <c r="X81" s="1"/>
      <c r="Y81" s="1"/>
      <c r="Z81" s="1"/>
      <c r="AA81" s="2"/>
      <c r="AB81" s="2"/>
      <c r="AC81" s="2"/>
      <c r="AD81" s="2"/>
      <c r="AE81" s="2"/>
      <c r="AF81" s="2"/>
      <c r="AG81" s="2"/>
      <c r="AH81" s="2"/>
      <c r="AI81" s="2"/>
      <c r="AJ81" s="1"/>
      <c r="AK81" s="1"/>
      <c r="AL81" s="1"/>
      <c r="AM81" s="1"/>
      <c r="AN81" s="1"/>
      <c r="AO81" s="1"/>
      <c r="AP81" s="1"/>
      <c r="AQ81" s="1"/>
      <c r="AR81" s="1"/>
      <c r="AS81" s="1"/>
      <c r="AT81" s="1"/>
      <c r="AU81" s="1"/>
      <c r="AV81" s="1"/>
      <c r="AW81" s="1"/>
      <c r="AX81" s="1"/>
      <c r="AY81" s="2"/>
      <c r="AZ81" s="2"/>
      <c r="BA81" s="2"/>
      <c r="BB81" s="2"/>
      <c r="BC81" s="2"/>
      <c r="BD81" s="2"/>
      <c r="BE81" s="2"/>
      <c r="BF81" s="2"/>
      <c r="BG81" s="2"/>
      <c r="BH81" s="1"/>
      <c r="BI81" s="1"/>
      <c r="BJ81" s="1"/>
      <c r="BK81" s="1"/>
      <c r="BL81" s="1"/>
      <c r="BM81" s="1"/>
      <c r="BN81" s="1"/>
      <c r="BO81" s="1"/>
      <c r="BP81" s="1"/>
      <c r="BQ81" s="1"/>
      <c r="BR81" s="1"/>
      <c r="BS81" s="1"/>
      <c r="BT81" s="1"/>
      <c r="BU81" s="1"/>
      <c r="BV81" s="1"/>
      <c r="BW81" s="2"/>
      <c r="BX81" s="2"/>
      <c r="BY81" s="2"/>
      <c r="BZ81" s="2"/>
      <c r="CA81" s="2"/>
      <c r="CB81" s="2"/>
      <c r="CC81" s="2"/>
      <c r="CD81" s="2"/>
      <c r="CE81" s="2"/>
      <c r="CF81" s="1"/>
      <c r="CG81" s="1"/>
      <c r="CH81" s="1"/>
      <c r="CI81" s="1"/>
      <c r="CJ81" s="1"/>
      <c r="CK81" s="1"/>
      <c r="CL81" s="1"/>
      <c r="CM81" s="1"/>
      <c r="CN81" s="1"/>
      <c r="CO81" s="1"/>
      <c r="CP81" s="1"/>
      <c r="CQ81" s="1"/>
      <c r="CR81" s="1"/>
      <c r="CS81" s="1"/>
      <c r="CT81" s="1"/>
      <c r="CU81" s="2"/>
      <c r="CV81" s="2"/>
      <c r="CW81" s="2"/>
      <c r="CX81" s="2"/>
      <c r="CY81" s="2"/>
      <c r="CZ81" s="2"/>
      <c r="DA81" s="2"/>
      <c r="DB81" s="2"/>
      <c r="DC81" s="2"/>
      <c r="DD81" s="1"/>
      <c r="DE81" s="1"/>
      <c r="DF81" s="1"/>
      <c r="DG81" s="1"/>
      <c r="DH81" s="1"/>
      <c r="DI81" s="1"/>
      <c r="DJ81" s="1"/>
      <c r="DK81" s="1"/>
      <c r="DL81" s="1"/>
      <c r="DM81" s="1"/>
      <c r="DN81" s="1"/>
      <c r="DO81" s="1"/>
      <c r="DP81" s="1"/>
      <c r="DQ81" s="1"/>
      <c r="DR81" s="1"/>
      <c r="DS81" s="2"/>
      <c r="DT81" s="2"/>
      <c r="DU81" s="2"/>
      <c r="DV81" s="2"/>
      <c r="DW81" s="2"/>
      <c r="DX81" s="2"/>
      <c r="DY81" s="2"/>
      <c r="DZ81" s="2"/>
      <c r="EA81" s="2"/>
      <c r="EB81" s="1"/>
      <c r="EC81" s="1"/>
      <c r="ED81" s="1"/>
      <c r="EE81" s="1"/>
      <c r="EF81" s="1"/>
      <c r="EG81" s="1"/>
      <c r="EH81" s="1"/>
      <c r="EI81" s="1"/>
      <c r="EJ81" s="1"/>
      <c r="EK81" s="1"/>
      <c r="EL81" s="1"/>
      <c r="EM81" s="1"/>
      <c r="EN81" s="1"/>
      <c r="EO81" s="1"/>
      <c r="EP81" s="1"/>
      <c r="EQ81" s="2"/>
      <c r="ER81" s="2"/>
      <c r="ES81" s="2"/>
      <c r="ET81" s="2"/>
      <c r="EU81" s="2"/>
      <c r="EV81" s="2"/>
      <c r="EW81" s="2"/>
      <c r="EX81" s="2"/>
      <c r="EY81" s="2"/>
      <c r="EZ81" s="1"/>
      <c r="FA81" s="1"/>
      <c r="FB81" s="1"/>
      <c r="FC81" s="1"/>
      <c r="FD81" s="1"/>
      <c r="FE81" s="1"/>
      <c r="FF81" s="1"/>
      <c r="FG81" s="1"/>
      <c r="FH81" s="1"/>
      <c r="FI81" s="1"/>
      <c r="FJ81" s="1"/>
      <c r="FK81" s="1"/>
      <c r="FL81" s="1"/>
      <c r="FM81" s="1"/>
      <c r="FN81" s="1"/>
      <c r="FO81" s="1"/>
      <c r="FP81" s="1"/>
      <c r="FQ81" s="1"/>
      <c r="FR81" s="1"/>
      <c r="FS81" s="1"/>
    </row>
    <row r="82" ht="14.5" spans="1:175">
      <c r="A82" s="1"/>
      <c r="B82" s="1"/>
      <c r="C82" s="2"/>
      <c r="D82" s="2"/>
      <c r="E82" s="2"/>
      <c r="F82" s="2"/>
      <c r="G82" s="2"/>
      <c r="H82" s="2"/>
      <c r="I82" s="2"/>
      <c r="J82" s="2"/>
      <c r="K82" s="2"/>
      <c r="L82" s="1"/>
      <c r="M82" s="1"/>
      <c r="N82" s="1"/>
      <c r="O82" s="1"/>
      <c r="P82" s="1"/>
      <c r="Q82" s="1"/>
      <c r="R82" s="1"/>
      <c r="S82" s="1"/>
      <c r="T82" s="1"/>
      <c r="U82" s="1"/>
      <c r="V82" s="1"/>
      <c r="W82" s="1"/>
      <c r="X82" s="1"/>
      <c r="Y82" s="1"/>
      <c r="Z82" s="1"/>
      <c r="AA82" s="2"/>
      <c r="AB82" s="2"/>
      <c r="AC82" s="2"/>
      <c r="AD82" s="2"/>
      <c r="AE82" s="2"/>
      <c r="AF82" s="2"/>
      <c r="AG82" s="2"/>
      <c r="AH82" s="2"/>
      <c r="AI82" s="2"/>
      <c r="AJ82" s="1"/>
      <c r="AK82" s="1"/>
      <c r="AL82" s="1"/>
      <c r="AM82" s="1"/>
      <c r="AN82" s="1"/>
      <c r="AO82" s="1"/>
      <c r="AP82" s="1"/>
      <c r="AQ82" s="1"/>
      <c r="AR82" s="1"/>
      <c r="AS82" s="1"/>
      <c r="AT82" s="1"/>
      <c r="AU82" s="1"/>
      <c r="AV82" s="1"/>
      <c r="AW82" s="1"/>
      <c r="AX82" s="1"/>
      <c r="AY82" s="2"/>
      <c r="AZ82" s="2"/>
      <c r="BA82" s="2"/>
      <c r="BB82" s="2"/>
      <c r="BC82" s="2"/>
      <c r="BD82" s="2"/>
      <c r="BE82" s="2"/>
      <c r="BF82" s="2"/>
      <c r="BG82" s="2"/>
      <c r="BH82" s="1"/>
      <c r="BI82" s="1"/>
      <c r="BJ82" s="1"/>
      <c r="BK82" s="1"/>
      <c r="BL82" s="1"/>
      <c r="BM82" s="1"/>
      <c r="BN82" s="1"/>
      <c r="BO82" s="1"/>
      <c r="BP82" s="1"/>
      <c r="BQ82" s="1"/>
      <c r="BR82" s="1"/>
      <c r="BS82" s="1"/>
      <c r="BT82" s="1"/>
      <c r="BU82" s="1"/>
      <c r="BV82" s="1"/>
      <c r="BW82" s="2"/>
      <c r="BX82" s="2"/>
      <c r="BY82" s="2"/>
      <c r="BZ82" s="2"/>
      <c r="CA82" s="2"/>
      <c r="CB82" s="2"/>
      <c r="CC82" s="2"/>
      <c r="CD82" s="2"/>
      <c r="CE82" s="2"/>
      <c r="CF82" s="1"/>
      <c r="CG82" s="1"/>
      <c r="CH82" s="1"/>
      <c r="CI82" s="1"/>
      <c r="CJ82" s="1"/>
      <c r="CK82" s="1"/>
      <c r="CL82" s="1"/>
      <c r="CM82" s="1"/>
      <c r="CN82" s="1"/>
      <c r="CO82" s="1"/>
      <c r="CP82" s="1"/>
      <c r="CQ82" s="1"/>
      <c r="CR82" s="1"/>
      <c r="CS82" s="1"/>
      <c r="CT82" s="1"/>
      <c r="CU82" s="2"/>
      <c r="CV82" s="2"/>
      <c r="CW82" s="2"/>
      <c r="CX82" s="2"/>
      <c r="CY82" s="2"/>
      <c r="CZ82" s="2"/>
      <c r="DA82" s="2"/>
      <c r="DB82" s="2"/>
      <c r="DC82" s="2"/>
      <c r="DD82" s="1"/>
      <c r="DE82" s="1"/>
      <c r="DF82" s="1"/>
      <c r="DG82" s="1"/>
      <c r="DH82" s="1"/>
      <c r="DI82" s="1"/>
      <c r="DJ82" s="1"/>
      <c r="DK82" s="1"/>
      <c r="DL82" s="1"/>
      <c r="DM82" s="1"/>
      <c r="DN82" s="1"/>
      <c r="DO82" s="1"/>
      <c r="DP82" s="1"/>
      <c r="DQ82" s="1"/>
      <c r="DR82" s="1"/>
      <c r="DS82" s="2"/>
      <c r="DT82" s="2"/>
      <c r="DU82" s="2"/>
      <c r="DV82" s="2"/>
      <c r="DW82" s="2"/>
      <c r="DX82" s="2"/>
      <c r="DY82" s="2"/>
      <c r="DZ82" s="2"/>
      <c r="EA82" s="2"/>
      <c r="EB82" s="1"/>
      <c r="EC82" s="1"/>
      <c r="ED82" s="1"/>
      <c r="EE82" s="1"/>
      <c r="EF82" s="1"/>
      <c r="EG82" s="1"/>
      <c r="EH82" s="1"/>
      <c r="EI82" s="1"/>
      <c r="EJ82" s="1"/>
      <c r="EK82" s="1"/>
      <c r="EL82" s="1"/>
      <c r="EM82" s="1"/>
      <c r="EN82" s="1"/>
      <c r="EO82" s="1"/>
      <c r="EP82" s="1"/>
      <c r="EQ82" s="2"/>
      <c r="ER82" s="2"/>
      <c r="ES82" s="2"/>
      <c r="ET82" s="2"/>
      <c r="EU82" s="2"/>
      <c r="EV82" s="2"/>
      <c r="EW82" s="2"/>
      <c r="EX82" s="2"/>
      <c r="EY82" s="2"/>
      <c r="EZ82" s="1"/>
      <c r="FA82" s="1"/>
      <c r="FB82" s="1"/>
      <c r="FC82" s="1"/>
      <c r="FD82" s="1"/>
      <c r="FE82" s="1"/>
      <c r="FF82" s="1"/>
      <c r="FG82" s="1"/>
      <c r="FH82" s="1"/>
      <c r="FI82" s="1"/>
      <c r="FJ82" s="1"/>
      <c r="FK82" s="1"/>
      <c r="FL82" s="1"/>
      <c r="FM82" s="1"/>
      <c r="FN82" s="1"/>
      <c r="FO82" s="1"/>
      <c r="FP82" s="1"/>
      <c r="FQ82" s="1"/>
      <c r="FR82" s="1"/>
      <c r="FS82" s="1"/>
    </row>
    <row r="83" ht="14.5" spans="1:175">
      <c r="A83" s="1"/>
      <c r="B83" s="1"/>
      <c r="C83" s="2"/>
      <c r="D83" s="2"/>
      <c r="E83" s="2"/>
      <c r="F83" s="2"/>
      <c r="G83" s="2"/>
      <c r="H83" s="2"/>
      <c r="I83" s="2"/>
      <c r="J83" s="2"/>
      <c r="K83" s="2"/>
      <c r="L83" s="1"/>
      <c r="M83" s="1"/>
      <c r="N83" s="1"/>
      <c r="O83" s="1"/>
      <c r="P83" s="1"/>
      <c r="Q83" s="1"/>
      <c r="R83" s="1"/>
      <c r="S83" s="1"/>
      <c r="T83" s="1"/>
      <c r="U83" s="1"/>
      <c r="V83" s="1"/>
      <c r="W83" s="1"/>
      <c r="X83" s="1"/>
      <c r="Y83" s="1"/>
      <c r="Z83" s="1"/>
      <c r="AA83" s="2"/>
      <c r="AB83" s="2"/>
      <c r="AC83" s="2"/>
      <c r="AD83" s="2"/>
      <c r="AE83" s="2"/>
      <c r="AF83" s="2"/>
      <c r="AG83" s="2"/>
      <c r="AH83" s="2"/>
      <c r="AI83" s="2"/>
      <c r="AJ83" s="1"/>
      <c r="AK83" s="1"/>
      <c r="AL83" s="1"/>
      <c r="AM83" s="1"/>
      <c r="AN83" s="1"/>
      <c r="AO83" s="1"/>
      <c r="AP83" s="1"/>
      <c r="AQ83" s="1"/>
      <c r="AR83" s="1"/>
      <c r="AS83" s="1"/>
      <c r="AT83" s="1"/>
      <c r="AU83" s="1"/>
      <c r="AV83" s="1"/>
      <c r="AW83" s="1"/>
      <c r="AX83" s="1"/>
      <c r="AY83" s="2"/>
      <c r="AZ83" s="2"/>
      <c r="BA83" s="2"/>
      <c r="BB83" s="2"/>
      <c r="BC83" s="2"/>
      <c r="BD83" s="2"/>
      <c r="BE83" s="2"/>
      <c r="BF83" s="2"/>
      <c r="BG83" s="2"/>
      <c r="BH83" s="1"/>
      <c r="BI83" s="1"/>
      <c r="BJ83" s="1"/>
      <c r="BK83" s="1"/>
      <c r="BL83" s="1"/>
      <c r="BM83" s="1"/>
      <c r="BN83" s="1"/>
      <c r="BO83" s="1"/>
      <c r="BP83" s="1"/>
      <c r="BQ83" s="1"/>
      <c r="BR83" s="1"/>
      <c r="BS83" s="1"/>
      <c r="BT83" s="1"/>
      <c r="BU83" s="1"/>
      <c r="BV83" s="1"/>
      <c r="BW83" s="2"/>
      <c r="BX83" s="2"/>
      <c r="BY83" s="2"/>
      <c r="BZ83" s="2"/>
      <c r="CA83" s="2"/>
      <c r="CB83" s="2"/>
      <c r="CC83" s="2"/>
      <c r="CD83" s="2"/>
      <c r="CE83" s="2"/>
      <c r="CF83" s="1"/>
      <c r="CG83" s="1"/>
      <c r="CH83" s="1"/>
      <c r="CI83" s="1"/>
      <c r="CJ83" s="1"/>
      <c r="CK83" s="1"/>
      <c r="CL83" s="1"/>
      <c r="CM83" s="1"/>
      <c r="CN83" s="1"/>
      <c r="CO83" s="1"/>
      <c r="CP83" s="1"/>
      <c r="CQ83" s="1"/>
      <c r="CR83" s="1"/>
      <c r="CS83" s="1"/>
      <c r="CT83" s="1"/>
      <c r="CU83" s="2"/>
      <c r="CV83" s="2"/>
      <c r="CW83" s="2"/>
      <c r="CX83" s="2"/>
      <c r="CY83" s="2"/>
      <c r="CZ83" s="2"/>
      <c r="DA83" s="2"/>
      <c r="DB83" s="2"/>
      <c r="DC83" s="2"/>
      <c r="DD83" s="1"/>
      <c r="DE83" s="1"/>
      <c r="DF83" s="1"/>
      <c r="DG83" s="1"/>
      <c r="DH83" s="1"/>
      <c r="DI83" s="1"/>
      <c r="DJ83" s="1"/>
      <c r="DK83" s="1"/>
      <c r="DL83" s="1"/>
      <c r="DM83" s="1"/>
      <c r="DN83" s="1"/>
      <c r="DO83" s="1"/>
      <c r="DP83" s="1"/>
      <c r="DQ83" s="1"/>
      <c r="DR83" s="1"/>
      <c r="DS83" s="2"/>
      <c r="DT83" s="2"/>
      <c r="DU83" s="2"/>
      <c r="DV83" s="2"/>
      <c r="DW83" s="2"/>
      <c r="DX83" s="2"/>
      <c r="DY83" s="2"/>
      <c r="DZ83" s="2"/>
      <c r="EA83" s="2"/>
      <c r="EB83" s="1"/>
      <c r="EC83" s="1"/>
      <c r="ED83" s="1"/>
      <c r="EE83" s="1"/>
      <c r="EF83" s="1"/>
      <c r="EG83" s="1"/>
      <c r="EH83" s="1"/>
      <c r="EI83" s="1"/>
      <c r="EJ83" s="1"/>
      <c r="EK83" s="1"/>
      <c r="EL83" s="1"/>
      <c r="EM83" s="1"/>
      <c r="EN83" s="1"/>
      <c r="EO83" s="1"/>
      <c r="EP83" s="1"/>
      <c r="EQ83" s="2"/>
      <c r="ER83" s="2"/>
      <c r="ES83" s="2"/>
      <c r="ET83" s="2"/>
      <c r="EU83" s="2"/>
      <c r="EV83" s="2"/>
      <c r="EW83" s="2"/>
      <c r="EX83" s="2"/>
      <c r="EY83" s="2"/>
      <c r="EZ83" s="1"/>
      <c r="FA83" s="1"/>
      <c r="FB83" s="1"/>
      <c r="FC83" s="1"/>
      <c r="FD83" s="1"/>
      <c r="FE83" s="1"/>
      <c r="FF83" s="1"/>
      <c r="FG83" s="1"/>
      <c r="FH83" s="1"/>
      <c r="FI83" s="1"/>
      <c r="FJ83" s="1"/>
      <c r="FK83" s="1"/>
      <c r="FL83" s="1"/>
      <c r="FM83" s="1"/>
      <c r="FN83" s="1"/>
      <c r="FO83" s="1"/>
      <c r="FP83" s="1"/>
      <c r="FQ83" s="1"/>
      <c r="FR83" s="1"/>
      <c r="FS83" s="1"/>
    </row>
    <row r="84" ht="14.5" spans="1:175">
      <c r="A84" s="1"/>
      <c r="B84" s="1"/>
      <c r="C84" s="2"/>
      <c r="D84" s="2"/>
      <c r="E84" s="2"/>
      <c r="F84" s="2"/>
      <c r="G84" s="2"/>
      <c r="H84" s="2"/>
      <c r="I84" s="2"/>
      <c r="J84" s="2"/>
      <c r="K84" s="2"/>
      <c r="L84" s="1"/>
      <c r="M84" s="1"/>
      <c r="N84" s="1"/>
      <c r="O84" s="1"/>
      <c r="P84" s="1"/>
      <c r="Q84" s="1"/>
      <c r="R84" s="1"/>
      <c r="S84" s="1"/>
      <c r="T84" s="1"/>
      <c r="U84" s="1"/>
      <c r="V84" s="1"/>
      <c r="W84" s="1"/>
      <c r="X84" s="1"/>
      <c r="Y84" s="1"/>
      <c r="Z84" s="1"/>
      <c r="AA84" s="2"/>
      <c r="AB84" s="2"/>
      <c r="AC84" s="2"/>
      <c r="AD84" s="2"/>
      <c r="AE84" s="2"/>
      <c r="AF84" s="2"/>
      <c r="AG84" s="2"/>
      <c r="AH84" s="2"/>
      <c r="AI84" s="2"/>
      <c r="AJ84" s="1"/>
      <c r="AK84" s="1"/>
      <c r="AL84" s="1"/>
      <c r="AM84" s="1"/>
      <c r="AN84" s="1"/>
      <c r="AO84" s="1"/>
      <c r="AP84" s="1"/>
      <c r="AQ84" s="1"/>
      <c r="AR84" s="1"/>
      <c r="AS84" s="1"/>
      <c r="AT84" s="1"/>
      <c r="AU84" s="1"/>
      <c r="AV84" s="1"/>
      <c r="AW84" s="1"/>
      <c r="AX84" s="1"/>
      <c r="AY84" s="2"/>
      <c r="AZ84" s="2"/>
      <c r="BA84" s="2"/>
      <c r="BB84" s="2"/>
      <c r="BC84" s="2"/>
      <c r="BD84" s="2"/>
      <c r="BE84" s="2"/>
      <c r="BF84" s="2"/>
      <c r="BG84" s="2"/>
      <c r="BH84" s="1"/>
      <c r="BI84" s="1"/>
      <c r="BJ84" s="1"/>
      <c r="BK84" s="1"/>
      <c r="BL84" s="1"/>
      <c r="BM84" s="1"/>
      <c r="BN84" s="1"/>
      <c r="BO84" s="1"/>
      <c r="BP84" s="1"/>
      <c r="BQ84" s="1"/>
      <c r="BR84" s="1"/>
      <c r="BS84" s="1"/>
      <c r="BT84" s="1"/>
      <c r="BU84" s="1"/>
      <c r="BV84" s="1"/>
      <c r="BW84" s="2"/>
      <c r="BX84" s="2"/>
      <c r="BY84" s="2"/>
      <c r="BZ84" s="2"/>
      <c r="CA84" s="2"/>
      <c r="CB84" s="2"/>
      <c r="CC84" s="2"/>
      <c r="CD84" s="2"/>
      <c r="CE84" s="2"/>
      <c r="CF84" s="1"/>
      <c r="CG84" s="1"/>
      <c r="CH84" s="1"/>
      <c r="CI84" s="1"/>
      <c r="CJ84" s="1"/>
      <c r="CK84" s="1"/>
      <c r="CL84" s="1"/>
      <c r="CM84" s="1"/>
      <c r="CN84" s="1"/>
      <c r="CO84" s="1"/>
      <c r="CP84" s="1"/>
      <c r="CQ84" s="1"/>
      <c r="CR84" s="1"/>
      <c r="CS84" s="1"/>
      <c r="CT84" s="1"/>
      <c r="CU84" s="2"/>
      <c r="CV84" s="2"/>
      <c r="CW84" s="2"/>
      <c r="CX84" s="2"/>
      <c r="CY84" s="2"/>
      <c r="CZ84" s="2"/>
      <c r="DA84" s="2"/>
      <c r="DB84" s="2"/>
      <c r="DC84" s="2"/>
      <c r="DD84" s="1"/>
      <c r="DE84" s="1"/>
      <c r="DF84" s="1"/>
      <c r="DG84" s="1"/>
      <c r="DH84" s="1"/>
      <c r="DI84" s="1"/>
      <c r="DJ84" s="1"/>
      <c r="DK84" s="1"/>
      <c r="DL84" s="1"/>
      <c r="DM84" s="1"/>
      <c r="DN84" s="1"/>
      <c r="DO84" s="1"/>
      <c r="DP84" s="1"/>
      <c r="DQ84" s="1"/>
      <c r="DR84" s="1"/>
      <c r="DS84" s="2"/>
      <c r="DT84" s="2"/>
      <c r="DU84" s="2"/>
      <c r="DV84" s="2"/>
      <c r="DW84" s="2"/>
      <c r="DX84" s="2"/>
      <c r="DY84" s="2"/>
      <c r="DZ84" s="2"/>
      <c r="EA84" s="2"/>
      <c r="EB84" s="1"/>
      <c r="EC84" s="1"/>
      <c r="ED84" s="1"/>
      <c r="EE84" s="1"/>
      <c r="EF84" s="1"/>
      <c r="EG84" s="1"/>
      <c r="EH84" s="1"/>
      <c r="EI84" s="1"/>
      <c r="EJ84" s="1"/>
      <c r="EK84" s="1"/>
      <c r="EL84" s="1"/>
      <c r="EM84" s="1"/>
      <c r="EN84" s="1"/>
      <c r="EO84" s="1"/>
      <c r="EP84" s="1"/>
      <c r="EQ84" s="2"/>
      <c r="ER84" s="2"/>
      <c r="ES84" s="2"/>
      <c r="ET84" s="2"/>
      <c r="EU84" s="2"/>
      <c r="EV84" s="2"/>
      <c r="EW84" s="2"/>
      <c r="EX84" s="2"/>
      <c r="EY84" s="2"/>
      <c r="EZ84" s="1"/>
      <c r="FA84" s="1"/>
      <c r="FB84" s="1"/>
      <c r="FC84" s="1"/>
      <c r="FD84" s="1"/>
      <c r="FE84" s="1"/>
      <c r="FF84" s="1"/>
      <c r="FG84" s="1"/>
      <c r="FH84" s="1"/>
      <c r="FI84" s="1"/>
      <c r="FJ84" s="1"/>
      <c r="FK84" s="1"/>
      <c r="FL84" s="1"/>
      <c r="FM84" s="1"/>
      <c r="FN84" s="1"/>
      <c r="FO84" s="1"/>
      <c r="FP84" s="1"/>
      <c r="FQ84" s="1"/>
      <c r="FR84" s="1"/>
      <c r="FS84" s="1"/>
    </row>
    <row r="85" ht="14.5" spans="1:175">
      <c r="A85" s="1"/>
      <c r="B85" s="1"/>
      <c r="C85" s="2"/>
      <c r="D85" s="2"/>
      <c r="E85" s="2"/>
      <c r="F85" s="2"/>
      <c r="G85" s="2"/>
      <c r="H85" s="2"/>
      <c r="I85" s="2"/>
      <c r="J85" s="2"/>
      <c r="K85" s="2"/>
      <c r="L85" s="1"/>
      <c r="M85" s="1"/>
      <c r="N85" s="1"/>
      <c r="O85" s="1"/>
      <c r="P85" s="1"/>
      <c r="Q85" s="1"/>
      <c r="R85" s="1"/>
      <c r="S85" s="1"/>
      <c r="T85" s="1"/>
      <c r="U85" s="1"/>
      <c r="V85" s="1"/>
      <c r="W85" s="1"/>
      <c r="X85" s="1"/>
      <c r="Y85" s="1"/>
      <c r="Z85" s="1"/>
      <c r="AA85" s="2"/>
      <c r="AB85" s="2"/>
      <c r="AC85" s="2"/>
      <c r="AD85" s="2"/>
      <c r="AE85" s="2"/>
      <c r="AF85" s="2"/>
      <c r="AG85" s="2"/>
      <c r="AH85" s="2"/>
      <c r="AI85" s="2"/>
      <c r="AJ85" s="1"/>
      <c r="AK85" s="1"/>
      <c r="AL85" s="1"/>
      <c r="AM85" s="1"/>
      <c r="AN85" s="1"/>
      <c r="AO85" s="1"/>
      <c r="AP85" s="1"/>
      <c r="AQ85" s="1"/>
      <c r="AR85" s="1"/>
      <c r="AS85" s="1"/>
      <c r="AT85" s="1"/>
      <c r="AU85" s="1"/>
      <c r="AV85" s="1"/>
      <c r="AW85" s="1"/>
      <c r="AX85" s="1"/>
      <c r="AY85" s="2"/>
      <c r="AZ85" s="2"/>
      <c r="BA85" s="2"/>
      <c r="BB85" s="2"/>
      <c r="BC85" s="2"/>
      <c r="BD85" s="2"/>
      <c r="BE85" s="2"/>
      <c r="BF85" s="2"/>
      <c r="BG85" s="2"/>
      <c r="BH85" s="1"/>
      <c r="BI85" s="1"/>
      <c r="BJ85" s="1"/>
      <c r="BK85" s="1"/>
      <c r="BL85" s="1"/>
      <c r="BM85" s="1"/>
      <c r="BN85" s="1"/>
      <c r="BO85" s="1"/>
      <c r="BP85" s="1"/>
      <c r="BQ85" s="1"/>
      <c r="BR85" s="1"/>
      <c r="BS85" s="1"/>
      <c r="BT85" s="1"/>
      <c r="BU85" s="1"/>
      <c r="BV85" s="1"/>
      <c r="BW85" s="2"/>
      <c r="BX85" s="2"/>
      <c r="BY85" s="2"/>
      <c r="BZ85" s="2"/>
      <c r="CA85" s="2"/>
      <c r="CB85" s="2"/>
      <c r="CC85" s="2"/>
      <c r="CD85" s="2"/>
      <c r="CE85" s="2"/>
      <c r="CF85" s="1"/>
      <c r="CG85" s="1"/>
      <c r="CH85" s="1"/>
      <c r="CI85" s="1"/>
      <c r="CJ85" s="1"/>
      <c r="CK85" s="1"/>
      <c r="CL85" s="1"/>
      <c r="CM85" s="1"/>
      <c r="CN85" s="1"/>
      <c r="CO85" s="1"/>
      <c r="CP85" s="1"/>
      <c r="CQ85" s="1"/>
      <c r="CR85" s="1"/>
      <c r="CS85" s="1"/>
      <c r="CT85" s="1"/>
      <c r="CU85" s="2"/>
      <c r="CV85" s="2"/>
      <c r="CW85" s="2"/>
      <c r="CX85" s="2"/>
      <c r="CY85" s="2"/>
      <c r="CZ85" s="2"/>
      <c r="DA85" s="2"/>
      <c r="DB85" s="2"/>
      <c r="DC85" s="2"/>
      <c r="DD85" s="1"/>
      <c r="DE85" s="1"/>
      <c r="DF85" s="1"/>
      <c r="DG85" s="1"/>
      <c r="DH85" s="1"/>
      <c r="DI85" s="1"/>
      <c r="DJ85" s="1"/>
      <c r="DK85" s="1"/>
      <c r="DL85" s="1"/>
      <c r="DM85" s="1"/>
      <c r="DN85" s="1"/>
      <c r="DO85" s="1"/>
      <c r="DP85" s="1"/>
      <c r="DQ85" s="1"/>
      <c r="DR85" s="1"/>
      <c r="DS85" s="2"/>
      <c r="DT85" s="2"/>
      <c r="DU85" s="2"/>
      <c r="DV85" s="2"/>
      <c r="DW85" s="2"/>
      <c r="DX85" s="2"/>
      <c r="DY85" s="2"/>
      <c r="DZ85" s="2"/>
      <c r="EA85" s="2"/>
      <c r="EB85" s="1"/>
      <c r="EC85" s="1"/>
      <c r="ED85" s="1"/>
      <c r="EE85" s="1"/>
      <c r="EF85" s="1"/>
      <c r="EG85" s="1"/>
      <c r="EH85" s="1"/>
      <c r="EI85" s="1"/>
      <c r="EJ85" s="1"/>
      <c r="EK85" s="1"/>
      <c r="EL85" s="1"/>
      <c r="EM85" s="1"/>
      <c r="EN85" s="1"/>
      <c r="EO85" s="1"/>
      <c r="EP85" s="1"/>
      <c r="EQ85" s="2"/>
      <c r="ER85" s="2"/>
      <c r="ES85" s="2"/>
      <c r="ET85" s="2"/>
      <c r="EU85" s="2"/>
      <c r="EV85" s="2"/>
      <c r="EW85" s="2"/>
      <c r="EX85" s="2"/>
      <c r="EY85" s="2"/>
      <c r="EZ85" s="1"/>
      <c r="FA85" s="1"/>
      <c r="FB85" s="1"/>
      <c r="FC85" s="1"/>
      <c r="FD85" s="1"/>
      <c r="FE85" s="1"/>
      <c r="FF85" s="1"/>
      <c r="FG85" s="1"/>
      <c r="FH85" s="1"/>
      <c r="FI85" s="1"/>
      <c r="FJ85" s="1"/>
      <c r="FK85" s="1"/>
      <c r="FL85" s="1"/>
      <c r="FM85" s="1"/>
      <c r="FN85" s="1"/>
      <c r="FO85" s="1"/>
      <c r="FP85" s="1"/>
      <c r="FQ85" s="1"/>
      <c r="FR85" s="1"/>
      <c r="FS85" s="1"/>
    </row>
    <row r="86" ht="14.5" spans="1:175">
      <c r="A86" s="1"/>
      <c r="B86" s="1"/>
      <c r="C86" s="2"/>
      <c r="D86" s="2"/>
      <c r="E86" s="2"/>
      <c r="F86" s="2"/>
      <c r="G86" s="2"/>
      <c r="H86" s="2"/>
      <c r="I86" s="2"/>
      <c r="J86" s="2"/>
      <c r="K86" s="2"/>
      <c r="L86" s="1"/>
      <c r="M86" s="1"/>
      <c r="N86" s="1"/>
      <c r="O86" s="1"/>
      <c r="P86" s="1"/>
      <c r="Q86" s="1"/>
      <c r="R86" s="1"/>
      <c r="S86" s="1"/>
      <c r="T86" s="1"/>
      <c r="U86" s="1"/>
      <c r="V86" s="1"/>
      <c r="W86" s="1"/>
      <c r="X86" s="1"/>
      <c r="Y86" s="1"/>
      <c r="Z86" s="1"/>
      <c r="AA86" s="2"/>
      <c r="AB86" s="2"/>
      <c r="AC86" s="2"/>
      <c r="AD86" s="2"/>
      <c r="AE86" s="2"/>
      <c r="AF86" s="2"/>
      <c r="AG86" s="2"/>
      <c r="AH86" s="2"/>
      <c r="AI86" s="2"/>
      <c r="AJ86" s="1"/>
      <c r="AK86" s="1"/>
      <c r="AL86" s="1"/>
      <c r="AM86" s="1"/>
      <c r="AN86" s="1"/>
      <c r="AO86" s="1"/>
      <c r="AP86" s="1"/>
      <c r="AQ86" s="1"/>
      <c r="AR86" s="1"/>
      <c r="AS86" s="1"/>
      <c r="AT86" s="1"/>
      <c r="AU86" s="1"/>
      <c r="AV86" s="1"/>
      <c r="AW86" s="1"/>
      <c r="AX86" s="1"/>
      <c r="AY86" s="2"/>
      <c r="AZ86" s="2"/>
      <c r="BA86" s="2"/>
      <c r="BB86" s="2"/>
      <c r="BC86" s="2"/>
      <c r="BD86" s="2"/>
      <c r="BE86" s="2"/>
      <c r="BF86" s="2"/>
      <c r="BG86" s="2"/>
      <c r="BH86" s="1"/>
      <c r="BI86" s="1"/>
      <c r="BJ86" s="1"/>
      <c r="BK86" s="1"/>
      <c r="BL86" s="1"/>
      <c r="BM86" s="1"/>
      <c r="BN86" s="1"/>
      <c r="BO86" s="1"/>
      <c r="BP86" s="1"/>
      <c r="BQ86" s="1"/>
      <c r="BR86" s="1"/>
      <c r="BS86" s="1"/>
      <c r="BT86" s="1"/>
      <c r="BU86" s="1"/>
      <c r="BV86" s="1"/>
      <c r="BW86" s="2"/>
      <c r="BX86" s="2"/>
      <c r="BY86" s="2"/>
      <c r="BZ86" s="2"/>
      <c r="CA86" s="2"/>
      <c r="CB86" s="2"/>
      <c r="CC86" s="2"/>
      <c r="CD86" s="2"/>
      <c r="CE86" s="2"/>
      <c r="CF86" s="1"/>
      <c r="CG86" s="1"/>
      <c r="CH86" s="1"/>
      <c r="CI86" s="1"/>
      <c r="CJ86" s="1"/>
      <c r="CK86" s="1"/>
      <c r="CL86" s="1"/>
      <c r="CM86" s="1"/>
      <c r="CN86" s="1"/>
      <c r="CO86" s="1"/>
      <c r="CP86" s="1"/>
      <c r="CQ86" s="1"/>
      <c r="CR86" s="1"/>
      <c r="CS86" s="1"/>
      <c r="CT86" s="1"/>
      <c r="CU86" s="2"/>
      <c r="CV86" s="2"/>
      <c r="CW86" s="2"/>
      <c r="CX86" s="2"/>
      <c r="CY86" s="2"/>
      <c r="CZ86" s="2"/>
      <c r="DA86" s="2"/>
      <c r="DB86" s="2"/>
      <c r="DC86" s="2"/>
      <c r="DD86" s="1"/>
      <c r="DE86" s="1"/>
      <c r="DF86" s="1"/>
      <c r="DG86" s="1"/>
      <c r="DH86" s="1"/>
      <c r="DI86" s="1"/>
      <c r="DJ86" s="1"/>
      <c r="DK86" s="1"/>
      <c r="DL86" s="1"/>
      <c r="DM86" s="1"/>
      <c r="DN86" s="1"/>
      <c r="DO86" s="1"/>
      <c r="DP86" s="1"/>
      <c r="DQ86" s="1"/>
      <c r="DR86" s="1"/>
      <c r="DS86" s="2"/>
      <c r="DT86" s="2"/>
      <c r="DU86" s="2"/>
      <c r="DV86" s="2"/>
      <c r="DW86" s="2"/>
      <c r="DX86" s="2"/>
      <c r="DY86" s="2"/>
      <c r="DZ86" s="2"/>
      <c r="EA86" s="2"/>
      <c r="EB86" s="1"/>
      <c r="EC86" s="1"/>
      <c r="ED86" s="1"/>
      <c r="EE86" s="1"/>
      <c r="EF86" s="1"/>
      <c r="EG86" s="1"/>
      <c r="EH86" s="1"/>
      <c r="EI86" s="1"/>
      <c r="EJ86" s="1"/>
      <c r="EK86" s="1"/>
      <c r="EL86" s="1"/>
      <c r="EM86" s="1"/>
      <c r="EN86" s="1"/>
      <c r="EO86" s="1"/>
      <c r="EP86" s="1"/>
      <c r="EQ86" s="2"/>
      <c r="ER86" s="2"/>
      <c r="ES86" s="2"/>
      <c r="ET86" s="2"/>
      <c r="EU86" s="2"/>
      <c r="EV86" s="2"/>
      <c r="EW86" s="2"/>
      <c r="EX86" s="2"/>
      <c r="EY86" s="2"/>
      <c r="EZ86" s="1"/>
      <c r="FA86" s="1"/>
      <c r="FB86" s="1"/>
      <c r="FC86" s="1"/>
      <c r="FD86" s="1"/>
      <c r="FE86" s="1"/>
      <c r="FF86" s="1"/>
      <c r="FG86" s="1"/>
      <c r="FH86" s="1"/>
      <c r="FI86" s="1"/>
      <c r="FJ86" s="1"/>
      <c r="FK86" s="1"/>
      <c r="FL86" s="1"/>
      <c r="FM86" s="1"/>
      <c r="FN86" s="1"/>
      <c r="FO86" s="1"/>
      <c r="FP86" s="1"/>
      <c r="FQ86" s="1"/>
      <c r="FR86" s="1"/>
      <c r="FS86" s="1"/>
    </row>
    <row r="87" ht="14.5" spans="1:175">
      <c r="A87" s="1"/>
      <c r="B87" s="1"/>
      <c r="C87" s="2"/>
      <c r="D87" s="2"/>
      <c r="E87" s="2"/>
      <c r="F87" s="2"/>
      <c r="G87" s="2"/>
      <c r="H87" s="2"/>
      <c r="I87" s="2"/>
      <c r="J87" s="2"/>
      <c r="K87" s="2"/>
      <c r="L87" s="1"/>
      <c r="M87" s="1"/>
      <c r="N87" s="1"/>
      <c r="O87" s="1"/>
      <c r="P87" s="1"/>
      <c r="Q87" s="1"/>
      <c r="R87" s="1"/>
      <c r="S87" s="1"/>
      <c r="T87" s="1"/>
      <c r="U87" s="1"/>
      <c r="V87" s="1"/>
      <c r="W87" s="1"/>
      <c r="X87" s="1"/>
      <c r="Y87" s="1"/>
      <c r="Z87" s="1"/>
      <c r="AA87" s="2"/>
      <c r="AB87" s="2"/>
      <c r="AC87" s="2"/>
      <c r="AD87" s="2"/>
      <c r="AE87" s="2"/>
      <c r="AF87" s="2"/>
      <c r="AG87" s="2"/>
      <c r="AH87" s="2"/>
      <c r="AI87" s="2"/>
      <c r="AJ87" s="1"/>
      <c r="AK87" s="1"/>
      <c r="AL87" s="1"/>
      <c r="AM87" s="1"/>
      <c r="AN87" s="1"/>
      <c r="AO87" s="1"/>
      <c r="AP87" s="1"/>
      <c r="AQ87" s="1"/>
      <c r="AR87" s="1"/>
      <c r="AS87" s="1"/>
      <c r="AT87" s="1"/>
      <c r="AU87" s="1"/>
      <c r="AV87" s="1"/>
      <c r="AW87" s="1"/>
      <c r="AX87" s="1"/>
      <c r="AY87" s="2"/>
      <c r="AZ87" s="2"/>
      <c r="BA87" s="2"/>
      <c r="BB87" s="2"/>
      <c r="BC87" s="2"/>
      <c r="BD87" s="2"/>
      <c r="BE87" s="2"/>
      <c r="BF87" s="2"/>
      <c r="BG87" s="2"/>
      <c r="BH87" s="1"/>
      <c r="BI87" s="1"/>
      <c r="BJ87" s="1"/>
      <c r="BK87" s="1"/>
      <c r="BL87" s="1"/>
      <c r="BM87" s="1"/>
      <c r="BN87" s="1"/>
      <c r="BO87" s="1"/>
      <c r="BP87" s="1"/>
      <c r="BQ87" s="1"/>
      <c r="BR87" s="1"/>
      <c r="BS87" s="1"/>
      <c r="BT87" s="1"/>
      <c r="BU87" s="1"/>
      <c r="BV87" s="1"/>
      <c r="BW87" s="2"/>
      <c r="BX87" s="2"/>
      <c r="BY87" s="2"/>
      <c r="BZ87" s="2"/>
      <c r="CA87" s="2"/>
      <c r="CB87" s="2"/>
      <c r="CC87" s="2"/>
      <c r="CD87" s="2"/>
      <c r="CE87" s="2"/>
      <c r="CF87" s="1"/>
      <c r="CG87" s="1"/>
      <c r="CH87" s="1"/>
      <c r="CI87" s="1"/>
      <c r="CJ87" s="1"/>
      <c r="CK87" s="1"/>
      <c r="CL87" s="1"/>
      <c r="CM87" s="1"/>
      <c r="CN87" s="1"/>
      <c r="CO87" s="1"/>
      <c r="CP87" s="1"/>
      <c r="CQ87" s="1"/>
      <c r="CR87" s="1"/>
      <c r="CS87" s="1"/>
      <c r="CT87" s="1"/>
      <c r="CU87" s="2"/>
      <c r="CV87" s="2"/>
      <c r="CW87" s="2"/>
      <c r="CX87" s="2"/>
      <c r="CY87" s="2"/>
      <c r="CZ87" s="2"/>
      <c r="DA87" s="2"/>
      <c r="DB87" s="2"/>
      <c r="DC87" s="2"/>
      <c r="DD87" s="1"/>
      <c r="DE87" s="1"/>
      <c r="DF87" s="1"/>
      <c r="DG87" s="1"/>
      <c r="DH87" s="1"/>
      <c r="DI87" s="1"/>
      <c r="DJ87" s="1"/>
      <c r="DK87" s="1"/>
      <c r="DL87" s="1"/>
      <c r="DM87" s="1"/>
      <c r="DN87" s="1"/>
      <c r="DO87" s="1"/>
      <c r="DP87" s="1"/>
      <c r="DQ87" s="1"/>
      <c r="DR87" s="1"/>
      <c r="DS87" s="2"/>
      <c r="DT87" s="2"/>
      <c r="DU87" s="2"/>
      <c r="DV87" s="2"/>
      <c r="DW87" s="2"/>
      <c r="DX87" s="2"/>
      <c r="DY87" s="2"/>
      <c r="DZ87" s="2"/>
      <c r="EA87" s="2"/>
      <c r="EB87" s="1"/>
      <c r="EC87" s="1"/>
      <c r="ED87" s="1"/>
      <c r="EE87" s="1"/>
      <c r="EF87" s="1"/>
      <c r="EG87" s="1"/>
      <c r="EH87" s="1"/>
      <c r="EI87" s="1"/>
      <c r="EJ87" s="1"/>
      <c r="EK87" s="1"/>
      <c r="EL87" s="1"/>
      <c r="EM87" s="1"/>
      <c r="EN87" s="1"/>
      <c r="EO87" s="1"/>
      <c r="EP87" s="1"/>
      <c r="EQ87" s="2"/>
      <c r="ER87" s="2"/>
      <c r="ES87" s="2"/>
      <c r="ET87" s="2"/>
      <c r="EU87" s="2"/>
      <c r="EV87" s="2"/>
      <c r="EW87" s="2"/>
      <c r="EX87" s="2"/>
      <c r="EY87" s="2"/>
      <c r="EZ87" s="1"/>
      <c r="FA87" s="1"/>
      <c r="FB87" s="1"/>
      <c r="FC87" s="1"/>
      <c r="FD87" s="1"/>
      <c r="FE87" s="1"/>
      <c r="FF87" s="1"/>
      <c r="FG87" s="1"/>
      <c r="FH87" s="1"/>
      <c r="FI87" s="1"/>
      <c r="FJ87" s="1"/>
      <c r="FK87" s="1"/>
      <c r="FL87" s="1"/>
      <c r="FM87" s="1"/>
      <c r="FN87" s="1"/>
      <c r="FO87" s="1"/>
      <c r="FP87" s="1"/>
      <c r="FQ87" s="1"/>
      <c r="FR87" s="1"/>
      <c r="FS87" s="1"/>
    </row>
    <row r="88" ht="14.5" spans="1:175">
      <c r="A88" s="1"/>
      <c r="B88" s="1"/>
      <c r="C88" s="2"/>
      <c r="D88" s="2"/>
      <c r="E88" s="2"/>
      <c r="F88" s="2"/>
      <c r="G88" s="2"/>
      <c r="H88" s="2"/>
      <c r="I88" s="2"/>
      <c r="J88" s="2"/>
      <c r="K88" s="1"/>
      <c r="L88" s="1"/>
      <c r="M88" s="1"/>
      <c r="N88" s="1"/>
      <c r="O88" s="1"/>
      <c r="P88" s="1"/>
      <c r="Q88" s="1"/>
      <c r="R88" s="1"/>
      <c r="S88" s="1"/>
      <c r="T88" s="1"/>
      <c r="U88" s="1"/>
      <c r="V88" s="1"/>
      <c r="W88" s="1"/>
      <c r="X88" s="1"/>
      <c r="Y88" s="1"/>
      <c r="Z88" s="1"/>
      <c r="AA88" s="2"/>
      <c r="AB88" s="2"/>
      <c r="AC88" s="2"/>
      <c r="AD88" s="2"/>
      <c r="AE88" s="2"/>
      <c r="AF88" s="2"/>
      <c r="AG88" s="2"/>
      <c r="AH88" s="2"/>
      <c r="AI88" s="1"/>
      <c r="AJ88" s="1"/>
      <c r="AK88" s="1"/>
      <c r="AL88" s="1"/>
      <c r="AM88" s="1"/>
      <c r="AN88" s="1"/>
      <c r="AO88" s="1"/>
      <c r="AP88" s="1"/>
      <c r="AQ88" s="1"/>
      <c r="AR88" s="1"/>
      <c r="AS88" s="1"/>
      <c r="AT88" s="1"/>
      <c r="AU88" s="1"/>
      <c r="AV88" s="1"/>
      <c r="AW88" s="1"/>
      <c r="AX88" s="1"/>
      <c r="AY88" s="2"/>
      <c r="AZ88" s="2"/>
      <c r="BA88" s="2"/>
      <c r="BB88" s="2"/>
      <c r="BC88" s="2"/>
      <c r="BD88" s="2"/>
      <c r="BE88" s="2"/>
      <c r="BF88" s="2"/>
      <c r="BG88" s="1"/>
      <c r="BH88" s="1"/>
      <c r="BI88" s="1"/>
      <c r="BJ88" s="1"/>
      <c r="BK88" s="1"/>
      <c r="BL88" s="1"/>
      <c r="BM88" s="1"/>
      <c r="BN88" s="1"/>
      <c r="BO88" s="1"/>
      <c r="BP88" s="1"/>
      <c r="BQ88" s="1"/>
      <c r="BR88" s="1"/>
      <c r="BS88" s="1"/>
      <c r="BT88" s="1"/>
      <c r="BU88" s="1"/>
      <c r="BV88" s="1"/>
      <c r="BW88" s="2"/>
      <c r="BX88" s="2"/>
      <c r="BY88" s="2"/>
      <c r="BZ88" s="2"/>
      <c r="CA88" s="2"/>
      <c r="CB88" s="2"/>
      <c r="CC88" s="2"/>
      <c r="CD88" s="2"/>
      <c r="CE88" s="1"/>
      <c r="CF88" s="1"/>
      <c r="CG88" s="1"/>
      <c r="CH88" s="1"/>
      <c r="CI88" s="1"/>
      <c r="CJ88" s="1"/>
      <c r="CK88" s="1"/>
      <c r="CL88" s="1"/>
      <c r="CM88" s="1"/>
      <c r="CN88" s="1"/>
      <c r="CO88" s="1"/>
      <c r="CP88" s="1"/>
      <c r="CQ88" s="1"/>
      <c r="CR88" s="1"/>
      <c r="CS88" s="1"/>
      <c r="CT88" s="1"/>
      <c r="CU88" s="2"/>
      <c r="CV88" s="2"/>
      <c r="CW88" s="2"/>
      <c r="CX88" s="2"/>
      <c r="CY88" s="2"/>
      <c r="CZ88" s="2"/>
      <c r="DA88" s="2"/>
      <c r="DB88" s="2"/>
      <c r="DC88" s="1"/>
      <c r="DD88" s="1"/>
      <c r="DE88" s="1"/>
      <c r="DF88" s="1"/>
      <c r="DG88" s="1"/>
      <c r="DH88" s="1"/>
      <c r="DI88" s="1"/>
      <c r="DJ88" s="1"/>
      <c r="DK88" s="1"/>
      <c r="DL88" s="1"/>
      <c r="DM88" s="1"/>
      <c r="DN88" s="1"/>
      <c r="DO88" s="1"/>
      <c r="DP88" s="1"/>
      <c r="DQ88" s="1"/>
      <c r="DR88" s="1"/>
      <c r="DS88" s="2"/>
      <c r="DT88" s="2"/>
      <c r="DU88" s="2"/>
      <c r="DV88" s="2"/>
      <c r="DW88" s="2"/>
      <c r="DX88" s="2"/>
      <c r="DY88" s="2"/>
      <c r="DZ88" s="2"/>
      <c r="EA88" s="1"/>
      <c r="EB88" s="1"/>
      <c r="EC88" s="1"/>
      <c r="ED88" s="1"/>
      <c r="EE88" s="1"/>
      <c r="EF88" s="1"/>
      <c r="EG88" s="1"/>
      <c r="EH88" s="1"/>
      <c r="EI88" s="1"/>
      <c r="EJ88" s="1"/>
      <c r="EK88" s="1"/>
      <c r="EL88" s="1"/>
      <c r="EM88" s="1"/>
      <c r="EN88" s="1"/>
      <c r="EO88" s="1"/>
      <c r="EP88" s="1"/>
      <c r="EQ88" s="2"/>
      <c r="ER88" s="2"/>
      <c r="ES88" s="2"/>
      <c r="ET88" s="2"/>
      <c r="EU88" s="2"/>
      <c r="EV88" s="2"/>
      <c r="EW88" s="2"/>
      <c r="EX88" s="2"/>
      <c r="EY88" s="1"/>
      <c r="EZ88" s="1"/>
      <c r="FA88" s="1"/>
      <c r="FB88" s="1"/>
      <c r="FC88" s="1"/>
      <c r="FD88" s="1"/>
      <c r="FE88" s="1"/>
      <c r="FF88" s="1"/>
      <c r="FG88" s="1"/>
      <c r="FH88" s="1"/>
      <c r="FI88" s="1"/>
      <c r="FJ88" s="1"/>
      <c r="FK88" s="1"/>
      <c r="FL88" s="1"/>
      <c r="FM88" s="1"/>
      <c r="FN88" s="1"/>
      <c r="FO88" s="1"/>
      <c r="FP88" s="1"/>
      <c r="FQ88" s="1"/>
      <c r="FR88" s="1"/>
      <c r="FS88" s="1"/>
    </row>
    <row r="89" ht="14.5" spans="1:175">
      <c r="A89" s="1"/>
      <c r="B89" s="1"/>
      <c r="C89" s="2"/>
      <c r="D89" s="2"/>
      <c r="E89" s="2"/>
      <c r="F89" s="2"/>
      <c r="G89" s="2"/>
      <c r="H89" s="2"/>
      <c r="I89" s="2"/>
      <c r="J89" s="2"/>
      <c r="K89" s="1"/>
      <c r="L89" s="1"/>
      <c r="M89" s="1"/>
      <c r="N89" s="1"/>
      <c r="O89" s="1"/>
      <c r="P89" s="1"/>
      <c r="Q89" s="1"/>
      <c r="R89" s="1"/>
      <c r="S89" s="1"/>
      <c r="T89" s="1"/>
      <c r="U89" s="1"/>
      <c r="V89" s="1"/>
      <c r="W89" s="1"/>
      <c r="X89" s="1"/>
      <c r="Y89" s="1"/>
      <c r="Z89" s="1"/>
      <c r="AA89" s="2"/>
      <c r="AB89" s="2"/>
      <c r="AC89" s="2"/>
      <c r="AD89" s="2"/>
      <c r="AE89" s="2"/>
      <c r="AF89" s="2"/>
      <c r="AG89" s="2"/>
      <c r="AH89" s="2"/>
      <c r="AI89" s="1"/>
      <c r="AJ89" s="1"/>
      <c r="AK89" s="1"/>
      <c r="AL89" s="1"/>
      <c r="AM89" s="1"/>
      <c r="AN89" s="1"/>
      <c r="AO89" s="1"/>
      <c r="AP89" s="1"/>
      <c r="AQ89" s="1"/>
      <c r="AR89" s="1"/>
      <c r="AS89" s="1"/>
      <c r="AT89" s="1"/>
      <c r="AU89" s="1"/>
      <c r="AV89" s="1"/>
      <c r="AW89" s="1"/>
      <c r="AX89" s="1"/>
      <c r="AY89" s="2"/>
      <c r="AZ89" s="2"/>
      <c r="BA89" s="2"/>
      <c r="BB89" s="2"/>
      <c r="BC89" s="2"/>
      <c r="BD89" s="2"/>
      <c r="BE89" s="2"/>
      <c r="BF89" s="2"/>
      <c r="BG89" s="1"/>
      <c r="BH89" s="1"/>
      <c r="BI89" s="1"/>
      <c r="BJ89" s="1"/>
      <c r="BK89" s="1"/>
      <c r="BL89" s="1"/>
      <c r="BM89" s="1"/>
      <c r="BN89" s="1"/>
      <c r="BO89" s="1"/>
      <c r="BP89" s="1"/>
      <c r="BQ89" s="1"/>
      <c r="BR89" s="1"/>
      <c r="BS89" s="1"/>
      <c r="BT89" s="1"/>
      <c r="BU89" s="1"/>
      <c r="BV89" s="1"/>
      <c r="BW89" s="2"/>
      <c r="BX89" s="2"/>
      <c r="BY89" s="2"/>
      <c r="BZ89" s="2"/>
      <c r="CA89" s="2"/>
      <c r="CB89" s="2"/>
      <c r="CC89" s="2"/>
      <c r="CD89" s="2"/>
      <c r="CE89" s="1"/>
      <c r="CF89" s="1"/>
      <c r="CG89" s="1"/>
      <c r="CH89" s="1"/>
      <c r="CI89" s="1"/>
      <c r="CJ89" s="1"/>
      <c r="CK89" s="1"/>
      <c r="CL89" s="1"/>
      <c r="CM89" s="1"/>
      <c r="CN89" s="1"/>
      <c r="CO89" s="1"/>
      <c r="CP89" s="1"/>
      <c r="CQ89" s="1"/>
      <c r="CR89" s="1"/>
      <c r="CS89" s="1"/>
      <c r="CT89" s="1"/>
      <c r="CU89" s="2"/>
      <c r="CV89" s="2"/>
      <c r="CW89" s="2"/>
      <c r="CX89" s="2"/>
      <c r="CY89" s="2"/>
      <c r="CZ89" s="2"/>
      <c r="DA89" s="2"/>
      <c r="DB89" s="2"/>
      <c r="DC89" s="1"/>
      <c r="DD89" s="1"/>
      <c r="DE89" s="1"/>
      <c r="DF89" s="1"/>
      <c r="DG89" s="1"/>
      <c r="DH89" s="1"/>
      <c r="DI89" s="1"/>
      <c r="DJ89" s="1"/>
      <c r="DK89" s="1"/>
      <c r="DL89" s="1"/>
      <c r="DM89" s="1"/>
      <c r="DN89" s="1"/>
      <c r="DO89" s="1"/>
      <c r="DP89" s="1"/>
      <c r="DQ89" s="1"/>
      <c r="DR89" s="1"/>
      <c r="DS89" s="2"/>
      <c r="DT89" s="2"/>
      <c r="DU89" s="2"/>
      <c r="DV89" s="2"/>
      <c r="DW89" s="2"/>
      <c r="DX89" s="2"/>
      <c r="DY89" s="2"/>
      <c r="DZ89" s="2"/>
      <c r="EA89" s="1"/>
      <c r="EB89" s="1"/>
      <c r="EC89" s="1"/>
      <c r="ED89" s="1"/>
      <c r="EE89" s="1"/>
      <c r="EF89" s="1"/>
      <c r="EG89" s="1"/>
      <c r="EH89" s="1"/>
      <c r="EI89" s="1"/>
      <c r="EJ89" s="1"/>
      <c r="EK89" s="1"/>
      <c r="EL89" s="1"/>
      <c r="EM89" s="1"/>
      <c r="EN89" s="1"/>
      <c r="EO89" s="1"/>
      <c r="EP89" s="1"/>
      <c r="EQ89" s="2"/>
      <c r="ER89" s="2"/>
      <c r="ES89" s="2"/>
      <c r="ET89" s="2"/>
      <c r="EU89" s="2"/>
      <c r="EV89" s="2"/>
      <c r="EW89" s="2"/>
      <c r="EX89" s="2"/>
      <c r="EY89" s="1"/>
      <c r="EZ89" s="1"/>
      <c r="FA89" s="1"/>
      <c r="FB89" s="1"/>
      <c r="FC89" s="1"/>
      <c r="FD89" s="1"/>
      <c r="FE89" s="1"/>
      <c r="FF89" s="1"/>
      <c r="FG89" s="1"/>
      <c r="FH89" s="1"/>
      <c r="FI89" s="1"/>
      <c r="FJ89" s="1"/>
      <c r="FK89" s="1"/>
      <c r="FL89" s="1"/>
      <c r="FM89" s="1"/>
      <c r="FN89" s="1"/>
      <c r="FO89" s="1"/>
      <c r="FP89" s="1"/>
      <c r="FQ89" s="1"/>
      <c r="FR89" s="1"/>
      <c r="FS89" s="1"/>
    </row>
    <row r="90" ht="14.5" spans="1:175">
      <c r="A90" s="1"/>
      <c r="B90" s="1"/>
      <c r="C90" s="2"/>
      <c r="D90" s="2"/>
      <c r="E90" s="2"/>
      <c r="F90" s="2"/>
      <c r="G90" s="2"/>
      <c r="H90" s="2"/>
      <c r="I90" s="2"/>
      <c r="J90" s="2"/>
      <c r="K90" s="1"/>
      <c r="L90" s="1"/>
      <c r="M90" s="1"/>
      <c r="N90" s="1"/>
      <c r="O90" s="1"/>
      <c r="P90" s="1"/>
      <c r="Q90" s="1"/>
      <c r="R90" s="1"/>
      <c r="S90" s="1"/>
      <c r="T90" s="1"/>
      <c r="U90" s="1"/>
      <c r="V90" s="1"/>
      <c r="W90" s="1"/>
      <c r="X90" s="1"/>
      <c r="Y90" s="1"/>
      <c r="Z90" s="1"/>
      <c r="AA90" s="2"/>
      <c r="AB90" s="2"/>
      <c r="AC90" s="2"/>
      <c r="AD90" s="2"/>
      <c r="AE90" s="2"/>
      <c r="AF90" s="2"/>
      <c r="AG90" s="2"/>
      <c r="AH90" s="2"/>
      <c r="AI90" s="1"/>
      <c r="AJ90" s="1"/>
      <c r="AK90" s="1"/>
      <c r="AL90" s="1"/>
      <c r="AM90" s="1"/>
      <c r="AN90" s="1"/>
      <c r="AO90" s="1"/>
      <c r="AP90" s="1"/>
      <c r="AQ90" s="1"/>
      <c r="AR90" s="1"/>
      <c r="AS90" s="1"/>
      <c r="AT90" s="1"/>
      <c r="AU90" s="1"/>
      <c r="AV90" s="1"/>
      <c r="AW90" s="1"/>
      <c r="AX90" s="1"/>
      <c r="AY90" s="2"/>
      <c r="AZ90" s="2"/>
      <c r="BA90" s="2"/>
      <c r="BB90" s="2"/>
      <c r="BC90" s="2"/>
      <c r="BD90" s="2"/>
      <c r="BE90" s="2"/>
      <c r="BF90" s="2"/>
      <c r="BG90" s="1"/>
      <c r="BH90" s="1"/>
      <c r="BI90" s="1"/>
      <c r="BJ90" s="1"/>
      <c r="BK90" s="1"/>
      <c r="BL90" s="1"/>
      <c r="BM90" s="1"/>
      <c r="BN90" s="1"/>
      <c r="BO90" s="1"/>
      <c r="BP90" s="1"/>
      <c r="BQ90" s="1"/>
      <c r="BR90" s="1"/>
      <c r="BS90" s="1"/>
      <c r="BT90" s="1"/>
      <c r="BU90" s="1"/>
      <c r="BV90" s="1"/>
      <c r="BW90" s="2"/>
      <c r="BX90" s="2"/>
      <c r="BY90" s="2"/>
      <c r="BZ90" s="2"/>
      <c r="CA90" s="2"/>
      <c r="CB90" s="2"/>
      <c r="CC90" s="2"/>
      <c r="CD90" s="2"/>
      <c r="CE90" s="1"/>
      <c r="CF90" s="1"/>
      <c r="CG90" s="1"/>
      <c r="CH90" s="1"/>
      <c r="CI90" s="1"/>
      <c r="CJ90" s="1"/>
      <c r="CK90" s="1"/>
      <c r="CL90" s="1"/>
      <c r="CM90" s="1"/>
      <c r="CN90" s="1"/>
      <c r="CO90" s="1"/>
      <c r="CP90" s="1"/>
      <c r="CQ90" s="1"/>
      <c r="CR90" s="1"/>
      <c r="CS90" s="1"/>
      <c r="CT90" s="1"/>
      <c r="CU90" s="2"/>
      <c r="CV90" s="2"/>
      <c r="CW90" s="2"/>
      <c r="CX90" s="2"/>
      <c r="CY90" s="2"/>
      <c r="CZ90" s="2"/>
      <c r="DA90" s="2"/>
      <c r="DB90" s="2"/>
      <c r="DC90" s="1"/>
      <c r="DD90" s="1"/>
      <c r="DE90" s="1"/>
      <c r="DF90" s="1"/>
      <c r="DG90" s="1"/>
      <c r="DH90" s="1"/>
      <c r="DI90" s="1"/>
      <c r="DJ90" s="1"/>
      <c r="DK90" s="1"/>
      <c r="DL90" s="1"/>
      <c r="DM90" s="1"/>
      <c r="DN90" s="1"/>
      <c r="DO90" s="1"/>
      <c r="DP90" s="1"/>
      <c r="DQ90" s="1"/>
      <c r="DR90" s="1"/>
      <c r="DS90" s="2"/>
      <c r="DT90" s="2"/>
      <c r="DU90" s="2"/>
      <c r="DV90" s="2"/>
      <c r="DW90" s="2"/>
      <c r="DX90" s="2"/>
      <c r="DY90" s="2"/>
      <c r="DZ90" s="2"/>
      <c r="EA90" s="1"/>
      <c r="EB90" s="1"/>
      <c r="EC90" s="1"/>
      <c r="ED90" s="1"/>
      <c r="EE90" s="1"/>
      <c r="EF90" s="1"/>
      <c r="EG90" s="1"/>
      <c r="EH90" s="1"/>
      <c r="EI90" s="1"/>
      <c r="EJ90" s="1"/>
      <c r="EK90" s="1"/>
      <c r="EL90" s="1"/>
      <c r="EM90" s="1"/>
      <c r="EN90" s="1"/>
      <c r="EO90" s="1"/>
      <c r="EP90" s="1"/>
      <c r="EQ90" s="2"/>
      <c r="ER90" s="2"/>
      <c r="ES90" s="2"/>
      <c r="ET90" s="2"/>
      <c r="EU90" s="2"/>
      <c r="EV90" s="2"/>
      <c r="EW90" s="2"/>
      <c r="EX90" s="2"/>
      <c r="EY90" s="1"/>
      <c r="EZ90" s="1"/>
      <c r="FA90" s="1"/>
      <c r="FB90" s="1"/>
      <c r="FC90" s="1"/>
      <c r="FD90" s="1"/>
      <c r="FE90" s="1"/>
      <c r="FF90" s="1"/>
      <c r="FG90" s="1"/>
      <c r="FH90" s="1"/>
      <c r="FI90" s="1"/>
      <c r="FJ90" s="1"/>
      <c r="FK90" s="1"/>
      <c r="FL90" s="1"/>
      <c r="FM90" s="1"/>
      <c r="FN90" s="1"/>
      <c r="FO90" s="1"/>
      <c r="FP90" s="1"/>
      <c r="FQ90" s="1"/>
      <c r="FR90" s="1"/>
      <c r="FS90" s="1"/>
    </row>
    <row r="91" ht="14.5" spans="1:175">
      <c r="A91" s="1"/>
      <c r="B91" s="1"/>
      <c r="C91" s="2"/>
      <c r="D91" s="2"/>
      <c r="E91" s="2"/>
      <c r="F91" s="2"/>
      <c r="G91" s="2"/>
      <c r="H91" s="2"/>
      <c r="I91" s="2"/>
      <c r="J91" s="2"/>
      <c r="K91" s="1"/>
      <c r="L91" s="1"/>
      <c r="M91" s="1"/>
      <c r="N91" s="1"/>
      <c r="O91" s="1"/>
      <c r="P91" s="1"/>
      <c r="Q91" s="1"/>
      <c r="R91" s="1"/>
      <c r="S91" s="1"/>
      <c r="T91" s="1"/>
      <c r="U91" s="1"/>
      <c r="V91" s="1"/>
      <c r="W91" s="1"/>
      <c r="X91" s="1"/>
      <c r="Y91" s="1"/>
      <c r="Z91" s="1"/>
      <c r="AA91" s="2"/>
      <c r="AB91" s="2"/>
      <c r="AC91" s="2"/>
      <c r="AD91" s="2"/>
      <c r="AE91" s="2"/>
      <c r="AF91" s="2"/>
      <c r="AG91" s="2"/>
      <c r="AH91" s="2"/>
      <c r="AI91" s="1"/>
      <c r="AJ91" s="1"/>
      <c r="AK91" s="1"/>
      <c r="AL91" s="1"/>
      <c r="AM91" s="1"/>
      <c r="AN91" s="1"/>
      <c r="AO91" s="1"/>
      <c r="AP91" s="1"/>
      <c r="AQ91" s="1"/>
      <c r="AR91" s="1"/>
      <c r="AS91" s="1"/>
      <c r="AT91" s="1"/>
      <c r="AU91" s="1"/>
      <c r="AV91" s="1"/>
      <c r="AW91" s="1"/>
      <c r="AX91" s="1"/>
      <c r="AY91" s="2"/>
      <c r="AZ91" s="2"/>
      <c r="BA91" s="2"/>
      <c r="BB91" s="2"/>
      <c r="BC91" s="2"/>
      <c r="BD91" s="2"/>
      <c r="BE91" s="2"/>
      <c r="BF91" s="2"/>
      <c r="BG91" s="1"/>
      <c r="BH91" s="1"/>
      <c r="BI91" s="1"/>
      <c r="BJ91" s="1"/>
      <c r="BK91" s="1"/>
      <c r="BL91" s="1"/>
      <c r="BM91" s="1"/>
      <c r="BN91" s="1"/>
      <c r="BO91" s="1"/>
      <c r="BP91" s="1"/>
      <c r="BQ91" s="1"/>
      <c r="BR91" s="1"/>
      <c r="BS91" s="1"/>
      <c r="BT91" s="1"/>
      <c r="BU91" s="1"/>
      <c r="BV91" s="1"/>
      <c r="BW91" s="2"/>
      <c r="BX91" s="2"/>
      <c r="BY91" s="2"/>
      <c r="BZ91" s="2"/>
      <c r="CA91" s="2"/>
      <c r="CB91" s="2"/>
      <c r="CC91" s="2"/>
      <c r="CD91" s="2"/>
      <c r="CE91" s="1"/>
      <c r="CF91" s="1"/>
      <c r="CG91" s="1"/>
      <c r="CH91" s="1"/>
      <c r="CI91" s="1"/>
      <c r="CJ91" s="1"/>
      <c r="CK91" s="1"/>
      <c r="CL91" s="1"/>
      <c r="CM91" s="1"/>
      <c r="CN91" s="1"/>
      <c r="CO91" s="1"/>
      <c r="CP91" s="1"/>
      <c r="CQ91" s="1"/>
      <c r="CR91" s="1"/>
      <c r="CS91" s="1"/>
      <c r="CT91" s="1"/>
      <c r="CU91" s="2"/>
      <c r="CV91" s="2"/>
      <c r="CW91" s="2"/>
      <c r="CX91" s="2"/>
      <c r="CY91" s="2"/>
      <c r="CZ91" s="2"/>
      <c r="DA91" s="2"/>
      <c r="DB91" s="2"/>
      <c r="DC91" s="1"/>
      <c r="DD91" s="1"/>
      <c r="DE91" s="1"/>
      <c r="DF91" s="1"/>
      <c r="DG91" s="1"/>
      <c r="DH91" s="1"/>
      <c r="DI91" s="1"/>
      <c r="DJ91" s="1"/>
      <c r="DK91" s="1"/>
      <c r="DL91" s="1"/>
      <c r="DM91" s="1"/>
      <c r="DN91" s="1"/>
      <c r="DO91" s="1"/>
      <c r="DP91" s="1"/>
      <c r="DQ91" s="1"/>
      <c r="DR91" s="1"/>
      <c r="DS91" s="2"/>
      <c r="DT91" s="2"/>
      <c r="DU91" s="2"/>
      <c r="DV91" s="2"/>
      <c r="DW91" s="2"/>
      <c r="DX91" s="2"/>
      <c r="DY91" s="2"/>
      <c r="DZ91" s="2"/>
      <c r="EA91" s="1"/>
      <c r="EB91" s="1"/>
      <c r="EC91" s="1"/>
      <c r="ED91" s="1"/>
      <c r="EE91" s="1"/>
      <c r="EF91" s="1"/>
      <c r="EG91" s="1"/>
      <c r="EH91" s="1"/>
      <c r="EI91" s="1"/>
      <c r="EJ91" s="1"/>
      <c r="EK91" s="1"/>
      <c r="EL91" s="1"/>
      <c r="EM91" s="1"/>
      <c r="EN91" s="1"/>
      <c r="EO91" s="1"/>
      <c r="EP91" s="1"/>
      <c r="EQ91" s="2"/>
      <c r="ER91" s="2"/>
      <c r="ES91" s="2"/>
      <c r="ET91" s="2"/>
      <c r="EU91" s="2"/>
      <c r="EV91" s="2"/>
      <c r="EW91" s="2"/>
      <c r="EX91" s="2"/>
      <c r="EY91" s="1"/>
      <c r="EZ91" s="1"/>
      <c r="FA91" s="1"/>
      <c r="FB91" s="1"/>
      <c r="FC91" s="1"/>
      <c r="FD91" s="1"/>
      <c r="FE91" s="1"/>
      <c r="FF91" s="1"/>
      <c r="FG91" s="1"/>
      <c r="FH91" s="1"/>
      <c r="FI91" s="1"/>
      <c r="FJ91" s="1"/>
      <c r="FK91" s="1"/>
      <c r="FL91" s="1"/>
      <c r="FM91" s="1"/>
      <c r="FN91" s="1"/>
      <c r="FO91" s="1"/>
      <c r="FP91" s="1"/>
      <c r="FQ91" s="1"/>
      <c r="FR91" s="1"/>
      <c r="FS91" s="1"/>
    </row>
    <row r="92" ht="14.5" spans="1:175">
      <c r="A92" s="1"/>
      <c r="B92" s="1"/>
      <c r="C92" s="2"/>
      <c r="D92" s="2"/>
      <c r="E92" s="2"/>
      <c r="F92" s="2"/>
      <c r="G92" s="2"/>
      <c r="H92" s="2"/>
      <c r="I92" s="2"/>
      <c r="J92" s="2"/>
      <c r="K92" s="1"/>
      <c r="L92" s="1"/>
      <c r="M92" s="1"/>
      <c r="N92" s="1"/>
      <c r="O92" s="1"/>
      <c r="P92" s="1"/>
      <c r="Q92" s="1"/>
      <c r="R92" s="1"/>
      <c r="S92" s="1"/>
      <c r="T92" s="1"/>
      <c r="U92" s="1"/>
      <c r="V92" s="1"/>
      <c r="W92" s="1"/>
      <c r="X92" s="1"/>
      <c r="Y92" s="1"/>
      <c r="Z92" s="1"/>
      <c r="AA92" s="2"/>
      <c r="AB92" s="2"/>
      <c r="AC92" s="2"/>
      <c r="AD92" s="2"/>
      <c r="AE92" s="2"/>
      <c r="AF92" s="2"/>
      <c r="AG92" s="2"/>
      <c r="AH92" s="2"/>
      <c r="AI92" s="1"/>
      <c r="AJ92" s="1"/>
      <c r="AK92" s="1"/>
      <c r="AL92" s="1"/>
      <c r="AM92" s="1"/>
      <c r="AN92" s="1"/>
      <c r="AO92" s="1"/>
      <c r="AP92" s="1"/>
      <c r="AQ92" s="1"/>
      <c r="AR92" s="1"/>
      <c r="AS92" s="1"/>
      <c r="AT92" s="1"/>
      <c r="AU92" s="1"/>
      <c r="AV92" s="1"/>
      <c r="AW92" s="1"/>
      <c r="AX92" s="1"/>
      <c r="AY92" s="2"/>
      <c r="AZ92" s="2"/>
      <c r="BA92" s="2"/>
      <c r="BB92" s="2"/>
      <c r="BC92" s="2"/>
      <c r="BD92" s="2"/>
      <c r="BE92" s="2"/>
      <c r="BF92" s="2"/>
      <c r="BG92" s="1"/>
      <c r="BH92" s="1"/>
      <c r="BI92" s="1"/>
      <c r="BJ92" s="1"/>
      <c r="BK92" s="1"/>
      <c r="BL92" s="1"/>
      <c r="BM92" s="1"/>
      <c r="BN92" s="1"/>
      <c r="BO92" s="1"/>
      <c r="BP92" s="1"/>
      <c r="BQ92" s="1"/>
      <c r="BR92" s="1"/>
      <c r="BS92" s="1"/>
      <c r="BT92" s="1"/>
      <c r="BU92" s="1"/>
      <c r="BV92" s="1"/>
      <c r="BW92" s="2"/>
      <c r="BX92" s="2"/>
      <c r="BY92" s="2"/>
      <c r="BZ92" s="2"/>
      <c r="CA92" s="2"/>
      <c r="CB92" s="2"/>
      <c r="CC92" s="2"/>
      <c r="CD92" s="2"/>
      <c r="CE92" s="1"/>
      <c r="CF92" s="1"/>
      <c r="CG92" s="1"/>
      <c r="CH92" s="1"/>
      <c r="CI92" s="1"/>
      <c r="CJ92" s="1"/>
      <c r="CK92" s="1"/>
      <c r="CL92" s="1"/>
      <c r="CM92" s="1"/>
      <c r="CN92" s="1"/>
      <c r="CO92" s="1"/>
      <c r="CP92" s="1"/>
      <c r="CQ92" s="1"/>
      <c r="CR92" s="1"/>
      <c r="CS92" s="1"/>
      <c r="CT92" s="1"/>
      <c r="CU92" s="2"/>
      <c r="CV92" s="2"/>
      <c r="CW92" s="2"/>
      <c r="CX92" s="2"/>
      <c r="CY92" s="2"/>
      <c r="CZ92" s="2"/>
      <c r="DA92" s="2"/>
      <c r="DB92" s="2"/>
      <c r="DC92" s="1"/>
      <c r="DD92" s="1"/>
      <c r="DE92" s="1"/>
      <c r="DF92" s="1"/>
      <c r="DG92" s="1"/>
      <c r="DH92" s="1"/>
      <c r="DI92" s="1"/>
      <c r="DJ92" s="1"/>
      <c r="DK92" s="1"/>
      <c r="DL92" s="1"/>
      <c r="DM92" s="1"/>
      <c r="DN92" s="1"/>
      <c r="DO92" s="1"/>
      <c r="DP92" s="1"/>
      <c r="DQ92" s="1"/>
      <c r="DR92" s="1"/>
      <c r="DS92" s="2"/>
      <c r="DT92" s="2"/>
      <c r="DU92" s="2"/>
      <c r="DV92" s="2"/>
      <c r="DW92" s="2"/>
      <c r="DX92" s="2"/>
      <c r="DY92" s="2"/>
      <c r="DZ92" s="2"/>
      <c r="EA92" s="1"/>
      <c r="EB92" s="1"/>
      <c r="EC92" s="1"/>
      <c r="ED92" s="1"/>
      <c r="EE92" s="1"/>
      <c r="EF92" s="1"/>
      <c r="EG92" s="1"/>
      <c r="EH92" s="1"/>
      <c r="EI92" s="1"/>
      <c r="EJ92" s="1"/>
      <c r="EK92" s="1"/>
      <c r="EL92" s="1"/>
      <c r="EM92" s="1"/>
      <c r="EN92" s="1"/>
      <c r="EO92" s="1"/>
      <c r="EP92" s="1"/>
      <c r="EQ92" s="2"/>
      <c r="ER92" s="2"/>
      <c r="ES92" s="2"/>
      <c r="ET92" s="2"/>
      <c r="EU92" s="2"/>
      <c r="EV92" s="2"/>
      <c r="EW92" s="2"/>
      <c r="EX92" s="2"/>
      <c r="EY92" s="1"/>
      <c r="EZ92" s="1"/>
      <c r="FA92" s="1"/>
      <c r="FB92" s="1"/>
      <c r="FC92" s="1"/>
      <c r="FD92" s="1"/>
      <c r="FE92" s="1"/>
      <c r="FF92" s="1"/>
      <c r="FG92" s="1"/>
      <c r="FH92" s="1"/>
      <c r="FI92" s="1"/>
      <c r="FJ92" s="1"/>
      <c r="FK92" s="1"/>
      <c r="FL92" s="1"/>
      <c r="FM92" s="1"/>
      <c r="FN92" s="1"/>
      <c r="FO92" s="1"/>
      <c r="FP92" s="1"/>
      <c r="FQ92" s="1"/>
      <c r="FR92" s="1"/>
      <c r="FS92" s="1"/>
    </row>
    <row r="93" ht="14.5" spans="1:175">
      <c r="A93" s="1"/>
      <c r="B93" s="1"/>
      <c r="C93" s="2"/>
      <c r="D93" s="2"/>
      <c r="E93" s="2"/>
      <c r="F93" s="2"/>
      <c r="G93" s="2"/>
      <c r="H93" s="2"/>
      <c r="I93" s="2"/>
      <c r="J93" s="2"/>
      <c r="K93" s="1"/>
      <c r="L93" s="1"/>
      <c r="M93" s="1"/>
      <c r="N93" s="1"/>
      <c r="O93" s="1"/>
      <c r="P93" s="1"/>
      <c r="Q93" s="1"/>
      <c r="R93" s="1"/>
      <c r="S93" s="1"/>
      <c r="T93" s="1"/>
      <c r="U93" s="1"/>
      <c r="V93" s="1"/>
      <c r="W93" s="1"/>
      <c r="X93" s="1"/>
      <c r="Y93" s="1"/>
      <c r="Z93" s="1"/>
      <c r="AA93" s="2"/>
      <c r="AB93" s="2"/>
      <c r="AC93" s="2"/>
      <c r="AD93" s="2"/>
      <c r="AE93" s="2"/>
      <c r="AF93" s="2"/>
      <c r="AG93" s="2"/>
      <c r="AH93" s="2"/>
      <c r="AI93" s="1"/>
      <c r="AJ93" s="1"/>
      <c r="AK93" s="1"/>
      <c r="AL93" s="1"/>
      <c r="AM93" s="1"/>
      <c r="AN93" s="1"/>
      <c r="AO93" s="1"/>
      <c r="AP93" s="1"/>
      <c r="AQ93" s="1"/>
      <c r="AR93" s="1"/>
      <c r="AS93" s="1"/>
      <c r="AT93" s="1"/>
      <c r="AU93" s="1"/>
      <c r="AV93" s="1"/>
      <c r="AW93" s="1"/>
      <c r="AX93" s="1"/>
      <c r="AY93" s="2"/>
      <c r="AZ93" s="2"/>
      <c r="BA93" s="2"/>
      <c r="BB93" s="2"/>
      <c r="BC93" s="2"/>
      <c r="BD93" s="2"/>
      <c r="BE93" s="2"/>
      <c r="BF93" s="2"/>
      <c r="BG93" s="1"/>
      <c r="BH93" s="1"/>
      <c r="BI93" s="1"/>
      <c r="BJ93" s="1"/>
      <c r="BK93" s="1"/>
      <c r="BL93" s="1"/>
      <c r="BM93" s="1"/>
      <c r="BN93" s="1"/>
      <c r="BO93" s="1"/>
      <c r="BP93" s="1"/>
      <c r="BQ93" s="1"/>
      <c r="BR93" s="1"/>
      <c r="BS93" s="1"/>
      <c r="BT93" s="1"/>
      <c r="BU93" s="1"/>
      <c r="BV93" s="1"/>
      <c r="BW93" s="2"/>
      <c r="BX93" s="2"/>
      <c r="BY93" s="2"/>
      <c r="BZ93" s="2"/>
      <c r="CA93" s="2"/>
      <c r="CB93" s="2"/>
      <c r="CC93" s="2"/>
      <c r="CD93" s="2"/>
      <c r="CE93" s="1"/>
      <c r="CF93" s="1"/>
      <c r="CG93" s="1"/>
      <c r="CH93" s="1"/>
      <c r="CI93" s="1"/>
      <c r="CJ93" s="1"/>
      <c r="CK93" s="1"/>
      <c r="CL93" s="1"/>
      <c r="CM93" s="1"/>
      <c r="CN93" s="1"/>
      <c r="CO93" s="1"/>
      <c r="CP93" s="1"/>
      <c r="CQ93" s="1"/>
      <c r="CR93" s="1"/>
      <c r="CS93" s="1"/>
      <c r="CT93" s="1"/>
      <c r="CU93" s="2"/>
      <c r="CV93" s="2"/>
      <c r="CW93" s="2"/>
      <c r="CX93" s="2"/>
      <c r="CY93" s="2"/>
      <c r="CZ93" s="2"/>
      <c r="DA93" s="2"/>
      <c r="DB93" s="2"/>
      <c r="DC93" s="1"/>
      <c r="DD93" s="1"/>
      <c r="DE93" s="1"/>
      <c r="DF93" s="1"/>
      <c r="DG93" s="1"/>
      <c r="DH93" s="1"/>
      <c r="DI93" s="1"/>
      <c r="DJ93" s="1"/>
      <c r="DK93" s="1"/>
      <c r="DL93" s="1"/>
      <c r="DM93" s="1"/>
      <c r="DN93" s="1"/>
      <c r="DO93" s="1"/>
      <c r="DP93" s="1"/>
      <c r="DQ93" s="1"/>
      <c r="DR93" s="1"/>
      <c r="DS93" s="2"/>
      <c r="DT93" s="2"/>
      <c r="DU93" s="2"/>
      <c r="DV93" s="2"/>
      <c r="DW93" s="2"/>
      <c r="DX93" s="2"/>
      <c r="DY93" s="2"/>
      <c r="DZ93" s="2"/>
      <c r="EA93" s="1"/>
      <c r="EB93" s="1"/>
      <c r="EC93" s="1"/>
      <c r="ED93" s="1"/>
      <c r="EE93" s="1"/>
      <c r="EF93" s="1"/>
      <c r="EG93" s="1"/>
      <c r="EH93" s="1"/>
      <c r="EI93" s="1"/>
      <c r="EJ93" s="1"/>
      <c r="EK93" s="1"/>
      <c r="EL93" s="1"/>
      <c r="EM93" s="1"/>
      <c r="EN93" s="1"/>
      <c r="EO93" s="1"/>
      <c r="EP93" s="1"/>
      <c r="EQ93" s="2"/>
      <c r="ER93" s="2"/>
      <c r="ES93" s="2"/>
      <c r="ET93" s="2"/>
      <c r="EU93" s="2"/>
      <c r="EV93" s="2"/>
      <c r="EW93" s="2"/>
      <c r="EX93" s="2"/>
      <c r="EY93" s="1"/>
      <c r="EZ93" s="1"/>
      <c r="FA93" s="1"/>
      <c r="FB93" s="1"/>
      <c r="FC93" s="1"/>
      <c r="FD93" s="1"/>
      <c r="FE93" s="1"/>
      <c r="FF93" s="1"/>
      <c r="FG93" s="1"/>
      <c r="FH93" s="1"/>
      <c r="FI93" s="1"/>
      <c r="FJ93" s="1"/>
      <c r="FK93" s="1"/>
      <c r="FL93" s="1"/>
      <c r="FM93" s="1"/>
      <c r="FN93" s="1"/>
      <c r="FO93" s="1"/>
      <c r="FP93" s="1"/>
      <c r="FQ93" s="1"/>
      <c r="FR93" s="1"/>
      <c r="FS93" s="1"/>
    </row>
    <row r="94" ht="14.5" spans="1:175">
      <c r="A94" s="1"/>
      <c r="B94" s="1"/>
      <c r="C94" s="2"/>
      <c r="D94" s="2"/>
      <c r="E94" s="2"/>
      <c r="F94" s="2"/>
      <c r="G94" s="2"/>
      <c r="H94" s="2"/>
      <c r="I94" s="2"/>
      <c r="J94" s="2"/>
      <c r="K94" s="1"/>
      <c r="L94" s="1"/>
      <c r="M94" s="1"/>
      <c r="N94" s="1"/>
      <c r="O94" s="1"/>
      <c r="P94" s="1"/>
      <c r="Q94" s="1"/>
      <c r="R94" s="1"/>
      <c r="S94" s="1"/>
      <c r="T94" s="1"/>
      <c r="U94" s="1"/>
      <c r="V94" s="1"/>
      <c r="W94" s="1"/>
      <c r="X94" s="1"/>
      <c r="Y94" s="1"/>
      <c r="Z94" s="1"/>
      <c r="AA94" s="2"/>
      <c r="AB94" s="2"/>
      <c r="AC94" s="2"/>
      <c r="AD94" s="2"/>
      <c r="AE94" s="2"/>
      <c r="AF94" s="2"/>
      <c r="AG94" s="2"/>
      <c r="AH94" s="2"/>
      <c r="AI94" s="1"/>
      <c r="AJ94" s="1"/>
      <c r="AK94" s="1"/>
      <c r="AL94" s="1"/>
      <c r="AM94" s="1"/>
      <c r="AN94" s="1"/>
      <c r="AO94" s="1"/>
      <c r="AP94" s="1"/>
      <c r="AQ94" s="1"/>
      <c r="AR94" s="1"/>
      <c r="AS94" s="1"/>
      <c r="AT94" s="1"/>
      <c r="AU94" s="1"/>
      <c r="AV94" s="1"/>
      <c r="AW94" s="1"/>
      <c r="AX94" s="1"/>
      <c r="AY94" s="2"/>
      <c r="AZ94" s="2"/>
      <c r="BA94" s="2"/>
      <c r="BB94" s="2"/>
      <c r="BC94" s="2"/>
      <c r="BD94" s="2"/>
      <c r="BE94" s="2"/>
      <c r="BF94" s="2"/>
      <c r="BG94" s="1"/>
      <c r="BH94" s="1"/>
      <c r="BI94" s="1"/>
      <c r="BJ94" s="1"/>
      <c r="BK94" s="1"/>
      <c r="BL94" s="1"/>
      <c r="BM94" s="1"/>
      <c r="BN94" s="1"/>
      <c r="BO94" s="1"/>
      <c r="BP94" s="1"/>
      <c r="BQ94" s="1"/>
      <c r="BR94" s="1"/>
      <c r="BS94" s="1"/>
      <c r="BT94" s="1"/>
      <c r="BU94" s="1"/>
      <c r="BV94" s="1"/>
      <c r="BW94" s="2"/>
      <c r="BX94" s="2"/>
      <c r="BY94" s="2"/>
      <c r="BZ94" s="2"/>
      <c r="CA94" s="2"/>
      <c r="CB94" s="2"/>
      <c r="CC94" s="2"/>
      <c r="CD94" s="2"/>
      <c r="CE94" s="1"/>
      <c r="CF94" s="1"/>
      <c r="CG94" s="1"/>
      <c r="CH94" s="1"/>
      <c r="CI94" s="1"/>
      <c r="CJ94" s="1"/>
      <c r="CK94" s="1"/>
      <c r="CL94" s="1"/>
      <c r="CM94" s="1"/>
      <c r="CN94" s="1"/>
      <c r="CO94" s="1"/>
      <c r="CP94" s="1"/>
      <c r="CQ94" s="1"/>
      <c r="CR94" s="1"/>
      <c r="CS94" s="1"/>
      <c r="CT94" s="1"/>
      <c r="CU94" s="2"/>
      <c r="CV94" s="2"/>
      <c r="CW94" s="2"/>
      <c r="CX94" s="2"/>
      <c r="CY94" s="2"/>
      <c r="CZ94" s="2"/>
      <c r="DA94" s="2"/>
      <c r="DB94" s="2"/>
      <c r="DC94" s="1"/>
      <c r="DD94" s="1"/>
      <c r="DE94" s="1"/>
      <c r="DF94" s="1"/>
      <c r="DG94" s="1"/>
      <c r="DH94" s="1"/>
      <c r="DI94" s="1"/>
      <c r="DJ94" s="1"/>
      <c r="DK94" s="1"/>
      <c r="DL94" s="1"/>
      <c r="DM94" s="1"/>
      <c r="DN94" s="1"/>
      <c r="DO94" s="1"/>
      <c r="DP94" s="1"/>
      <c r="DQ94" s="1"/>
      <c r="DR94" s="1"/>
      <c r="DS94" s="2"/>
      <c r="DT94" s="2"/>
      <c r="DU94" s="2"/>
      <c r="DV94" s="2"/>
      <c r="DW94" s="2"/>
      <c r="DX94" s="2"/>
      <c r="DY94" s="2"/>
      <c r="DZ94" s="2"/>
      <c r="EA94" s="1"/>
      <c r="EB94" s="1"/>
      <c r="EC94" s="1"/>
      <c r="ED94" s="1"/>
      <c r="EE94" s="1"/>
      <c r="EF94" s="1"/>
      <c r="EG94" s="1"/>
      <c r="EH94" s="1"/>
      <c r="EI94" s="1"/>
      <c r="EJ94" s="1"/>
      <c r="EK94" s="1"/>
      <c r="EL94" s="1"/>
      <c r="EM94" s="1"/>
      <c r="EN94" s="1"/>
      <c r="EO94" s="1"/>
      <c r="EP94" s="1"/>
      <c r="EQ94" s="2"/>
      <c r="ER94" s="2"/>
      <c r="ES94" s="2"/>
      <c r="ET94" s="2"/>
      <c r="EU94" s="2"/>
      <c r="EV94" s="2"/>
      <c r="EW94" s="2"/>
      <c r="EX94" s="2"/>
      <c r="EY94" s="1"/>
      <c r="EZ94" s="1"/>
      <c r="FA94" s="1"/>
      <c r="FB94" s="1"/>
      <c r="FC94" s="1"/>
      <c r="FD94" s="1"/>
      <c r="FE94" s="1"/>
      <c r="FF94" s="1"/>
      <c r="FG94" s="1"/>
      <c r="FH94" s="1"/>
      <c r="FI94" s="1"/>
      <c r="FJ94" s="1"/>
      <c r="FK94" s="1"/>
      <c r="FL94" s="1"/>
      <c r="FM94" s="1"/>
      <c r="FN94" s="1"/>
      <c r="FO94" s="1"/>
      <c r="FP94" s="1"/>
      <c r="FQ94" s="1"/>
      <c r="FR94" s="1"/>
      <c r="FS94" s="1"/>
    </row>
    <row r="95" ht="14.5" spans="1:175">
      <c r="A95" s="1"/>
      <c r="B95" s="1"/>
      <c r="C95" s="2"/>
      <c r="D95" s="2"/>
      <c r="E95" s="2"/>
      <c r="F95" s="2"/>
      <c r="G95" s="2"/>
      <c r="H95" s="2"/>
      <c r="I95" s="2"/>
      <c r="J95" s="2"/>
      <c r="K95" s="1"/>
      <c r="L95" s="1"/>
      <c r="M95" s="1"/>
      <c r="N95" s="1"/>
      <c r="O95" s="1"/>
      <c r="P95" s="1"/>
      <c r="Q95" s="1"/>
      <c r="R95" s="1"/>
      <c r="S95" s="1"/>
      <c r="T95" s="1"/>
      <c r="U95" s="1"/>
      <c r="V95" s="1"/>
      <c r="W95" s="1"/>
      <c r="X95" s="1"/>
      <c r="Y95" s="1"/>
      <c r="Z95" s="1"/>
      <c r="AA95" s="2"/>
      <c r="AB95" s="2"/>
      <c r="AC95" s="2"/>
      <c r="AD95" s="2"/>
      <c r="AE95" s="2"/>
      <c r="AF95" s="2"/>
      <c r="AG95" s="2"/>
      <c r="AH95" s="2"/>
      <c r="AI95" s="1"/>
      <c r="AJ95" s="1"/>
      <c r="AK95" s="1"/>
      <c r="AL95" s="1"/>
      <c r="AM95" s="1"/>
      <c r="AN95" s="1"/>
      <c r="AO95" s="1"/>
      <c r="AP95" s="1"/>
      <c r="AQ95" s="1"/>
      <c r="AR95" s="1"/>
      <c r="AS95" s="1"/>
      <c r="AT95" s="1"/>
      <c r="AU95" s="1"/>
      <c r="AV95" s="1"/>
      <c r="AW95" s="1"/>
      <c r="AX95" s="1"/>
      <c r="AY95" s="2"/>
      <c r="AZ95" s="2"/>
      <c r="BA95" s="2"/>
      <c r="BB95" s="2"/>
      <c r="BC95" s="2"/>
      <c r="BD95" s="2"/>
      <c r="BE95" s="2"/>
      <c r="BF95" s="2"/>
      <c r="BG95" s="1"/>
      <c r="BH95" s="1"/>
      <c r="BI95" s="1"/>
      <c r="BJ95" s="1"/>
      <c r="BK95" s="1"/>
      <c r="BL95" s="1"/>
      <c r="BM95" s="1"/>
      <c r="BN95" s="1"/>
      <c r="BO95" s="1"/>
      <c r="BP95" s="1"/>
      <c r="BQ95" s="1"/>
      <c r="BR95" s="1"/>
      <c r="BS95" s="1"/>
      <c r="BT95" s="1"/>
      <c r="BU95" s="1"/>
      <c r="BV95" s="1"/>
      <c r="BW95" s="2"/>
      <c r="BX95" s="2"/>
      <c r="BY95" s="2"/>
      <c r="BZ95" s="2"/>
      <c r="CA95" s="2"/>
      <c r="CB95" s="2"/>
      <c r="CC95" s="2"/>
      <c r="CD95" s="2"/>
      <c r="CE95" s="1"/>
      <c r="CF95" s="1"/>
      <c r="CG95" s="1"/>
      <c r="CH95" s="1"/>
      <c r="CI95" s="1"/>
      <c r="CJ95" s="1"/>
      <c r="CK95" s="1"/>
      <c r="CL95" s="1"/>
      <c r="CM95" s="1"/>
      <c r="CN95" s="1"/>
      <c r="CO95" s="1"/>
      <c r="CP95" s="1"/>
      <c r="CQ95" s="1"/>
      <c r="CR95" s="1"/>
      <c r="CS95" s="1"/>
      <c r="CT95" s="1"/>
      <c r="CU95" s="2"/>
      <c r="CV95" s="2"/>
      <c r="CW95" s="2"/>
      <c r="CX95" s="2"/>
      <c r="CY95" s="2"/>
      <c r="CZ95" s="2"/>
      <c r="DA95" s="2"/>
      <c r="DB95" s="2"/>
      <c r="DC95" s="1"/>
      <c r="DD95" s="1"/>
      <c r="DE95" s="1"/>
      <c r="DF95" s="1"/>
      <c r="DG95" s="1"/>
      <c r="DH95" s="1"/>
      <c r="DI95" s="1"/>
      <c r="DJ95" s="1"/>
      <c r="DK95" s="1"/>
      <c r="DL95" s="1"/>
      <c r="DM95" s="1"/>
      <c r="DN95" s="1"/>
      <c r="DO95" s="1"/>
      <c r="DP95" s="1"/>
      <c r="DQ95" s="1"/>
      <c r="DR95" s="1"/>
      <c r="DS95" s="2"/>
      <c r="DT95" s="2"/>
      <c r="DU95" s="2"/>
      <c r="DV95" s="2"/>
      <c r="DW95" s="2"/>
      <c r="DX95" s="2"/>
      <c r="DY95" s="2"/>
      <c r="DZ95" s="2"/>
      <c r="EA95" s="1"/>
      <c r="EB95" s="1"/>
      <c r="EC95" s="1"/>
      <c r="ED95" s="1"/>
      <c r="EE95" s="1"/>
      <c r="EF95" s="1"/>
      <c r="EG95" s="1"/>
      <c r="EH95" s="1"/>
      <c r="EI95" s="1"/>
      <c r="EJ95" s="1"/>
      <c r="EK95" s="1"/>
      <c r="EL95" s="1"/>
      <c r="EM95" s="1"/>
      <c r="EN95" s="1"/>
      <c r="EO95" s="1"/>
      <c r="EP95" s="1"/>
      <c r="EQ95" s="2"/>
      <c r="ER95" s="2"/>
      <c r="ES95" s="2"/>
      <c r="ET95" s="2"/>
      <c r="EU95" s="2"/>
      <c r="EV95" s="2"/>
      <c r="EW95" s="2"/>
      <c r="EX95" s="2"/>
      <c r="EY95" s="1"/>
      <c r="EZ95" s="1"/>
      <c r="FA95" s="1"/>
      <c r="FB95" s="1"/>
      <c r="FC95" s="1"/>
      <c r="FD95" s="1"/>
      <c r="FE95" s="1"/>
      <c r="FF95" s="1"/>
      <c r="FG95" s="1"/>
      <c r="FH95" s="1"/>
      <c r="FI95" s="1"/>
      <c r="FJ95" s="1"/>
      <c r="FK95" s="1"/>
      <c r="FL95" s="1"/>
      <c r="FM95" s="1"/>
      <c r="FN95" s="1"/>
      <c r="FO95" s="1"/>
      <c r="FP95" s="1"/>
      <c r="FQ95" s="1"/>
      <c r="FR95" s="1"/>
      <c r="FS95" s="1"/>
    </row>
    <row r="96" ht="14.5" spans="1:175">
      <c r="A96" s="1"/>
      <c r="B96" s="1"/>
      <c r="C96" s="2"/>
      <c r="D96" s="2"/>
      <c r="E96" s="2"/>
      <c r="F96" s="2"/>
      <c r="G96" s="2"/>
      <c r="H96" s="2"/>
      <c r="I96" s="2"/>
      <c r="J96" s="2"/>
      <c r="K96" s="1"/>
      <c r="L96" s="1"/>
      <c r="M96" s="1"/>
      <c r="N96" s="1"/>
      <c r="O96" s="1"/>
      <c r="P96" s="1"/>
      <c r="Q96" s="1"/>
      <c r="R96" s="1"/>
      <c r="S96" s="1"/>
      <c r="T96" s="1"/>
      <c r="U96" s="1"/>
      <c r="V96" s="1"/>
      <c r="W96" s="1"/>
      <c r="X96" s="1"/>
      <c r="Y96" s="1"/>
      <c r="Z96" s="1"/>
      <c r="AA96" s="2"/>
      <c r="AB96" s="2"/>
      <c r="AC96" s="2"/>
      <c r="AD96" s="2"/>
      <c r="AE96" s="2"/>
      <c r="AF96" s="2"/>
      <c r="AG96" s="2"/>
      <c r="AH96" s="2"/>
      <c r="AI96" s="1"/>
      <c r="AJ96" s="1"/>
      <c r="AK96" s="1"/>
      <c r="AL96" s="1"/>
      <c r="AM96" s="1"/>
      <c r="AN96" s="1"/>
      <c r="AO96" s="1"/>
      <c r="AP96" s="1"/>
      <c r="AQ96" s="1"/>
      <c r="AR96" s="1"/>
      <c r="AS96" s="1"/>
      <c r="AT96" s="1"/>
      <c r="AU96" s="1"/>
      <c r="AV96" s="1"/>
      <c r="AW96" s="1"/>
      <c r="AX96" s="1"/>
      <c r="AY96" s="2"/>
      <c r="AZ96" s="2"/>
      <c r="BA96" s="2"/>
      <c r="BB96" s="2"/>
      <c r="BC96" s="2"/>
      <c r="BD96" s="2"/>
      <c r="BE96" s="2"/>
      <c r="BF96" s="2"/>
      <c r="BG96" s="1"/>
      <c r="BH96" s="1"/>
      <c r="BI96" s="1"/>
      <c r="BJ96" s="1"/>
      <c r="BK96" s="1"/>
      <c r="BL96" s="1"/>
      <c r="BM96" s="1"/>
      <c r="BN96" s="1"/>
      <c r="BO96" s="1"/>
      <c r="BP96" s="1"/>
      <c r="BQ96" s="1"/>
      <c r="BR96" s="1"/>
      <c r="BS96" s="1"/>
      <c r="BT96" s="1"/>
      <c r="BU96" s="1"/>
      <c r="BV96" s="1"/>
      <c r="BW96" s="2"/>
      <c r="BX96" s="2"/>
      <c r="BY96" s="2"/>
      <c r="BZ96" s="2"/>
      <c r="CA96" s="2"/>
      <c r="CB96" s="2"/>
      <c r="CC96" s="2"/>
      <c r="CD96" s="2"/>
      <c r="CE96" s="1"/>
      <c r="CF96" s="1"/>
      <c r="CG96" s="1"/>
      <c r="CH96" s="1"/>
      <c r="CI96" s="1"/>
      <c r="CJ96" s="1"/>
      <c r="CK96" s="1"/>
      <c r="CL96" s="1"/>
      <c r="CM96" s="1"/>
      <c r="CN96" s="1"/>
      <c r="CO96" s="1"/>
      <c r="CP96" s="1"/>
      <c r="CQ96" s="1"/>
      <c r="CR96" s="1"/>
      <c r="CS96" s="1"/>
      <c r="CT96" s="1"/>
      <c r="CU96" s="2"/>
      <c r="CV96" s="2"/>
      <c r="CW96" s="2"/>
      <c r="CX96" s="2"/>
      <c r="CY96" s="2"/>
      <c r="CZ96" s="2"/>
      <c r="DA96" s="2"/>
      <c r="DB96" s="2"/>
      <c r="DC96" s="1"/>
      <c r="DD96" s="1"/>
      <c r="DE96" s="1"/>
      <c r="DF96" s="1"/>
      <c r="DG96" s="1"/>
      <c r="DH96" s="1"/>
      <c r="DI96" s="1"/>
      <c r="DJ96" s="1"/>
      <c r="DK96" s="1"/>
      <c r="DL96" s="1"/>
      <c r="DM96" s="1"/>
      <c r="DN96" s="1"/>
      <c r="DO96" s="1"/>
      <c r="DP96" s="1"/>
      <c r="DQ96" s="1"/>
      <c r="DR96" s="1"/>
      <c r="DS96" s="2"/>
      <c r="DT96" s="2"/>
      <c r="DU96" s="2"/>
      <c r="DV96" s="2"/>
      <c r="DW96" s="2"/>
      <c r="DX96" s="2"/>
      <c r="DY96" s="2"/>
      <c r="DZ96" s="2"/>
      <c r="EA96" s="1"/>
      <c r="EB96" s="1"/>
      <c r="EC96" s="1"/>
      <c r="ED96" s="1"/>
      <c r="EE96" s="1"/>
      <c r="EF96" s="1"/>
      <c r="EG96" s="1"/>
      <c r="EH96" s="1"/>
      <c r="EI96" s="1"/>
      <c r="EJ96" s="1"/>
      <c r="EK96" s="1"/>
      <c r="EL96" s="1"/>
      <c r="EM96" s="1"/>
      <c r="EN96" s="1"/>
      <c r="EO96" s="1"/>
      <c r="EP96" s="1"/>
      <c r="EQ96" s="2"/>
      <c r="ER96" s="2"/>
      <c r="ES96" s="2"/>
      <c r="ET96" s="2"/>
      <c r="EU96" s="2"/>
      <c r="EV96" s="2"/>
      <c r="EW96" s="2"/>
      <c r="EX96" s="2"/>
      <c r="EY96" s="1"/>
      <c r="EZ96" s="1"/>
      <c r="FA96" s="1"/>
      <c r="FB96" s="1"/>
      <c r="FC96" s="1"/>
      <c r="FD96" s="1"/>
      <c r="FE96" s="1"/>
      <c r="FF96" s="1"/>
      <c r="FG96" s="1"/>
      <c r="FH96" s="1"/>
      <c r="FI96" s="1"/>
      <c r="FJ96" s="1"/>
      <c r="FK96" s="1"/>
      <c r="FL96" s="1"/>
      <c r="FM96" s="1"/>
      <c r="FN96" s="1"/>
      <c r="FO96" s="1"/>
      <c r="FP96" s="1"/>
      <c r="FQ96" s="1"/>
      <c r="FR96" s="1"/>
      <c r="FS96" s="1"/>
    </row>
    <row r="97" ht="14.5" spans="1:175">
      <c r="A97" s="1"/>
      <c r="B97" s="1"/>
      <c r="C97" s="2"/>
      <c r="D97" s="2"/>
      <c r="E97" s="2"/>
      <c r="F97" s="2"/>
      <c r="G97" s="2"/>
      <c r="H97" s="2"/>
      <c r="I97" s="2"/>
      <c r="J97" s="2"/>
      <c r="K97" s="1"/>
      <c r="L97" s="1"/>
      <c r="M97" s="1"/>
      <c r="N97" s="1"/>
      <c r="O97" s="1"/>
      <c r="P97" s="1"/>
      <c r="Q97" s="1"/>
      <c r="R97" s="1"/>
      <c r="S97" s="1"/>
      <c r="T97" s="1"/>
      <c r="U97" s="1"/>
      <c r="V97" s="1"/>
      <c r="W97" s="1"/>
      <c r="X97" s="1"/>
      <c r="Y97" s="1"/>
      <c r="Z97" s="1"/>
      <c r="AA97" s="2"/>
      <c r="AB97" s="2"/>
      <c r="AC97" s="2"/>
      <c r="AD97" s="2"/>
      <c r="AE97" s="2"/>
      <c r="AF97" s="2"/>
      <c r="AG97" s="2"/>
      <c r="AH97" s="2"/>
      <c r="AI97" s="1"/>
      <c r="AJ97" s="1"/>
      <c r="AK97" s="1"/>
      <c r="AL97" s="1"/>
      <c r="AM97" s="1"/>
      <c r="AN97" s="1"/>
      <c r="AO97" s="1"/>
      <c r="AP97" s="1"/>
      <c r="AQ97" s="1"/>
      <c r="AR97" s="1"/>
      <c r="AS97" s="1"/>
      <c r="AT97" s="1"/>
      <c r="AU97" s="1"/>
      <c r="AV97" s="1"/>
      <c r="AW97" s="1"/>
      <c r="AX97" s="1"/>
      <c r="AY97" s="2"/>
      <c r="AZ97" s="2"/>
      <c r="BA97" s="2"/>
      <c r="BB97" s="2"/>
      <c r="BC97" s="2"/>
      <c r="BD97" s="2"/>
      <c r="BE97" s="2"/>
      <c r="BF97" s="2"/>
      <c r="BG97" s="1"/>
      <c r="BH97" s="1"/>
      <c r="BI97" s="1"/>
      <c r="BJ97" s="1"/>
      <c r="BK97" s="1"/>
      <c r="BL97" s="1"/>
      <c r="BM97" s="1"/>
      <c r="BN97" s="1"/>
      <c r="BO97" s="1"/>
      <c r="BP97" s="1"/>
      <c r="BQ97" s="1"/>
      <c r="BR97" s="1"/>
      <c r="BS97" s="1"/>
      <c r="BT97" s="1"/>
      <c r="BU97" s="1"/>
      <c r="BV97" s="1"/>
      <c r="BW97" s="2"/>
      <c r="BX97" s="2"/>
      <c r="BY97" s="2"/>
      <c r="BZ97" s="2"/>
      <c r="CA97" s="2"/>
      <c r="CB97" s="2"/>
      <c r="CC97" s="2"/>
      <c r="CD97" s="2"/>
      <c r="CE97" s="1"/>
      <c r="CF97" s="1"/>
      <c r="CG97" s="1"/>
      <c r="CH97" s="1"/>
      <c r="CI97" s="1"/>
      <c r="CJ97" s="1"/>
      <c r="CK97" s="1"/>
      <c r="CL97" s="1"/>
      <c r="CM97" s="1"/>
      <c r="CN97" s="1"/>
      <c r="CO97" s="1"/>
      <c r="CP97" s="1"/>
      <c r="CQ97" s="1"/>
      <c r="CR97" s="1"/>
      <c r="CS97" s="1"/>
      <c r="CT97" s="1"/>
      <c r="CU97" s="2"/>
      <c r="CV97" s="2"/>
      <c r="CW97" s="2"/>
      <c r="CX97" s="2"/>
      <c r="CY97" s="2"/>
      <c r="CZ97" s="2"/>
      <c r="DA97" s="2"/>
      <c r="DB97" s="2"/>
      <c r="DC97" s="1"/>
      <c r="DD97" s="1"/>
      <c r="DE97" s="1"/>
      <c r="DF97" s="1"/>
      <c r="DG97" s="1"/>
      <c r="DH97" s="1"/>
      <c r="DI97" s="1"/>
      <c r="DJ97" s="1"/>
      <c r="DK97" s="1"/>
      <c r="DL97" s="1"/>
      <c r="DM97" s="1"/>
      <c r="DN97" s="1"/>
      <c r="DO97" s="1"/>
      <c r="DP97" s="1"/>
      <c r="DQ97" s="1"/>
      <c r="DR97" s="1"/>
      <c r="DS97" s="2"/>
      <c r="DT97" s="2"/>
      <c r="DU97" s="2"/>
      <c r="DV97" s="2"/>
      <c r="DW97" s="2"/>
      <c r="DX97" s="2"/>
      <c r="DY97" s="2"/>
      <c r="DZ97" s="2"/>
      <c r="EA97" s="1"/>
      <c r="EB97" s="1"/>
      <c r="EC97" s="1"/>
      <c r="ED97" s="1"/>
      <c r="EE97" s="1"/>
      <c r="EF97" s="1"/>
      <c r="EG97" s="1"/>
      <c r="EH97" s="1"/>
      <c r="EI97" s="1"/>
      <c r="EJ97" s="1"/>
      <c r="EK97" s="1"/>
      <c r="EL97" s="1"/>
      <c r="EM97" s="1"/>
      <c r="EN97" s="1"/>
      <c r="EO97" s="1"/>
      <c r="EP97" s="1"/>
      <c r="EQ97" s="2"/>
      <c r="ER97" s="2"/>
      <c r="ES97" s="2"/>
      <c r="ET97" s="2"/>
      <c r="EU97" s="2"/>
      <c r="EV97" s="2"/>
      <c r="EW97" s="2"/>
      <c r="EX97" s="2"/>
      <c r="EY97" s="1"/>
      <c r="EZ97" s="1"/>
      <c r="FA97" s="1"/>
      <c r="FB97" s="1"/>
      <c r="FC97" s="1"/>
      <c r="FD97" s="1"/>
      <c r="FE97" s="1"/>
      <c r="FF97" s="1"/>
      <c r="FG97" s="1"/>
      <c r="FH97" s="1"/>
      <c r="FI97" s="1"/>
      <c r="FJ97" s="1"/>
      <c r="FK97" s="1"/>
      <c r="FL97" s="1"/>
      <c r="FM97" s="1"/>
      <c r="FN97" s="1"/>
      <c r="FO97" s="1"/>
      <c r="FP97" s="1"/>
      <c r="FQ97" s="1"/>
      <c r="FR97" s="1"/>
      <c r="FS97" s="1"/>
    </row>
    <row r="98" ht="14.5" spans="1:175">
      <c r="A98" s="1"/>
      <c r="B98" s="1"/>
      <c r="C98" s="2"/>
      <c r="D98" s="2"/>
      <c r="E98" s="2"/>
      <c r="F98" s="2"/>
      <c r="G98" s="2"/>
      <c r="H98" s="2"/>
      <c r="I98" s="2"/>
      <c r="J98" s="2"/>
      <c r="K98" s="1"/>
      <c r="L98" s="1"/>
      <c r="M98" s="1"/>
      <c r="N98" s="1"/>
      <c r="O98" s="1"/>
      <c r="P98" s="1"/>
      <c r="Q98" s="1"/>
      <c r="R98" s="1"/>
      <c r="S98" s="1"/>
      <c r="T98" s="1"/>
      <c r="U98" s="1"/>
      <c r="V98" s="1"/>
      <c r="W98" s="1"/>
      <c r="X98" s="1"/>
      <c r="Y98" s="1"/>
      <c r="Z98" s="1"/>
      <c r="AA98" s="2"/>
      <c r="AB98" s="2"/>
      <c r="AC98" s="2"/>
      <c r="AD98" s="2"/>
      <c r="AE98" s="2"/>
      <c r="AF98" s="2"/>
      <c r="AG98" s="2"/>
      <c r="AH98" s="2"/>
      <c r="AI98" s="1"/>
      <c r="AJ98" s="1"/>
      <c r="AK98" s="1"/>
      <c r="AL98" s="1"/>
      <c r="AM98" s="1"/>
      <c r="AN98" s="1"/>
      <c r="AO98" s="1"/>
      <c r="AP98" s="1"/>
      <c r="AQ98" s="1"/>
      <c r="AR98" s="1"/>
      <c r="AS98" s="1"/>
      <c r="AT98" s="1"/>
      <c r="AU98" s="1"/>
      <c r="AV98" s="1"/>
      <c r="AW98" s="1"/>
      <c r="AX98" s="1"/>
      <c r="AY98" s="2"/>
      <c r="AZ98" s="2"/>
      <c r="BA98" s="2"/>
      <c r="BB98" s="2"/>
      <c r="BC98" s="2"/>
      <c r="BD98" s="2"/>
      <c r="BE98" s="2"/>
      <c r="BF98" s="2"/>
      <c r="BG98" s="1"/>
      <c r="BH98" s="1"/>
      <c r="BI98" s="1"/>
      <c r="BJ98" s="1"/>
      <c r="BK98" s="1"/>
      <c r="BL98" s="1"/>
      <c r="BM98" s="1"/>
      <c r="BN98" s="1"/>
      <c r="BO98" s="1"/>
      <c r="BP98" s="1"/>
      <c r="BQ98" s="1"/>
      <c r="BR98" s="1"/>
      <c r="BS98" s="1"/>
      <c r="BT98" s="1"/>
      <c r="BU98" s="1"/>
      <c r="BV98" s="1"/>
      <c r="BW98" s="2"/>
      <c r="BX98" s="2"/>
      <c r="BY98" s="2"/>
      <c r="BZ98" s="2"/>
      <c r="CA98" s="2"/>
      <c r="CB98" s="2"/>
      <c r="CC98" s="2"/>
      <c r="CD98" s="2"/>
      <c r="CE98" s="1"/>
      <c r="CF98" s="1"/>
      <c r="CG98" s="1"/>
      <c r="CH98" s="1"/>
      <c r="CI98" s="1"/>
      <c r="CJ98" s="1"/>
      <c r="CK98" s="1"/>
      <c r="CL98" s="1"/>
      <c r="CM98" s="1"/>
      <c r="CN98" s="1"/>
      <c r="CO98" s="1"/>
      <c r="CP98" s="1"/>
      <c r="CQ98" s="1"/>
      <c r="CR98" s="1"/>
      <c r="CS98" s="1"/>
      <c r="CT98" s="1"/>
      <c r="CU98" s="2"/>
      <c r="CV98" s="2"/>
      <c r="CW98" s="2"/>
      <c r="CX98" s="2"/>
      <c r="CY98" s="2"/>
      <c r="CZ98" s="2"/>
      <c r="DA98" s="2"/>
      <c r="DB98" s="2"/>
      <c r="DC98" s="1"/>
      <c r="DD98" s="1"/>
      <c r="DE98" s="1"/>
      <c r="DF98" s="1"/>
      <c r="DG98" s="1"/>
      <c r="DH98" s="1"/>
      <c r="DI98" s="1"/>
      <c r="DJ98" s="1"/>
      <c r="DK98" s="1"/>
      <c r="DL98" s="1"/>
      <c r="DM98" s="1"/>
      <c r="DN98" s="1"/>
      <c r="DO98" s="1"/>
      <c r="DP98" s="1"/>
      <c r="DQ98" s="1"/>
      <c r="DR98" s="1"/>
      <c r="DS98" s="2"/>
      <c r="DT98" s="2"/>
      <c r="DU98" s="2"/>
      <c r="DV98" s="2"/>
      <c r="DW98" s="2"/>
      <c r="DX98" s="2"/>
      <c r="DY98" s="2"/>
      <c r="DZ98" s="2"/>
      <c r="EA98" s="1"/>
      <c r="EB98" s="1"/>
      <c r="EC98" s="1"/>
      <c r="ED98" s="1"/>
      <c r="EE98" s="1"/>
      <c r="EF98" s="1"/>
      <c r="EG98" s="1"/>
      <c r="EH98" s="1"/>
      <c r="EI98" s="1"/>
      <c r="EJ98" s="1"/>
      <c r="EK98" s="1"/>
      <c r="EL98" s="1"/>
      <c r="EM98" s="1"/>
      <c r="EN98" s="1"/>
      <c r="EO98" s="1"/>
      <c r="EP98" s="1"/>
      <c r="EQ98" s="2"/>
      <c r="ER98" s="2"/>
      <c r="ES98" s="2"/>
      <c r="ET98" s="2"/>
      <c r="EU98" s="2"/>
      <c r="EV98" s="2"/>
      <c r="EW98" s="2"/>
      <c r="EX98" s="2"/>
      <c r="EY98" s="1"/>
      <c r="EZ98" s="1"/>
      <c r="FA98" s="1"/>
      <c r="FB98" s="1"/>
      <c r="FC98" s="1"/>
      <c r="FD98" s="1"/>
      <c r="FE98" s="1"/>
      <c r="FF98" s="1"/>
      <c r="FG98" s="1"/>
      <c r="FH98" s="1"/>
      <c r="FI98" s="1"/>
      <c r="FJ98" s="1"/>
      <c r="FK98" s="1"/>
      <c r="FL98" s="1"/>
      <c r="FM98" s="1"/>
      <c r="FN98" s="1"/>
      <c r="FO98" s="1"/>
      <c r="FP98" s="1"/>
      <c r="FQ98" s="1"/>
      <c r="FR98" s="1"/>
      <c r="FS98" s="1"/>
    </row>
    <row r="99" ht="14.5" spans="1:175">
      <c r="A99" s="1"/>
      <c r="B99" s="1"/>
      <c r="C99" s="2"/>
      <c r="D99" s="2"/>
      <c r="E99" s="2"/>
      <c r="F99" s="2"/>
      <c r="G99" s="2"/>
      <c r="H99" s="2"/>
      <c r="I99" s="2"/>
      <c r="J99" s="2"/>
      <c r="K99" s="1"/>
      <c r="L99" s="1"/>
      <c r="M99" s="1"/>
      <c r="N99" s="1"/>
      <c r="O99" s="1"/>
      <c r="P99" s="1"/>
      <c r="Q99" s="1"/>
      <c r="R99" s="1"/>
      <c r="S99" s="1"/>
      <c r="T99" s="1"/>
      <c r="U99" s="1"/>
      <c r="V99" s="1"/>
      <c r="W99" s="1"/>
      <c r="X99" s="1"/>
      <c r="Y99" s="1"/>
      <c r="Z99" s="1"/>
      <c r="AA99" s="2"/>
      <c r="AB99" s="2"/>
      <c r="AC99" s="2"/>
      <c r="AD99" s="2"/>
      <c r="AE99" s="2"/>
      <c r="AF99" s="2"/>
      <c r="AG99" s="2"/>
      <c r="AH99" s="2"/>
      <c r="AI99" s="1"/>
      <c r="AJ99" s="1"/>
      <c r="AK99" s="1"/>
      <c r="AL99" s="1"/>
      <c r="AM99" s="1"/>
      <c r="AN99" s="1"/>
      <c r="AO99" s="1"/>
      <c r="AP99" s="1"/>
      <c r="AQ99" s="1"/>
      <c r="AR99" s="1"/>
      <c r="AS99" s="1"/>
      <c r="AT99" s="1"/>
      <c r="AU99" s="1"/>
      <c r="AV99" s="1"/>
      <c r="AW99" s="1"/>
      <c r="AX99" s="1"/>
      <c r="AY99" s="2"/>
      <c r="AZ99" s="2"/>
      <c r="BA99" s="2"/>
      <c r="BB99" s="2"/>
      <c r="BC99" s="2"/>
      <c r="BD99" s="2"/>
      <c r="BE99" s="2"/>
      <c r="BF99" s="2"/>
      <c r="BG99" s="1"/>
      <c r="BH99" s="1"/>
      <c r="BI99" s="1"/>
      <c r="BJ99" s="1"/>
      <c r="BK99" s="1"/>
      <c r="BL99" s="1"/>
      <c r="BM99" s="1"/>
      <c r="BN99" s="1"/>
      <c r="BO99" s="1"/>
      <c r="BP99" s="1"/>
      <c r="BQ99" s="1"/>
      <c r="BR99" s="1"/>
      <c r="BS99" s="1"/>
      <c r="BT99" s="1"/>
      <c r="BU99" s="1"/>
      <c r="BV99" s="1"/>
      <c r="BW99" s="2"/>
      <c r="BX99" s="2"/>
      <c r="BY99" s="2"/>
      <c r="BZ99" s="2"/>
      <c r="CA99" s="2"/>
      <c r="CB99" s="2"/>
      <c r="CC99" s="2"/>
      <c r="CD99" s="2"/>
      <c r="CE99" s="1"/>
      <c r="CF99" s="1"/>
      <c r="CG99" s="1"/>
      <c r="CH99" s="1"/>
      <c r="CI99" s="1"/>
      <c r="CJ99" s="1"/>
      <c r="CK99" s="1"/>
      <c r="CL99" s="1"/>
      <c r="CM99" s="1"/>
      <c r="CN99" s="1"/>
      <c r="CO99" s="1"/>
      <c r="CP99" s="1"/>
      <c r="CQ99" s="1"/>
      <c r="CR99" s="1"/>
      <c r="CS99" s="1"/>
      <c r="CT99" s="1"/>
      <c r="CU99" s="2"/>
      <c r="CV99" s="2"/>
      <c r="CW99" s="2"/>
      <c r="CX99" s="2"/>
      <c r="CY99" s="2"/>
      <c r="CZ99" s="2"/>
      <c r="DA99" s="2"/>
      <c r="DB99" s="2"/>
      <c r="DC99" s="1"/>
      <c r="DD99" s="1"/>
      <c r="DE99" s="1"/>
      <c r="DF99" s="1"/>
      <c r="DG99" s="1"/>
      <c r="DH99" s="1"/>
      <c r="DI99" s="1"/>
      <c r="DJ99" s="1"/>
      <c r="DK99" s="1"/>
      <c r="DL99" s="1"/>
      <c r="DM99" s="1"/>
      <c r="DN99" s="1"/>
      <c r="DO99" s="1"/>
      <c r="DP99" s="1"/>
      <c r="DQ99" s="1"/>
      <c r="DR99" s="1"/>
      <c r="DS99" s="2"/>
      <c r="DT99" s="2"/>
      <c r="DU99" s="2"/>
      <c r="DV99" s="2"/>
      <c r="DW99" s="2"/>
      <c r="DX99" s="2"/>
      <c r="DY99" s="2"/>
      <c r="DZ99" s="2"/>
      <c r="EA99" s="1"/>
      <c r="EB99" s="1"/>
      <c r="EC99" s="1"/>
      <c r="ED99" s="1"/>
      <c r="EE99" s="1"/>
      <c r="EF99" s="1"/>
      <c r="EG99" s="1"/>
      <c r="EH99" s="1"/>
      <c r="EI99" s="1"/>
      <c r="EJ99" s="1"/>
      <c r="EK99" s="1"/>
      <c r="EL99" s="1"/>
      <c r="EM99" s="1"/>
      <c r="EN99" s="1"/>
      <c r="EO99" s="1"/>
      <c r="EP99" s="1"/>
      <c r="EQ99" s="2"/>
      <c r="ER99" s="2"/>
      <c r="ES99" s="2"/>
      <c r="ET99" s="2"/>
      <c r="EU99" s="2"/>
      <c r="EV99" s="2"/>
      <c r="EW99" s="2"/>
      <c r="EX99" s="2"/>
      <c r="EY99" s="1"/>
      <c r="EZ99" s="1"/>
      <c r="FA99" s="1"/>
      <c r="FB99" s="1"/>
      <c r="FC99" s="1"/>
      <c r="FD99" s="1"/>
      <c r="FE99" s="1"/>
      <c r="FF99" s="1"/>
      <c r="FG99" s="1"/>
      <c r="FH99" s="1"/>
      <c r="FI99" s="1"/>
      <c r="FJ99" s="1"/>
      <c r="FK99" s="1"/>
      <c r="FL99" s="1"/>
      <c r="FM99" s="1"/>
      <c r="FN99" s="1"/>
      <c r="FO99" s="1"/>
      <c r="FP99" s="1"/>
      <c r="FQ99" s="1"/>
      <c r="FR99" s="1"/>
      <c r="FS99" s="1"/>
    </row>
    <row r="100" ht="14.5" spans="1:175">
      <c r="A100" s="1"/>
      <c r="B100" s="1"/>
      <c r="C100" s="2"/>
      <c r="D100" s="2"/>
      <c r="E100" s="2"/>
      <c r="F100" s="2"/>
      <c r="G100" s="2"/>
      <c r="H100" s="2"/>
      <c r="I100" s="2"/>
      <c r="J100" s="2"/>
      <c r="K100" s="1"/>
      <c r="L100" s="1"/>
      <c r="M100" s="1"/>
      <c r="N100" s="1"/>
      <c r="O100" s="1"/>
      <c r="P100" s="1"/>
      <c r="Q100" s="1"/>
      <c r="R100" s="1"/>
      <c r="S100" s="1"/>
      <c r="T100" s="1"/>
      <c r="U100" s="1"/>
      <c r="V100" s="1"/>
      <c r="W100" s="1"/>
      <c r="X100" s="1"/>
      <c r="Y100" s="1"/>
      <c r="Z100" s="1"/>
      <c r="AA100" s="2"/>
      <c r="AB100" s="2"/>
      <c r="AC100" s="2"/>
      <c r="AD100" s="2"/>
      <c r="AE100" s="2"/>
      <c r="AF100" s="2"/>
      <c r="AG100" s="2"/>
      <c r="AH100" s="2"/>
      <c r="AI100" s="1"/>
      <c r="AJ100" s="1"/>
      <c r="AK100" s="1"/>
      <c r="AL100" s="1"/>
      <c r="AM100" s="1"/>
      <c r="AN100" s="1"/>
      <c r="AO100" s="1"/>
      <c r="AP100" s="1"/>
      <c r="AQ100" s="1"/>
      <c r="AR100" s="1"/>
      <c r="AS100" s="1"/>
      <c r="AT100" s="1"/>
      <c r="AU100" s="1"/>
      <c r="AV100" s="1"/>
      <c r="AW100" s="1"/>
      <c r="AX100" s="1"/>
      <c r="AY100" s="2"/>
      <c r="AZ100" s="2"/>
      <c r="BA100" s="2"/>
      <c r="BB100" s="2"/>
      <c r="BC100" s="2"/>
      <c r="BD100" s="2"/>
      <c r="BE100" s="2"/>
      <c r="BF100" s="2"/>
      <c r="BG100" s="1"/>
      <c r="BH100" s="1"/>
      <c r="BI100" s="1"/>
      <c r="BJ100" s="1"/>
      <c r="BK100" s="1"/>
      <c r="BL100" s="1"/>
      <c r="BM100" s="1"/>
      <c r="BN100" s="1"/>
      <c r="BO100" s="1"/>
      <c r="BP100" s="1"/>
      <c r="BQ100" s="1"/>
      <c r="BR100" s="1"/>
      <c r="BS100" s="1"/>
      <c r="BT100" s="1"/>
      <c r="BU100" s="1"/>
      <c r="BV100" s="1"/>
      <c r="BW100" s="2"/>
      <c r="BX100" s="2"/>
      <c r="BY100" s="2"/>
      <c r="BZ100" s="2"/>
      <c r="CA100" s="2"/>
      <c r="CB100" s="2"/>
      <c r="CC100" s="2"/>
      <c r="CD100" s="2"/>
      <c r="CE100" s="1"/>
      <c r="CF100" s="1"/>
      <c r="CG100" s="1"/>
      <c r="CH100" s="1"/>
      <c r="CI100" s="1"/>
      <c r="CJ100" s="1"/>
      <c r="CK100" s="1"/>
      <c r="CL100" s="1"/>
      <c r="CM100" s="1"/>
      <c r="CN100" s="1"/>
      <c r="CO100" s="1"/>
      <c r="CP100" s="1"/>
      <c r="CQ100" s="1"/>
      <c r="CR100" s="1"/>
      <c r="CS100" s="1"/>
      <c r="CT100" s="1"/>
      <c r="CU100" s="2"/>
      <c r="CV100" s="2"/>
      <c r="CW100" s="2"/>
      <c r="CX100" s="2"/>
      <c r="CY100" s="2"/>
      <c r="CZ100" s="2"/>
      <c r="DA100" s="2"/>
      <c r="DB100" s="2"/>
      <c r="DC100" s="1"/>
      <c r="DD100" s="1"/>
      <c r="DE100" s="1"/>
      <c r="DF100" s="1"/>
      <c r="DG100" s="1"/>
      <c r="DH100" s="1"/>
      <c r="DI100" s="1"/>
      <c r="DJ100" s="1"/>
      <c r="DK100" s="1"/>
      <c r="DL100" s="1"/>
      <c r="DM100" s="1"/>
      <c r="DN100" s="1"/>
      <c r="DO100" s="1"/>
      <c r="DP100" s="1"/>
      <c r="DQ100" s="1"/>
      <c r="DR100" s="1"/>
      <c r="DS100" s="2"/>
      <c r="DT100" s="2"/>
      <c r="DU100" s="2"/>
      <c r="DV100" s="2"/>
      <c r="DW100" s="2"/>
      <c r="DX100" s="2"/>
      <c r="DY100" s="2"/>
      <c r="DZ100" s="2"/>
      <c r="EA100" s="1"/>
      <c r="EB100" s="1"/>
      <c r="EC100" s="1"/>
      <c r="ED100" s="1"/>
      <c r="EE100" s="1"/>
      <c r="EF100" s="1"/>
      <c r="EG100" s="1"/>
      <c r="EH100" s="1"/>
      <c r="EI100" s="1"/>
      <c r="EJ100" s="1"/>
      <c r="EK100" s="1"/>
      <c r="EL100" s="1"/>
      <c r="EM100" s="1"/>
      <c r="EN100" s="1"/>
      <c r="EO100" s="1"/>
      <c r="EP100" s="1"/>
      <c r="EQ100" s="2"/>
      <c r="ER100" s="2"/>
      <c r="ES100" s="2"/>
      <c r="ET100" s="2"/>
      <c r="EU100" s="2"/>
      <c r="EV100" s="2"/>
      <c r="EW100" s="2"/>
      <c r="EX100" s="2"/>
      <c r="EY100" s="1"/>
      <c r="EZ100" s="1"/>
      <c r="FA100" s="1"/>
      <c r="FB100" s="1"/>
      <c r="FC100" s="1"/>
      <c r="FD100" s="1"/>
      <c r="FE100" s="1"/>
      <c r="FF100" s="1"/>
      <c r="FG100" s="1"/>
      <c r="FH100" s="1"/>
      <c r="FI100" s="1"/>
      <c r="FJ100" s="1"/>
      <c r="FK100" s="1"/>
      <c r="FL100" s="1"/>
      <c r="FM100" s="1"/>
      <c r="FN100" s="1"/>
      <c r="FO100" s="1"/>
      <c r="FP100" s="1"/>
      <c r="FQ100" s="1"/>
      <c r="FR100" s="1"/>
      <c r="FS100" s="1"/>
    </row>
    <row r="101" ht="14.5" spans="1:175">
      <c r="A101" s="1"/>
      <c r="B101" s="1"/>
      <c r="C101" s="2"/>
      <c r="D101" s="2"/>
      <c r="E101" s="2"/>
      <c r="F101" s="2"/>
      <c r="G101" s="2"/>
      <c r="H101" s="2"/>
      <c r="I101" s="2"/>
      <c r="J101" s="2"/>
      <c r="K101" s="1"/>
      <c r="L101" s="1"/>
      <c r="M101" s="1"/>
      <c r="N101" s="1"/>
      <c r="O101" s="1"/>
      <c r="P101" s="1"/>
      <c r="Q101" s="1"/>
      <c r="R101" s="1"/>
      <c r="S101" s="1"/>
      <c r="T101" s="1"/>
      <c r="U101" s="1"/>
      <c r="V101" s="1"/>
      <c r="W101" s="1"/>
      <c r="X101" s="1"/>
      <c r="Y101" s="1"/>
      <c r="Z101" s="1"/>
      <c r="AA101" s="2"/>
      <c r="AB101" s="2"/>
      <c r="AC101" s="2"/>
      <c r="AD101" s="2"/>
      <c r="AE101" s="2"/>
      <c r="AF101" s="2"/>
      <c r="AG101" s="2"/>
      <c r="AH101" s="2"/>
      <c r="AI101" s="1"/>
      <c r="AJ101" s="1"/>
      <c r="AK101" s="1"/>
      <c r="AL101" s="1"/>
      <c r="AM101" s="1"/>
      <c r="AN101" s="1"/>
      <c r="AO101" s="1"/>
      <c r="AP101" s="1"/>
      <c r="AQ101" s="1"/>
      <c r="AR101" s="1"/>
      <c r="AS101" s="1"/>
      <c r="AT101" s="1"/>
      <c r="AU101" s="1"/>
      <c r="AV101" s="1"/>
      <c r="AW101" s="1"/>
      <c r="AX101" s="1"/>
      <c r="AY101" s="2"/>
      <c r="AZ101" s="2"/>
      <c r="BA101" s="2"/>
      <c r="BB101" s="2"/>
      <c r="BC101" s="2"/>
      <c r="BD101" s="2"/>
      <c r="BE101" s="2"/>
      <c r="BF101" s="2"/>
      <c r="BG101" s="1"/>
      <c r="BH101" s="1"/>
      <c r="BI101" s="1"/>
      <c r="BJ101" s="1"/>
      <c r="BK101" s="1"/>
      <c r="BL101" s="1"/>
      <c r="BM101" s="1"/>
      <c r="BN101" s="1"/>
      <c r="BO101" s="1"/>
      <c r="BP101" s="1"/>
      <c r="BQ101" s="1"/>
      <c r="BR101" s="1"/>
      <c r="BS101" s="1"/>
      <c r="BT101" s="1"/>
      <c r="BU101" s="1"/>
      <c r="BV101" s="1"/>
      <c r="BW101" s="2"/>
      <c r="BX101" s="2"/>
      <c r="BY101" s="2"/>
      <c r="BZ101" s="2"/>
      <c r="CA101" s="2"/>
      <c r="CB101" s="2"/>
      <c r="CC101" s="2"/>
      <c r="CD101" s="2"/>
      <c r="CE101" s="1"/>
      <c r="CF101" s="1"/>
      <c r="CG101" s="1"/>
      <c r="CH101" s="1"/>
      <c r="CI101" s="1"/>
      <c r="CJ101" s="1"/>
      <c r="CK101" s="1"/>
      <c r="CL101" s="1"/>
      <c r="CM101" s="1"/>
      <c r="CN101" s="1"/>
      <c r="CO101" s="1"/>
      <c r="CP101" s="1"/>
      <c r="CQ101" s="1"/>
      <c r="CR101" s="1"/>
      <c r="CS101" s="1"/>
      <c r="CT101" s="1"/>
      <c r="CU101" s="2"/>
      <c r="CV101" s="2"/>
      <c r="CW101" s="2"/>
      <c r="CX101" s="2"/>
      <c r="CY101" s="2"/>
      <c r="CZ101" s="2"/>
      <c r="DA101" s="2"/>
      <c r="DB101" s="2"/>
      <c r="DC101" s="1"/>
      <c r="DD101" s="1"/>
      <c r="DE101" s="1"/>
      <c r="DF101" s="1"/>
      <c r="DG101" s="1"/>
      <c r="DH101" s="1"/>
      <c r="DI101" s="1"/>
      <c r="DJ101" s="1"/>
      <c r="DK101" s="1"/>
      <c r="DL101" s="1"/>
      <c r="DM101" s="1"/>
      <c r="DN101" s="1"/>
      <c r="DO101" s="1"/>
      <c r="DP101" s="1"/>
      <c r="DQ101" s="1"/>
      <c r="DR101" s="1"/>
      <c r="DS101" s="2"/>
      <c r="DT101" s="2"/>
      <c r="DU101" s="2"/>
      <c r="DV101" s="2"/>
      <c r="DW101" s="2"/>
      <c r="DX101" s="2"/>
      <c r="DY101" s="2"/>
      <c r="DZ101" s="2"/>
      <c r="EA101" s="1"/>
      <c r="EB101" s="1"/>
      <c r="EC101" s="1"/>
      <c r="ED101" s="1"/>
      <c r="EE101" s="1"/>
      <c r="EF101" s="1"/>
      <c r="EG101" s="1"/>
      <c r="EH101" s="1"/>
      <c r="EI101" s="1"/>
      <c r="EJ101" s="1"/>
      <c r="EK101" s="1"/>
      <c r="EL101" s="1"/>
      <c r="EM101" s="1"/>
      <c r="EN101" s="1"/>
      <c r="EO101" s="1"/>
      <c r="EP101" s="1"/>
      <c r="EQ101" s="2"/>
      <c r="ER101" s="2"/>
      <c r="ES101" s="2"/>
      <c r="ET101" s="2"/>
      <c r="EU101" s="2"/>
      <c r="EV101" s="2"/>
      <c r="EW101" s="2"/>
      <c r="EX101" s="2"/>
      <c r="EY101" s="1"/>
      <c r="EZ101" s="1"/>
      <c r="FA101" s="1"/>
      <c r="FB101" s="1"/>
      <c r="FC101" s="1"/>
      <c r="FD101" s="1"/>
      <c r="FE101" s="1"/>
      <c r="FF101" s="1"/>
      <c r="FG101" s="1"/>
      <c r="FH101" s="1"/>
      <c r="FI101" s="1"/>
      <c r="FJ101" s="1"/>
      <c r="FK101" s="1"/>
      <c r="FL101" s="1"/>
      <c r="FM101" s="1"/>
      <c r="FN101" s="1"/>
      <c r="FO101" s="1"/>
      <c r="FP101" s="1"/>
      <c r="FQ101" s="1"/>
      <c r="FR101" s="1"/>
      <c r="FS101" s="1"/>
    </row>
    <row r="102" ht="14.5" spans="1:175">
      <c r="A102" s="1"/>
      <c r="B102" s="1"/>
      <c r="C102" s="2"/>
      <c r="D102" s="2"/>
      <c r="E102" s="2"/>
      <c r="F102" s="2"/>
      <c r="G102" s="2"/>
      <c r="H102" s="2"/>
      <c r="I102" s="2"/>
      <c r="J102" s="2"/>
      <c r="K102" s="1"/>
      <c r="L102" s="1"/>
      <c r="M102" s="1"/>
      <c r="N102" s="1"/>
      <c r="O102" s="1"/>
      <c r="P102" s="1"/>
      <c r="Q102" s="1"/>
      <c r="R102" s="1"/>
      <c r="S102" s="1"/>
      <c r="T102" s="1"/>
      <c r="U102" s="1"/>
      <c r="V102" s="1"/>
      <c r="W102" s="1"/>
      <c r="X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V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T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R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P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N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c r="FL102" s="1"/>
      <c r="FM102" s="1"/>
      <c r="FN102" s="1"/>
      <c r="FO102" s="1"/>
      <c r="FP102" s="1"/>
      <c r="FQ102" s="1"/>
      <c r="FR102" s="1"/>
      <c r="FS102" s="1"/>
    </row>
    <row r="103" ht="14.5" spans="1:175">
      <c r="A103" s="1"/>
      <c r="B103" s="1"/>
      <c r="C103" s="2"/>
      <c r="D103" s="2"/>
      <c r="E103" s="2"/>
      <c r="F103" s="2"/>
      <c r="G103" s="2"/>
      <c r="H103" s="2"/>
      <c r="I103" s="2"/>
      <c r="J103" s="2"/>
      <c r="K103" s="1"/>
      <c r="L103" s="1"/>
      <c r="M103" s="1"/>
      <c r="N103" s="1"/>
      <c r="O103" s="1"/>
      <c r="P103" s="1"/>
      <c r="Q103" s="1"/>
      <c r="R103" s="1"/>
      <c r="S103" s="1"/>
      <c r="T103" s="1"/>
      <c r="U103" s="1"/>
      <c r="V103" s="1"/>
      <c r="W103" s="1"/>
      <c r="X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V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T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R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P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N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c r="FL103" s="1"/>
      <c r="FM103" s="1"/>
      <c r="FN103" s="1"/>
      <c r="FO103" s="1"/>
      <c r="FP103" s="1"/>
      <c r="FQ103" s="1"/>
      <c r="FR103" s="1"/>
      <c r="FS103" s="1"/>
    </row>
    <row r="104" ht="14.5" spans="1:175">
      <c r="A104" s="1"/>
      <c r="B104" s="1"/>
      <c r="C104" s="2"/>
      <c r="D104" s="2"/>
      <c r="E104" s="2"/>
      <c r="F104" s="2"/>
      <c r="G104" s="2"/>
      <c r="H104" s="2"/>
      <c r="I104" s="2"/>
      <c r="J104" s="2"/>
      <c r="K104" s="1"/>
      <c r="L104" s="1"/>
      <c r="M104" s="1"/>
      <c r="N104" s="1"/>
      <c r="O104" s="1"/>
      <c r="P104" s="1"/>
      <c r="Q104" s="1"/>
      <c r="R104" s="1"/>
      <c r="S104" s="1"/>
      <c r="T104" s="1"/>
      <c r="U104" s="1"/>
      <c r="V104" s="1"/>
      <c r="W104" s="1"/>
      <c r="X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V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T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R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P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N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c r="FL104" s="1"/>
      <c r="FM104" s="1"/>
      <c r="FN104" s="1"/>
      <c r="FO104" s="1"/>
      <c r="FP104" s="1"/>
      <c r="FQ104" s="1"/>
      <c r="FR104" s="1"/>
      <c r="FS104" s="1"/>
    </row>
    <row r="105" ht="14.5" spans="1:175">
      <c r="A105" s="1"/>
      <c r="B105" s="1"/>
      <c r="C105" s="2"/>
      <c r="D105" s="2"/>
      <c r="E105" s="2"/>
      <c r="F105" s="2"/>
      <c r="G105" s="2"/>
      <c r="H105" s="2"/>
      <c r="I105" s="2"/>
      <c r="J105" s="2"/>
      <c r="K105" s="1"/>
      <c r="L105" s="1"/>
      <c r="M105" s="1"/>
      <c r="N105" s="1"/>
      <c r="O105" s="1"/>
      <c r="P105" s="1"/>
      <c r="Q105" s="1"/>
      <c r="R105" s="1"/>
      <c r="S105" s="1"/>
      <c r="T105" s="1"/>
      <c r="U105" s="1"/>
      <c r="V105" s="1"/>
      <c r="W105" s="1"/>
      <c r="X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V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T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R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P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N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c r="FL105" s="1"/>
      <c r="FM105" s="1"/>
      <c r="FN105" s="1"/>
      <c r="FO105" s="1"/>
      <c r="FP105" s="1"/>
      <c r="FQ105" s="1"/>
      <c r="FR105" s="1"/>
      <c r="FS105" s="1"/>
    </row>
    <row r="106" ht="14.5" spans="1:175">
      <c r="A106" s="1"/>
      <c r="B106" s="1"/>
      <c r="C106" s="2"/>
      <c r="D106" s="2"/>
      <c r="E106" s="2"/>
      <c r="F106" s="2"/>
      <c r="G106" s="2"/>
      <c r="H106" s="2"/>
      <c r="I106" s="2"/>
      <c r="J106" s="2"/>
      <c r="K106" s="1"/>
      <c r="L106" s="1"/>
      <c r="M106" s="1"/>
      <c r="N106" s="1"/>
      <c r="O106" s="1"/>
      <c r="P106" s="1"/>
      <c r="Q106" s="1"/>
      <c r="R106" s="1"/>
      <c r="S106" s="1"/>
      <c r="T106" s="1"/>
      <c r="U106" s="1"/>
      <c r="V106" s="1"/>
      <c r="W106" s="1"/>
      <c r="X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V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T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R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P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N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c r="FL106" s="1"/>
      <c r="FM106" s="1"/>
      <c r="FN106" s="1"/>
      <c r="FO106" s="1"/>
      <c r="FP106" s="1"/>
      <c r="FQ106" s="1"/>
      <c r="FR106" s="1"/>
      <c r="FS106" s="1"/>
    </row>
    <row r="107" ht="14.5" spans="1:175">
      <c r="A107" s="1"/>
      <c r="B107" s="1"/>
      <c r="C107" s="2"/>
      <c r="D107" s="2"/>
      <c r="E107" s="2"/>
      <c r="F107" s="2"/>
      <c r="G107" s="2"/>
      <c r="H107" s="2"/>
      <c r="I107" s="2"/>
      <c r="J107" s="2"/>
      <c r="K107" s="1"/>
      <c r="L107" s="1"/>
      <c r="M107" s="1"/>
      <c r="N107" s="1"/>
      <c r="O107" s="1"/>
      <c r="P107" s="1"/>
      <c r="Q107" s="1"/>
      <c r="R107" s="1"/>
      <c r="S107" s="1"/>
      <c r="T107" s="1"/>
      <c r="U107" s="1"/>
      <c r="V107" s="1"/>
      <c r="W107" s="1"/>
      <c r="X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V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T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R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P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N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c r="FL107" s="1"/>
      <c r="FM107" s="1"/>
      <c r="FN107" s="1"/>
      <c r="FO107" s="1"/>
      <c r="FP107" s="1"/>
      <c r="FQ107" s="1"/>
      <c r="FR107" s="1"/>
      <c r="FS107" s="1"/>
    </row>
    <row r="108" ht="14.5" spans="1:175">
      <c r="A108" s="1"/>
      <c r="B108" s="1"/>
      <c r="C108" s="2"/>
      <c r="D108" s="2"/>
      <c r="E108" s="2"/>
      <c r="F108" s="2"/>
      <c r="G108" s="2"/>
      <c r="H108" s="2"/>
      <c r="I108" s="2"/>
      <c r="J108" s="2"/>
      <c r="K108" s="1"/>
      <c r="L108" s="1"/>
      <c r="M108" s="1"/>
      <c r="N108" s="1"/>
      <c r="O108" s="1"/>
      <c r="P108" s="1"/>
      <c r="Q108" s="1"/>
      <c r="R108" s="1"/>
      <c r="S108" s="1"/>
      <c r="T108" s="1"/>
      <c r="U108" s="1"/>
      <c r="V108" s="1"/>
      <c r="W108" s="1"/>
      <c r="X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V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T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R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P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N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c r="FL108" s="1"/>
      <c r="FM108" s="1"/>
      <c r="FN108" s="1"/>
      <c r="FO108" s="1"/>
      <c r="FP108" s="1"/>
      <c r="FQ108" s="1"/>
      <c r="FR108" s="1"/>
      <c r="FS108" s="1"/>
    </row>
    <row r="109" ht="14.5" spans="1:175">
      <c r="A109" s="1"/>
      <c r="B109" s="1"/>
      <c r="C109" s="2"/>
      <c r="D109" s="2"/>
      <c r="E109" s="2"/>
      <c r="F109" s="2"/>
      <c r="G109" s="2"/>
      <c r="H109" s="2"/>
      <c r="I109" s="2"/>
      <c r="J109" s="2"/>
      <c r="K109" s="1"/>
      <c r="L109" s="1"/>
      <c r="M109" s="1"/>
      <c r="N109" s="1"/>
      <c r="O109" s="1"/>
      <c r="P109" s="1"/>
      <c r="Q109" s="1"/>
      <c r="R109" s="1"/>
      <c r="S109" s="1"/>
      <c r="T109" s="1"/>
      <c r="U109" s="1"/>
      <c r="V109" s="1"/>
      <c r="W109" s="1"/>
      <c r="X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V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T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R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P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N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c r="FL109" s="1"/>
      <c r="FM109" s="1"/>
      <c r="FN109" s="1"/>
      <c r="FO109" s="1"/>
      <c r="FP109" s="1"/>
      <c r="FQ109" s="1"/>
      <c r="FR109" s="1"/>
      <c r="FS109" s="1"/>
    </row>
    <row r="110" ht="14.5" spans="1:175">
      <c r="A110" s="1"/>
      <c r="B110" s="1"/>
      <c r="C110" s="2"/>
      <c r="D110" s="2"/>
      <c r="E110" s="2"/>
      <c r="F110" s="2"/>
      <c r="G110" s="2"/>
      <c r="H110" s="2"/>
      <c r="I110" s="2"/>
      <c r="J110" s="2"/>
      <c r="K110" s="1"/>
      <c r="L110" s="1"/>
      <c r="M110" s="1"/>
      <c r="N110" s="1"/>
      <c r="O110" s="1"/>
      <c r="P110" s="1"/>
      <c r="Q110" s="1"/>
      <c r="R110" s="1"/>
      <c r="S110" s="1"/>
      <c r="T110" s="1"/>
      <c r="U110" s="1"/>
      <c r="V110" s="1"/>
      <c r="W110" s="1"/>
      <c r="X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V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T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R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P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N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c r="FL110" s="1"/>
      <c r="FM110" s="1"/>
      <c r="FN110" s="1"/>
      <c r="FO110" s="1"/>
      <c r="FP110" s="1"/>
      <c r="FQ110" s="1"/>
      <c r="FR110" s="1"/>
      <c r="FS110" s="1"/>
    </row>
    <row r="111" ht="14.5" spans="1:175">
      <c r="A111" s="1"/>
      <c r="B111" s="1"/>
      <c r="C111" s="2"/>
      <c r="D111" s="2"/>
      <c r="E111" s="2"/>
      <c r="F111" s="2"/>
      <c r="G111" s="2"/>
      <c r="H111" s="2"/>
      <c r="I111" s="2"/>
      <c r="J111" s="2"/>
      <c r="K111" s="1"/>
      <c r="L111" s="1"/>
      <c r="M111" s="1"/>
      <c r="N111" s="1"/>
      <c r="O111" s="1"/>
      <c r="P111" s="1"/>
      <c r="Q111" s="1"/>
      <c r="R111" s="1"/>
      <c r="S111" s="1"/>
      <c r="T111" s="1"/>
      <c r="U111" s="1"/>
      <c r="V111" s="1"/>
      <c r="W111" s="1"/>
      <c r="X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V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T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R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P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N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c r="FL111" s="1"/>
      <c r="FM111" s="1"/>
      <c r="FN111" s="1"/>
      <c r="FO111" s="1"/>
      <c r="FP111" s="1"/>
      <c r="FQ111" s="1"/>
      <c r="FR111" s="1"/>
      <c r="FS111" s="1"/>
    </row>
    <row r="112" ht="14.5" spans="1:175">
      <c r="A112" s="1"/>
      <c r="B112" s="1"/>
      <c r="C112" s="2"/>
      <c r="D112" s="2"/>
      <c r="E112" s="2"/>
      <c r="F112" s="2"/>
      <c r="G112" s="2"/>
      <c r="H112" s="2"/>
      <c r="I112" s="2"/>
      <c r="J112" s="2"/>
      <c r="K112" s="1"/>
      <c r="L112" s="1"/>
      <c r="M112" s="1"/>
      <c r="N112" s="1"/>
      <c r="O112" s="1"/>
      <c r="P112" s="1"/>
      <c r="Q112" s="1"/>
      <c r="R112" s="1"/>
      <c r="S112" s="1"/>
      <c r="T112" s="1"/>
      <c r="U112" s="1"/>
      <c r="V112" s="1"/>
      <c r="W112" s="1"/>
      <c r="X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V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T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R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P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N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c r="FL112" s="1"/>
      <c r="FM112" s="1"/>
      <c r="FN112" s="1"/>
      <c r="FO112" s="1"/>
      <c r="FP112" s="1"/>
      <c r="FQ112" s="1"/>
      <c r="FR112" s="1"/>
      <c r="FS112" s="1"/>
    </row>
    <row r="113" ht="14.5" spans="1:175">
      <c r="A113" s="1"/>
      <c r="B113" s="1"/>
      <c r="C113" s="2"/>
      <c r="D113" s="2"/>
      <c r="E113" s="2"/>
      <c r="F113" s="2"/>
      <c r="G113" s="2"/>
      <c r="H113" s="2"/>
      <c r="I113" s="2"/>
      <c r="J113" s="2"/>
      <c r="K113" s="1"/>
      <c r="L113" s="1"/>
      <c r="M113" s="1"/>
      <c r="N113" s="1"/>
      <c r="O113" s="1"/>
      <c r="P113" s="1"/>
      <c r="Q113" s="1"/>
      <c r="R113" s="1"/>
      <c r="S113" s="1"/>
      <c r="T113" s="1"/>
      <c r="U113" s="1"/>
      <c r="V113" s="1"/>
      <c r="W113" s="1"/>
      <c r="X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V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T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R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P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N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c r="FL113" s="1"/>
      <c r="FM113" s="1"/>
      <c r="FN113" s="1"/>
      <c r="FO113" s="1"/>
      <c r="FP113" s="1"/>
      <c r="FQ113" s="1"/>
      <c r="FR113" s="1"/>
      <c r="FS113" s="1"/>
    </row>
    <row r="114" ht="14.5" spans="1:175">
      <c r="A114" s="1"/>
      <c r="B114" s="1"/>
      <c r="C114" s="2"/>
      <c r="D114" s="2"/>
      <c r="E114" s="2"/>
      <c r="F114" s="2"/>
      <c r="G114" s="2"/>
      <c r="H114" s="2"/>
      <c r="I114" s="2"/>
      <c r="J114" s="2"/>
      <c r="K114" s="1"/>
      <c r="L114" s="1"/>
      <c r="M114" s="1"/>
      <c r="N114" s="1"/>
      <c r="O114" s="1"/>
      <c r="P114" s="1"/>
      <c r="Q114" s="1"/>
      <c r="R114" s="1"/>
      <c r="S114" s="1"/>
      <c r="T114" s="1"/>
      <c r="U114" s="1"/>
      <c r="V114" s="1"/>
      <c r="W114" s="1"/>
      <c r="X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V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T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R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P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N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c r="FL114" s="1"/>
      <c r="FM114" s="1"/>
      <c r="FN114" s="1"/>
      <c r="FO114" s="1"/>
      <c r="FP114" s="1"/>
      <c r="FQ114" s="1"/>
      <c r="FR114" s="1"/>
      <c r="FS114" s="1"/>
    </row>
    <row r="115" ht="14.5" spans="1:175">
      <c r="A115" s="1"/>
      <c r="B115" s="1"/>
      <c r="C115" s="2"/>
      <c r="D115" s="2"/>
      <c r="E115" s="2"/>
      <c r="F115" s="2"/>
      <c r="G115" s="2"/>
      <c r="H115" s="2"/>
      <c r="I115" s="2"/>
      <c r="J115" s="2"/>
      <c r="K115" s="1"/>
      <c r="L115" s="1"/>
      <c r="M115" s="1"/>
      <c r="N115" s="1"/>
      <c r="O115" s="1"/>
      <c r="P115" s="1"/>
      <c r="Q115" s="1"/>
      <c r="R115" s="1"/>
      <c r="S115" s="1"/>
      <c r="T115" s="1"/>
      <c r="U115" s="1"/>
      <c r="V115" s="1"/>
      <c r="W115" s="1"/>
      <c r="X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V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T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R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P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N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c r="FL115" s="1"/>
      <c r="FM115" s="1"/>
      <c r="FN115" s="1"/>
      <c r="FO115" s="1"/>
      <c r="FP115" s="1"/>
      <c r="FQ115" s="1"/>
      <c r="FR115" s="1"/>
      <c r="FS115" s="1"/>
    </row>
    <row r="116" ht="14.5" spans="1:175">
      <c r="A116" s="1"/>
      <c r="B116" s="1"/>
      <c r="C116" s="2"/>
      <c r="D116" s="2"/>
      <c r="E116" s="2"/>
      <c r="F116" s="2"/>
      <c r="G116" s="2"/>
      <c r="H116" s="2"/>
      <c r="I116" s="2"/>
      <c r="J116" s="2"/>
      <c r="K116" s="1"/>
      <c r="L116" s="1"/>
      <c r="M116" s="1"/>
      <c r="N116" s="1"/>
      <c r="O116" s="1"/>
      <c r="P116" s="1"/>
      <c r="Q116" s="1"/>
      <c r="R116" s="1"/>
      <c r="S116" s="1"/>
      <c r="T116" s="1"/>
      <c r="U116" s="1"/>
      <c r="V116" s="1"/>
      <c r="W116" s="1"/>
      <c r="X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V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T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R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P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N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c r="FL116" s="1"/>
      <c r="FM116" s="1"/>
      <c r="FN116" s="1"/>
      <c r="FO116" s="1"/>
      <c r="FP116" s="1"/>
      <c r="FQ116" s="1"/>
      <c r="FR116" s="1"/>
      <c r="FS116" s="1"/>
    </row>
    <row r="117" ht="14.5" spans="1:175">
      <c r="A117" s="1"/>
      <c r="B117" s="1"/>
      <c r="C117" s="2"/>
      <c r="D117" s="2"/>
      <c r="E117" s="2"/>
      <c r="F117" s="2"/>
      <c r="G117" s="2"/>
      <c r="H117" s="2"/>
      <c r="I117" s="2"/>
      <c r="J117" s="2"/>
      <c r="K117" s="1"/>
      <c r="L117" s="1"/>
      <c r="M117" s="1"/>
      <c r="N117" s="1"/>
      <c r="O117" s="1"/>
      <c r="P117" s="1"/>
      <c r="Q117" s="1"/>
      <c r="R117" s="1"/>
      <c r="S117" s="1"/>
      <c r="T117" s="1"/>
      <c r="U117" s="1"/>
      <c r="V117" s="1"/>
      <c r="W117" s="1"/>
      <c r="X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V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T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R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P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N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c r="FL117" s="1"/>
      <c r="FM117" s="1"/>
      <c r="FN117" s="1"/>
      <c r="FO117" s="1"/>
      <c r="FP117" s="1"/>
      <c r="FQ117" s="1"/>
      <c r="FR117" s="1"/>
      <c r="FS117" s="1"/>
    </row>
    <row r="118" ht="14.5" spans="1:175">
      <c r="A118" s="1"/>
      <c r="B118" s="1"/>
      <c r="C118" s="2"/>
      <c r="D118" s="2"/>
      <c r="E118" s="2"/>
      <c r="F118" s="2"/>
      <c r="G118" s="2"/>
      <c r="H118" s="2"/>
      <c r="I118" s="2"/>
      <c r="J118" s="2"/>
      <c r="K118" s="1"/>
      <c r="L118" s="1"/>
      <c r="M118" s="1"/>
      <c r="N118" s="1"/>
      <c r="O118" s="1"/>
      <c r="P118" s="1"/>
      <c r="Q118" s="1"/>
      <c r="R118" s="1"/>
      <c r="S118" s="1"/>
      <c r="T118" s="1"/>
      <c r="U118" s="1"/>
      <c r="V118" s="1"/>
      <c r="W118" s="1"/>
      <c r="X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V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T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R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P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N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c r="FL118" s="1"/>
      <c r="FM118" s="1"/>
      <c r="FN118" s="1"/>
      <c r="FO118" s="1"/>
      <c r="FP118" s="1"/>
      <c r="FQ118" s="1"/>
      <c r="FR118" s="1"/>
      <c r="FS118" s="1"/>
    </row>
    <row r="119" ht="14.5" spans="1:175">
      <c r="A119" s="1"/>
      <c r="B119" s="1"/>
      <c r="C119" s="2"/>
      <c r="D119" s="2"/>
      <c r="E119" s="2"/>
      <c r="F119" s="2"/>
      <c r="G119" s="2"/>
      <c r="H119" s="2"/>
      <c r="I119" s="2"/>
      <c r="J119" s="2"/>
      <c r="K119" s="1"/>
      <c r="L119" s="1"/>
      <c r="M119" s="1"/>
      <c r="N119" s="1"/>
      <c r="O119" s="1"/>
      <c r="P119" s="1"/>
      <c r="Q119" s="1"/>
      <c r="R119" s="1"/>
      <c r="S119" s="1"/>
      <c r="T119" s="1"/>
      <c r="U119" s="1"/>
      <c r="V119" s="1"/>
      <c r="W119" s="1"/>
      <c r="X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V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T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R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P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N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c r="FL119" s="1"/>
      <c r="FM119" s="1"/>
      <c r="FN119" s="1"/>
      <c r="FO119" s="1"/>
      <c r="FP119" s="1"/>
      <c r="FQ119" s="1"/>
      <c r="FR119" s="1"/>
      <c r="FS119" s="1"/>
    </row>
    <row r="120" ht="14.5" spans="1:175">
      <c r="A120" s="1"/>
      <c r="B120" s="1"/>
      <c r="C120" s="2"/>
      <c r="D120" s="2"/>
      <c r="E120" s="2"/>
      <c r="F120" s="2"/>
      <c r="G120" s="2"/>
      <c r="H120" s="2"/>
      <c r="I120" s="2"/>
      <c r="J120" s="2"/>
      <c r="K120" s="1"/>
      <c r="L120" s="1"/>
      <c r="M120" s="1"/>
      <c r="N120" s="1"/>
      <c r="O120" s="1"/>
      <c r="P120" s="1"/>
      <c r="Q120" s="1"/>
      <c r="R120" s="1"/>
      <c r="S120" s="1"/>
      <c r="T120" s="1"/>
      <c r="U120" s="1"/>
      <c r="V120" s="1"/>
      <c r="W120" s="1"/>
      <c r="X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V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T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R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P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N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c r="FL120" s="1"/>
      <c r="FM120" s="1"/>
      <c r="FN120" s="1"/>
      <c r="FO120" s="1"/>
      <c r="FP120" s="1"/>
      <c r="FQ120" s="1"/>
      <c r="FR120" s="1"/>
      <c r="FS120" s="1"/>
    </row>
    <row r="121" ht="14.5" spans="1:175">
      <c r="A121" s="1"/>
      <c r="B121" s="1"/>
      <c r="C121" s="2"/>
      <c r="D121" s="2"/>
      <c r="E121" s="2"/>
      <c r="F121" s="2"/>
      <c r="G121" s="2"/>
      <c r="H121" s="2"/>
      <c r="I121" s="2"/>
      <c r="J121" s="2"/>
      <c r="K121" s="1"/>
      <c r="L121" s="1"/>
      <c r="M121" s="1"/>
      <c r="N121" s="1"/>
      <c r="O121" s="1"/>
      <c r="P121" s="1"/>
      <c r="Q121" s="1"/>
      <c r="R121" s="1"/>
      <c r="S121" s="1"/>
      <c r="T121" s="1"/>
      <c r="U121" s="1"/>
      <c r="V121" s="1"/>
      <c r="W121" s="1"/>
      <c r="X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V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T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R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P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N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c r="FL121" s="1"/>
      <c r="FM121" s="1"/>
      <c r="FN121" s="1"/>
      <c r="FO121" s="1"/>
      <c r="FP121" s="1"/>
      <c r="FQ121" s="1"/>
      <c r="FR121" s="1"/>
      <c r="FS121" s="1"/>
    </row>
    <row r="122" ht="14.5" spans="1:175">
      <c r="A122" s="1"/>
      <c r="B122" s="1"/>
      <c r="C122" s="2"/>
      <c r="D122" s="2"/>
      <c r="E122" s="2"/>
      <c r="F122" s="2"/>
      <c r="G122" s="2"/>
      <c r="H122" s="2"/>
      <c r="I122" s="2"/>
      <c r="J122" s="2"/>
      <c r="K122" s="1"/>
      <c r="L122" s="1"/>
      <c r="M122" s="1"/>
      <c r="N122" s="1"/>
      <c r="O122" s="1"/>
      <c r="P122" s="1"/>
      <c r="Q122" s="1"/>
      <c r="R122" s="1"/>
      <c r="S122" s="1"/>
      <c r="T122" s="1"/>
      <c r="U122" s="1"/>
      <c r="V122" s="1"/>
      <c r="W122" s="1"/>
      <c r="X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V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T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R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P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N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c r="FL122" s="1"/>
      <c r="FM122" s="1"/>
      <c r="FN122" s="1"/>
      <c r="FO122" s="1"/>
      <c r="FP122" s="1"/>
      <c r="FQ122" s="1"/>
      <c r="FR122" s="1"/>
      <c r="FS122" s="1"/>
    </row>
    <row r="123" ht="14.5" spans="1:175">
      <c r="A123" s="1"/>
      <c r="B123" s="1"/>
      <c r="C123" s="2"/>
      <c r="D123" s="2"/>
      <c r="E123" s="2"/>
      <c r="F123" s="2"/>
      <c r="G123" s="2"/>
      <c r="H123" s="2"/>
      <c r="I123" s="2"/>
      <c r="J123" s="2"/>
      <c r="K123" s="1"/>
      <c r="L123" s="1"/>
      <c r="M123" s="1"/>
      <c r="N123" s="1"/>
      <c r="O123" s="1"/>
      <c r="P123" s="1"/>
      <c r="Q123" s="1"/>
      <c r="R123" s="1"/>
      <c r="S123" s="1"/>
      <c r="T123" s="1"/>
      <c r="U123" s="1"/>
      <c r="V123" s="1"/>
      <c r="W123" s="1"/>
      <c r="X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V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T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R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P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N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c r="FL123" s="1"/>
      <c r="FM123" s="1"/>
      <c r="FN123" s="1"/>
      <c r="FO123" s="1"/>
      <c r="FP123" s="1"/>
      <c r="FQ123" s="1"/>
      <c r="FR123" s="1"/>
      <c r="FS123" s="1"/>
    </row>
    <row r="124" ht="14.5" spans="1:175">
      <c r="A124" s="1"/>
      <c r="B124" s="1"/>
      <c r="C124" s="2"/>
      <c r="D124" s="2"/>
      <c r="E124" s="2"/>
      <c r="F124" s="2"/>
      <c r="G124" s="2"/>
      <c r="H124" s="2"/>
      <c r="I124" s="2"/>
      <c r="J124" s="2"/>
      <c r="K124" s="1"/>
      <c r="L124" s="1"/>
      <c r="M124" s="1"/>
      <c r="N124" s="1"/>
      <c r="O124" s="1"/>
      <c r="P124" s="1"/>
      <c r="Q124" s="1"/>
      <c r="R124" s="1"/>
      <c r="S124" s="1"/>
      <c r="T124" s="1"/>
      <c r="U124" s="1"/>
      <c r="V124" s="1"/>
      <c r="W124" s="1"/>
      <c r="X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V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T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R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P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N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c r="FL124" s="1"/>
      <c r="FM124" s="1"/>
      <c r="FN124" s="1"/>
      <c r="FO124" s="1"/>
      <c r="FP124" s="1"/>
      <c r="FQ124" s="1"/>
      <c r="FR124" s="1"/>
      <c r="FS124" s="1"/>
    </row>
    <row r="125" ht="14.5" spans="1:175">
      <c r="A125" s="1"/>
      <c r="B125" s="1"/>
      <c r="C125" s="2"/>
      <c r="D125" s="2"/>
      <c r="E125" s="2"/>
      <c r="F125" s="2"/>
      <c r="G125" s="2"/>
      <c r="H125" s="2"/>
      <c r="I125" s="2"/>
      <c r="J125" s="2"/>
      <c r="K125" s="1"/>
      <c r="L125" s="1"/>
      <c r="M125" s="1"/>
      <c r="N125" s="1"/>
      <c r="O125" s="1"/>
      <c r="P125" s="1"/>
      <c r="Q125" s="1"/>
      <c r="R125" s="1"/>
      <c r="S125" s="1"/>
      <c r="T125" s="1"/>
      <c r="U125" s="1"/>
      <c r="V125" s="1"/>
      <c r="W125" s="1"/>
      <c r="X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V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T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R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P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N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c r="FL125" s="1"/>
      <c r="FM125" s="1"/>
      <c r="FN125" s="1"/>
      <c r="FO125" s="1"/>
      <c r="FP125" s="1"/>
      <c r="FQ125" s="1"/>
      <c r="FR125" s="1"/>
      <c r="FS125" s="1"/>
    </row>
    <row r="126" ht="14.5" spans="1:175">
      <c r="A126" s="1"/>
      <c r="B126" s="1"/>
      <c r="C126" s="2"/>
      <c r="D126" s="2"/>
      <c r="E126" s="2"/>
      <c r="F126" s="2"/>
      <c r="G126" s="2"/>
      <c r="H126" s="2"/>
      <c r="I126" s="2"/>
      <c r="J126" s="2"/>
      <c r="K126" s="1"/>
      <c r="L126" s="1"/>
      <c r="M126" s="1"/>
      <c r="N126" s="1"/>
      <c r="O126" s="1"/>
      <c r="P126" s="1"/>
      <c r="Q126" s="1"/>
      <c r="R126" s="1"/>
      <c r="S126" s="1"/>
      <c r="T126" s="1"/>
      <c r="U126" s="1"/>
      <c r="V126" s="1"/>
      <c r="W126" s="1"/>
      <c r="X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V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T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R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P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N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c r="FL126" s="1"/>
      <c r="FM126" s="1"/>
      <c r="FN126" s="1"/>
      <c r="FO126" s="1"/>
      <c r="FP126" s="1"/>
      <c r="FQ126" s="1"/>
      <c r="FR126" s="1"/>
      <c r="FS126" s="1"/>
    </row>
    <row r="127" ht="14.5" spans="1:175">
      <c r="A127" s="1"/>
      <c r="B127" s="1"/>
      <c r="C127" s="2"/>
      <c r="D127" s="2"/>
      <c r="E127" s="2"/>
      <c r="F127" s="2"/>
      <c r="G127" s="2"/>
      <c r="H127" s="2"/>
      <c r="I127" s="2"/>
      <c r="J127" s="2"/>
      <c r="K127" s="1"/>
      <c r="L127" s="1"/>
      <c r="M127" s="1"/>
      <c r="N127" s="1"/>
      <c r="O127" s="1"/>
      <c r="P127" s="1"/>
      <c r="Q127" s="1"/>
      <c r="R127" s="1"/>
      <c r="S127" s="1"/>
      <c r="T127" s="1"/>
      <c r="U127" s="1"/>
      <c r="V127" s="1"/>
      <c r="W127" s="1"/>
      <c r="X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V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T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R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P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N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c r="FL127" s="1"/>
      <c r="FM127" s="1"/>
      <c r="FN127" s="1"/>
      <c r="FO127" s="1"/>
      <c r="FP127" s="1"/>
      <c r="FQ127" s="1"/>
      <c r="FR127" s="1"/>
      <c r="FS127" s="1"/>
    </row>
    <row r="128" ht="14.5" spans="1:175">
      <c r="A128" s="1"/>
      <c r="B128" s="1"/>
      <c r="C128" s="2"/>
      <c r="D128" s="2"/>
      <c r="E128" s="2"/>
      <c r="F128" s="2"/>
      <c r="G128" s="2"/>
      <c r="H128" s="2"/>
      <c r="I128" s="2"/>
      <c r="J128" s="2"/>
      <c r="K128" s="1"/>
      <c r="L128" s="1"/>
      <c r="M128" s="1"/>
      <c r="N128" s="1"/>
      <c r="O128" s="1"/>
      <c r="P128" s="1"/>
      <c r="Q128" s="1"/>
      <c r="R128" s="1"/>
      <c r="S128" s="1"/>
      <c r="T128" s="1"/>
      <c r="U128" s="1"/>
      <c r="V128" s="1"/>
      <c r="W128" s="1"/>
      <c r="X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V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T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R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P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N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c r="FL128" s="1"/>
      <c r="FM128" s="1"/>
      <c r="FN128" s="1"/>
      <c r="FO128" s="1"/>
      <c r="FP128" s="1"/>
      <c r="FQ128" s="1"/>
      <c r="FR128" s="1"/>
      <c r="FS128" s="1"/>
    </row>
    <row r="129" ht="14.5" spans="1:175">
      <c r="A129" s="1"/>
      <c r="B129" s="1"/>
      <c r="C129" s="2"/>
      <c r="D129" s="2"/>
      <c r="E129" s="2"/>
      <c r="F129" s="2"/>
      <c r="G129" s="2"/>
      <c r="H129" s="2"/>
      <c r="I129" s="2"/>
      <c r="J129" s="2"/>
      <c r="K129" s="1"/>
      <c r="L129" s="1"/>
      <c r="M129" s="1"/>
      <c r="N129" s="1"/>
      <c r="O129" s="1"/>
      <c r="P129" s="1"/>
      <c r="Q129" s="1"/>
      <c r="R129" s="1"/>
      <c r="S129" s="1"/>
      <c r="T129" s="1"/>
      <c r="U129" s="1"/>
      <c r="V129" s="1"/>
      <c r="W129" s="1"/>
      <c r="X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V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T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R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P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N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c r="FL129" s="1"/>
      <c r="FM129" s="1"/>
      <c r="FN129" s="1"/>
      <c r="FO129" s="1"/>
      <c r="FP129" s="1"/>
      <c r="FQ129" s="1"/>
      <c r="FR129" s="1"/>
      <c r="FS129" s="1"/>
    </row>
    <row r="130" ht="14.5" spans="1:175">
      <c r="A130" s="1"/>
      <c r="B130" s="1"/>
      <c r="C130" s="2"/>
      <c r="D130" s="2"/>
      <c r="E130" s="2"/>
      <c r="F130" s="2"/>
      <c r="G130" s="2"/>
      <c r="H130" s="2"/>
      <c r="I130" s="2"/>
      <c r="J130" s="2"/>
      <c r="K130" s="1"/>
      <c r="L130" s="1"/>
      <c r="M130" s="1"/>
      <c r="N130" s="1"/>
      <c r="O130" s="1"/>
      <c r="P130" s="1"/>
      <c r="Q130" s="1"/>
      <c r="R130" s="1"/>
      <c r="S130" s="1"/>
      <c r="T130" s="1"/>
      <c r="U130" s="1"/>
      <c r="V130" s="1"/>
      <c r="W130" s="1"/>
      <c r="X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V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T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R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P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N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c r="FL130" s="1"/>
      <c r="FM130" s="1"/>
      <c r="FN130" s="1"/>
      <c r="FO130" s="1"/>
      <c r="FP130" s="1"/>
      <c r="FQ130" s="1"/>
      <c r="FR130" s="1"/>
      <c r="FS130" s="1"/>
    </row>
    <row r="131" ht="14.5" spans="1:175">
      <c r="A131" s="1"/>
      <c r="B131" s="1"/>
      <c r="C131" s="2"/>
      <c r="D131" s="2"/>
      <c r="E131" s="2"/>
      <c r="F131" s="2"/>
      <c r="G131" s="2"/>
      <c r="H131" s="2"/>
      <c r="I131" s="2"/>
      <c r="J131" s="2"/>
      <c r="K131" s="1"/>
      <c r="L131" s="1"/>
      <c r="M131" s="1"/>
      <c r="N131" s="1"/>
      <c r="O131" s="1"/>
      <c r="P131" s="1"/>
      <c r="Q131" s="1"/>
      <c r="R131" s="1"/>
      <c r="S131" s="1"/>
      <c r="T131" s="1"/>
      <c r="U131" s="1"/>
      <c r="V131" s="1"/>
      <c r="W131" s="1"/>
      <c r="X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V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T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R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P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N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c r="FL131" s="1"/>
      <c r="FM131" s="1"/>
      <c r="FN131" s="1"/>
      <c r="FO131" s="1"/>
      <c r="FP131" s="1"/>
      <c r="FQ131" s="1"/>
      <c r="FR131" s="1"/>
      <c r="FS131" s="1"/>
    </row>
    <row r="132" ht="14.5" spans="1:175">
      <c r="A132" s="1"/>
      <c r="B132" s="1"/>
      <c r="C132" s="2"/>
      <c r="D132" s="2"/>
      <c r="E132" s="2"/>
      <c r="F132" s="2"/>
      <c r="G132" s="2"/>
      <c r="H132" s="2"/>
      <c r="I132" s="2"/>
      <c r="J132" s="2"/>
      <c r="K132" s="1"/>
      <c r="L132" s="1"/>
      <c r="M132" s="1"/>
      <c r="N132" s="1"/>
      <c r="O132" s="1"/>
      <c r="P132" s="1"/>
      <c r="Q132" s="1"/>
      <c r="R132" s="1"/>
      <c r="S132" s="1"/>
      <c r="T132" s="1"/>
      <c r="U132" s="1"/>
      <c r="V132" s="1"/>
      <c r="W132" s="1"/>
      <c r="X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V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T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R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P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N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c r="FL132" s="1"/>
      <c r="FM132" s="1"/>
      <c r="FN132" s="1"/>
      <c r="FO132" s="1"/>
      <c r="FP132" s="1"/>
      <c r="FQ132" s="1"/>
      <c r="FR132" s="1"/>
      <c r="FS132" s="1"/>
    </row>
    <row r="133" ht="14.5" spans="1:175">
      <c r="A133" s="1"/>
      <c r="B133" s="1"/>
      <c r="C133" s="2"/>
      <c r="D133" s="2"/>
      <c r="E133" s="2"/>
      <c r="F133" s="2"/>
      <c r="G133" s="2"/>
      <c r="H133" s="2"/>
      <c r="I133" s="2"/>
      <c r="J133" s="2"/>
      <c r="K133" s="1"/>
      <c r="L133" s="1"/>
      <c r="M133" s="1"/>
      <c r="N133" s="1"/>
      <c r="O133" s="1"/>
      <c r="P133" s="1"/>
      <c r="Q133" s="1"/>
      <c r="R133" s="1"/>
      <c r="S133" s="1"/>
      <c r="T133" s="1"/>
      <c r="U133" s="1"/>
      <c r="V133" s="1"/>
      <c r="W133" s="1"/>
      <c r="X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V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T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R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P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N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c r="FL133" s="1"/>
      <c r="FM133" s="1"/>
      <c r="FN133" s="1"/>
      <c r="FO133" s="1"/>
      <c r="FP133" s="1"/>
      <c r="FQ133" s="1"/>
      <c r="FR133" s="1"/>
      <c r="FS133" s="1"/>
    </row>
    <row r="134" ht="14.5" spans="1:175">
      <c r="A134" s="1"/>
      <c r="B134" s="1"/>
      <c r="C134" s="2"/>
      <c r="D134" s="2"/>
      <c r="E134" s="2"/>
      <c r="F134" s="2"/>
      <c r="G134" s="2"/>
      <c r="H134" s="2"/>
      <c r="I134" s="2"/>
      <c r="J134" s="2"/>
      <c r="K134" s="1"/>
      <c r="L134" s="1"/>
      <c r="M134" s="1"/>
      <c r="N134" s="1"/>
      <c r="O134" s="1"/>
      <c r="P134" s="1"/>
      <c r="Q134" s="1"/>
      <c r="R134" s="1"/>
      <c r="S134" s="1"/>
      <c r="T134" s="1"/>
      <c r="U134" s="1"/>
      <c r="V134" s="1"/>
      <c r="W134" s="1"/>
      <c r="X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V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T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R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P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N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c r="FL134" s="1"/>
      <c r="FM134" s="1"/>
      <c r="FN134" s="1"/>
      <c r="FO134" s="1"/>
      <c r="FP134" s="1"/>
      <c r="FQ134" s="1"/>
      <c r="FR134" s="1"/>
      <c r="FS134" s="1"/>
    </row>
    <row r="135" ht="14.5" spans="1:175">
      <c r="A135" s="1"/>
      <c r="B135" s="1"/>
      <c r="C135" s="2"/>
      <c r="D135" s="2"/>
      <c r="E135" s="2"/>
      <c r="F135" s="2"/>
      <c r="G135" s="2"/>
      <c r="H135" s="2"/>
      <c r="I135" s="2"/>
      <c r="J135" s="2"/>
      <c r="K135" s="1"/>
      <c r="L135" s="1"/>
      <c r="M135" s="1"/>
      <c r="N135" s="1"/>
      <c r="O135" s="1"/>
      <c r="P135" s="1"/>
      <c r="Q135" s="1"/>
      <c r="R135" s="1"/>
      <c r="S135" s="1"/>
      <c r="T135" s="1"/>
      <c r="U135" s="1"/>
      <c r="V135" s="1"/>
      <c r="W135" s="1"/>
      <c r="X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V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T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R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P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N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c r="FL135" s="1"/>
      <c r="FM135" s="1"/>
      <c r="FN135" s="1"/>
      <c r="FO135" s="1"/>
      <c r="FP135" s="1"/>
      <c r="FQ135" s="1"/>
      <c r="FR135" s="1"/>
      <c r="FS135" s="1"/>
    </row>
  </sheetData>
  <mergeCells count="74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2:B32"/>
    <mergeCell ref="Y32:Z32"/>
    <mergeCell ref="AW32:AX32"/>
    <mergeCell ref="BU32:BV32"/>
    <mergeCell ref="CS32:CT32"/>
    <mergeCell ref="DQ32:DR32"/>
    <mergeCell ref="EO32:EP32"/>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44:B44"/>
    <mergeCell ref="Y44:Z44"/>
    <mergeCell ref="AW44:AX44"/>
    <mergeCell ref="BU44:BV44"/>
    <mergeCell ref="CS44:CT44"/>
    <mergeCell ref="DQ44:DR44"/>
    <mergeCell ref="EO44:EP44"/>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workbookViewId="0">
      <selection activeCell="A8" sqref="A8:B8"/>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515</v>
      </c>
      <c r="B8" s="7"/>
      <c r="C8" s="6"/>
      <c r="D8" s="6"/>
      <c r="E8" s="6"/>
      <c r="F8" s="4"/>
      <c r="G8" s="4"/>
      <c r="H8" s="4"/>
      <c r="I8" s="4"/>
      <c r="J8" s="4"/>
      <c r="K8" s="4"/>
      <c r="L8" s="4"/>
      <c r="M8" s="4"/>
      <c r="N8" s="4"/>
      <c r="O8" s="4"/>
      <c r="P8" s="4"/>
      <c r="Q8" s="4"/>
      <c r="R8" s="4"/>
      <c r="S8" s="4"/>
      <c r="T8" s="4"/>
      <c r="U8" s="4"/>
      <c r="V8" s="4"/>
      <c r="W8" s="4"/>
      <c r="Y8" s="7" t="s">
        <v>515</v>
      </c>
      <c r="Z8" s="7"/>
      <c r="AA8" s="6"/>
      <c r="AB8" s="6"/>
      <c r="AC8" s="6"/>
      <c r="AD8" s="4"/>
      <c r="AE8" s="4"/>
      <c r="AF8" s="4"/>
      <c r="AG8" s="4"/>
      <c r="AH8" s="4"/>
      <c r="AI8" s="4"/>
      <c r="AJ8" s="4"/>
      <c r="AK8" s="4"/>
      <c r="AL8" s="4"/>
      <c r="AM8" s="4"/>
      <c r="AN8" s="4"/>
      <c r="AO8" s="4"/>
      <c r="AP8" s="4"/>
      <c r="AQ8" s="4"/>
      <c r="AR8" s="4"/>
      <c r="AS8" s="4"/>
      <c r="AT8" s="4"/>
      <c r="AU8" s="4"/>
      <c r="AW8" s="7" t="s">
        <v>515</v>
      </c>
      <c r="AX8" s="7"/>
      <c r="AY8" s="6"/>
      <c r="AZ8" s="6"/>
      <c r="BA8" s="6"/>
      <c r="BB8" s="4"/>
      <c r="BC8" s="4"/>
      <c r="BD8" s="4"/>
      <c r="BE8" s="4"/>
      <c r="BF8" s="4"/>
      <c r="BG8" s="4"/>
      <c r="BH8" s="4"/>
      <c r="BI8" s="4"/>
      <c r="BJ8" s="4"/>
      <c r="BK8" s="4"/>
      <c r="BL8" s="4"/>
      <c r="BM8" s="4"/>
      <c r="BN8" s="4"/>
      <c r="BO8" s="4"/>
      <c r="BP8" s="4"/>
      <c r="BQ8" s="4"/>
      <c r="BR8" s="4"/>
      <c r="BS8" s="4"/>
      <c r="BU8" s="7" t="s">
        <v>515</v>
      </c>
      <c r="BV8" s="7"/>
      <c r="BW8" s="6"/>
      <c r="BX8" s="6"/>
      <c r="BY8" s="6"/>
      <c r="BZ8" s="4"/>
      <c r="CA8" s="4"/>
      <c r="CB8" s="4"/>
      <c r="CC8" s="4"/>
      <c r="CD8" s="4"/>
      <c r="CE8" s="4"/>
      <c r="CF8" s="4"/>
      <c r="CG8" s="4"/>
      <c r="CH8" s="4"/>
      <c r="CI8" s="4"/>
      <c r="CJ8" s="4"/>
      <c r="CK8" s="4"/>
      <c r="CL8" s="4"/>
      <c r="CM8" s="4"/>
      <c r="CN8" s="4"/>
      <c r="CO8" s="4"/>
      <c r="CP8" s="4"/>
      <c r="CQ8" s="4"/>
      <c r="CS8" s="7" t="s">
        <v>515</v>
      </c>
      <c r="CT8" s="7"/>
      <c r="CU8" s="6"/>
      <c r="CV8" s="6"/>
      <c r="CW8" s="6"/>
      <c r="CX8" s="4"/>
      <c r="CY8" s="4"/>
      <c r="CZ8" s="4"/>
      <c r="DA8" s="4"/>
      <c r="DB8" s="4"/>
      <c r="DC8" s="4"/>
      <c r="DD8" s="4"/>
      <c r="DE8" s="4"/>
      <c r="DF8" s="4"/>
      <c r="DG8" s="4"/>
      <c r="DH8" s="4"/>
      <c r="DI8" s="4"/>
      <c r="DJ8" s="4"/>
      <c r="DK8" s="4"/>
      <c r="DL8" s="4"/>
      <c r="DM8" s="4"/>
      <c r="DN8" s="4"/>
      <c r="DO8" s="4"/>
      <c r="DQ8" s="7" t="s">
        <v>515</v>
      </c>
      <c r="DR8" s="7"/>
      <c r="DS8" s="6"/>
      <c r="DT8" s="6"/>
      <c r="DU8" s="6"/>
      <c r="DV8" s="4"/>
      <c r="DW8" s="4"/>
      <c r="DX8" s="4"/>
      <c r="DY8" s="4"/>
      <c r="DZ8" s="4"/>
      <c r="EA8" s="4"/>
      <c r="EB8" s="4"/>
      <c r="EC8" s="4"/>
      <c r="ED8" s="4"/>
      <c r="EE8" s="4"/>
      <c r="EF8" s="4"/>
      <c r="EG8" s="4"/>
      <c r="EH8" s="4"/>
      <c r="EI8" s="4"/>
      <c r="EJ8" s="4"/>
      <c r="EK8" s="4"/>
      <c r="EL8" s="4"/>
      <c r="EM8" s="4"/>
      <c r="EO8" s="7" t="s">
        <v>515</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0" t="s">
        <v>516</v>
      </c>
      <c r="C13" s="6">
        <v>0.2</v>
      </c>
      <c r="D13" s="6">
        <v>0.2</v>
      </c>
      <c r="E13" s="6">
        <v>0.2</v>
      </c>
      <c r="F13" s="6">
        <v>0.2</v>
      </c>
      <c r="G13" s="6">
        <v>0.2</v>
      </c>
      <c r="H13" s="6">
        <v>0.2</v>
      </c>
      <c r="I13" s="6">
        <v>0.2</v>
      </c>
      <c r="J13" s="6">
        <v>0.2</v>
      </c>
      <c r="K13" s="6">
        <v>0.2</v>
      </c>
      <c r="L13" s="6">
        <v>0.2</v>
      </c>
      <c r="M13" s="6">
        <v>0.2</v>
      </c>
      <c r="N13" s="6">
        <v>0.2</v>
      </c>
      <c r="O13" s="6">
        <v>0.2</v>
      </c>
      <c r="P13" s="6">
        <v>0.2</v>
      </c>
      <c r="Q13" s="6">
        <v>0.2</v>
      </c>
      <c r="R13" s="6">
        <v>0.2</v>
      </c>
      <c r="S13" s="6">
        <v>0.2</v>
      </c>
      <c r="T13" s="6">
        <v>0.2</v>
      </c>
      <c r="U13" s="6">
        <v>0.2</v>
      </c>
      <c r="V13" s="6">
        <v>0.2</v>
      </c>
      <c r="W13" s="6">
        <v>0.2</v>
      </c>
      <c r="Y13" s="4"/>
      <c r="Z13" s="10" t="s">
        <v>516</v>
      </c>
      <c r="AA13" s="6">
        <v>1.1</v>
      </c>
      <c r="AB13" s="6">
        <v>1.2</v>
      </c>
      <c r="AC13" s="6">
        <v>1.2</v>
      </c>
      <c r="AD13" s="6">
        <v>1.3</v>
      </c>
      <c r="AE13" s="6">
        <v>1.3</v>
      </c>
      <c r="AF13" s="6">
        <v>1.2</v>
      </c>
      <c r="AG13" s="6">
        <v>1.2</v>
      </c>
      <c r="AH13" s="6">
        <v>1.1</v>
      </c>
      <c r="AI13" s="6">
        <v>1.2</v>
      </c>
      <c r="AJ13" s="6">
        <v>1.2</v>
      </c>
      <c r="AK13" s="6">
        <v>1.1</v>
      </c>
      <c r="AL13" s="6">
        <v>1.1</v>
      </c>
      <c r="AM13" s="6">
        <v>1</v>
      </c>
      <c r="AN13" s="6">
        <v>0.9</v>
      </c>
      <c r="AO13" s="6">
        <v>1</v>
      </c>
      <c r="AP13" s="6">
        <v>0.9</v>
      </c>
      <c r="AQ13" s="6">
        <v>0.9</v>
      </c>
      <c r="AR13" s="6">
        <v>0.9</v>
      </c>
      <c r="AS13" s="6">
        <v>0.9</v>
      </c>
      <c r="AT13" s="6">
        <v>1</v>
      </c>
      <c r="AU13" s="6">
        <v>0.9</v>
      </c>
      <c r="AW13" s="4"/>
      <c r="AX13" s="10" t="s">
        <v>516</v>
      </c>
      <c r="AY13" s="6">
        <v>0.9</v>
      </c>
      <c r="AZ13" s="6">
        <v>0.9</v>
      </c>
      <c r="BA13" s="6">
        <v>1</v>
      </c>
      <c r="BB13" s="6">
        <v>1</v>
      </c>
      <c r="BC13" s="6">
        <v>1.1</v>
      </c>
      <c r="BD13" s="6">
        <v>1</v>
      </c>
      <c r="BE13" s="6">
        <v>1</v>
      </c>
      <c r="BF13" s="6">
        <v>1</v>
      </c>
      <c r="BG13" s="6">
        <v>1</v>
      </c>
      <c r="BH13" s="6">
        <v>1</v>
      </c>
      <c r="BI13" s="6">
        <v>1</v>
      </c>
      <c r="BJ13" s="6">
        <v>1.1</v>
      </c>
      <c r="BK13" s="6">
        <v>1</v>
      </c>
      <c r="BL13" s="6">
        <v>1</v>
      </c>
      <c r="BM13" s="6">
        <v>1.1</v>
      </c>
      <c r="BN13" s="6">
        <v>1</v>
      </c>
      <c r="BO13" s="6">
        <v>0.9</v>
      </c>
      <c r="BP13" s="6">
        <v>1.1</v>
      </c>
      <c r="BQ13" s="6">
        <v>1.2</v>
      </c>
      <c r="BR13" s="6">
        <v>1.3</v>
      </c>
      <c r="BS13" s="6">
        <v>1.2</v>
      </c>
      <c r="BU13" s="4"/>
      <c r="BV13" s="10" t="s">
        <v>516</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0" t="s">
        <v>516</v>
      </c>
      <c r="CU13" s="6">
        <v>0.1</v>
      </c>
      <c r="CV13" s="6">
        <v>0.1</v>
      </c>
      <c r="CW13" s="6">
        <v>0.1</v>
      </c>
      <c r="CX13" s="6">
        <v>0.1</v>
      </c>
      <c r="CY13" s="6">
        <v>0.1</v>
      </c>
      <c r="CZ13" s="6">
        <v>0.1</v>
      </c>
      <c r="DA13" s="6">
        <v>0.1</v>
      </c>
      <c r="DB13" s="6">
        <v>0.1</v>
      </c>
      <c r="DC13" s="6">
        <v>0.1</v>
      </c>
      <c r="DD13" s="6">
        <v>0.1</v>
      </c>
      <c r="DE13" s="6">
        <v>0.1</v>
      </c>
      <c r="DF13" s="6">
        <v>0.1</v>
      </c>
      <c r="DG13" s="6">
        <v>0.1</v>
      </c>
      <c r="DH13" s="6">
        <v>0.1</v>
      </c>
      <c r="DI13" s="6">
        <v>0.1</v>
      </c>
      <c r="DJ13" s="6">
        <v>0.1</v>
      </c>
      <c r="DK13" s="6">
        <v>0.1</v>
      </c>
      <c r="DL13" s="6">
        <v>0.1</v>
      </c>
      <c r="DM13" s="6">
        <v>0.1</v>
      </c>
      <c r="DN13" s="6">
        <v>0.1</v>
      </c>
      <c r="DO13" s="6">
        <v>0.1</v>
      </c>
      <c r="DQ13" s="4"/>
      <c r="DR13" s="10" t="s">
        <v>516</v>
      </c>
      <c r="DS13" s="6">
        <v>0.4</v>
      </c>
      <c r="DT13" s="6">
        <v>0.4</v>
      </c>
      <c r="DU13" s="6">
        <v>0.4</v>
      </c>
      <c r="DV13" s="6">
        <v>0.4</v>
      </c>
      <c r="DW13" s="6">
        <v>0.4</v>
      </c>
      <c r="DX13" s="6">
        <v>0.4</v>
      </c>
      <c r="DY13" s="6">
        <v>0.4</v>
      </c>
      <c r="DZ13" s="6">
        <v>0.4</v>
      </c>
      <c r="EA13" s="6">
        <v>0.4</v>
      </c>
      <c r="EB13" s="6">
        <v>0.5</v>
      </c>
      <c r="EC13" s="6">
        <v>0.5</v>
      </c>
      <c r="ED13" s="6">
        <v>0.5</v>
      </c>
      <c r="EE13" s="6">
        <v>0.5</v>
      </c>
      <c r="EF13" s="6">
        <v>0.5</v>
      </c>
      <c r="EG13" s="6">
        <v>0.5</v>
      </c>
      <c r="EH13" s="6">
        <v>0.5</v>
      </c>
      <c r="EI13" s="6">
        <v>0.5</v>
      </c>
      <c r="EJ13" s="6">
        <v>0.5</v>
      </c>
      <c r="EK13" s="6">
        <v>0.5</v>
      </c>
      <c r="EL13" s="6">
        <v>0.5</v>
      </c>
      <c r="EM13" s="6">
        <v>0.5</v>
      </c>
      <c r="EO13" s="4"/>
      <c r="EP13" s="10" t="s">
        <v>516</v>
      </c>
      <c r="EQ13" s="6">
        <v>0.2</v>
      </c>
      <c r="ER13" s="6">
        <v>0.2</v>
      </c>
      <c r="ES13" s="6">
        <v>0.2</v>
      </c>
      <c r="ET13" s="6">
        <v>0.2</v>
      </c>
      <c r="EU13" s="6">
        <v>0.2</v>
      </c>
      <c r="EV13" s="6">
        <v>0.2</v>
      </c>
      <c r="EW13" s="6">
        <v>0.2</v>
      </c>
      <c r="EX13" s="6">
        <v>0.3</v>
      </c>
      <c r="EY13" s="6">
        <v>0.3</v>
      </c>
      <c r="EZ13" s="6">
        <v>0.3</v>
      </c>
      <c r="FA13" s="6">
        <v>0.3</v>
      </c>
      <c r="FB13" s="6">
        <v>0.3</v>
      </c>
      <c r="FC13" s="6">
        <v>0.3</v>
      </c>
      <c r="FD13" s="6">
        <v>0.3</v>
      </c>
      <c r="FE13" s="6">
        <v>0.3</v>
      </c>
      <c r="FF13" s="6">
        <v>0.2</v>
      </c>
      <c r="FG13" s="6">
        <v>0.3</v>
      </c>
      <c r="FH13" s="6">
        <v>0.3</v>
      </c>
      <c r="FI13" s="6">
        <v>0.3</v>
      </c>
      <c r="FJ13" s="6">
        <v>0.3</v>
      </c>
      <c r="FK13" s="6">
        <v>0.3</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4" t="s">
        <v>517</v>
      </c>
      <c r="C15" s="2"/>
      <c r="D15" s="2"/>
      <c r="E15" s="2"/>
      <c r="F15" s="2"/>
      <c r="G15" s="2"/>
      <c r="H15" s="2"/>
      <c r="I15" s="2"/>
      <c r="J15" s="2"/>
      <c r="K15" s="2"/>
      <c r="L15" s="2"/>
      <c r="M15" s="2"/>
      <c r="N15" s="2"/>
      <c r="O15" s="2"/>
      <c r="P15" s="2"/>
      <c r="Q15" s="2"/>
      <c r="R15" s="2"/>
      <c r="S15" s="2"/>
      <c r="T15" s="2"/>
      <c r="U15" s="2"/>
      <c r="V15" s="2"/>
      <c r="W15" s="2"/>
      <c r="Y15" s="1"/>
      <c r="Z15" s="4" t="s">
        <v>517</v>
      </c>
      <c r="AA15" s="2"/>
      <c r="AB15" s="2"/>
      <c r="AC15" s="2"/>
      <c r="AD15" s="2"/>
      <c r="AE15" s="2"/>
      <c r="AF15" s="2"/>
      <c r="AG15" s="2"/>
      <c r="AH15" s="2"/>
      <c r="AI15" s="2"/>
      <c r="AJ15" s="2"/>
      <c r="AK15" s="2"/>
      <c r="AL15" s="2"/>
      <c r="AM15" s="2"/>
      <c r="AN15" s="2"/>
      <c r="AO15" s="2"/>
      <c r="AP15" s="2"/>
      <c r="AQ15" s="2"/>
      <c r="AR15" s="2"/>
      <c r="AS15" s="2"/>
      <c r="AT15" s="2"/>
      <c r="AU15" s="2"/>
      <c r="AW15" s="1"/>
      <c r="AX15" s="4" t="s">
        <v>517</v>
      </c>
      <c r="AY15" s="2"/>
      <c r="AZ15" s="2"/>
      <c r="BA15" s="2"/>
      <c r="BB15" s="2"/>
      <c r="BC15" s="2"/>
      <c r="BD15" s="2"/>
      <c r="BE15" s="2"/>
      <c r="BF15" s="2"/>
      <c r="BG15" s="2"/>
      <c r="BH15" s="2"/>
      <c r="BI15" s="2"/>
      <c r="BJ15" s="2"/>
      <c r="BK15" s="2"/>
      <c r="BL15" s="2"/>
      <c r="BM15" s="2"/>
      <c r="BN15" s="2"/>
      <c r="BO15" s="2"/>
      <c r="BP15" s="2"/>
      <c r="BQ15" s="2"/>
      <c r="BR15" s="2"/>
      <c r="BS15" s="2"/>
      <c r="BU15" s="1"/>
      <c r="BV15" s="4" t="s">
        <v>517</v>
      </c>
      <c r="BW15" s="2"/>
      <c r="BX15" s="2"/>
      <c r="BY15" s="2"/>
      <c r="BZ15" s="2"/>
      <c r="CA15" s="2"/>
      <c r="CB15" s="2"/>
      <c r="CC15" s="2"/>
      <c r="CD15" s="2"/>
      <c r="CE15" s="2"/>
      <c r="CF15" s="2"/>
      <c r="CG15" s="2"/>
      <c r="CH15" s="2"/>
      <c r="CI15" s="2"/>
      <c r="CJ15" s="2"/>
      <c r="CK15" s="2"/>
      <c r="CL15" s="2"/>
      <c r="CM15" s="2"/>
      <c r="CN15" s="2"/>
      <c r="CO15" s="2"/>
      <c r="CP15" s="2"/>
      <c r="CQ15" s="2"/>
      <c r="CS15" s="1"/>
      <c r="CT15" s="4" t="s">
        <v>517</v>
      </c>
      <c r="CU15" s="2"/>
      <c r="CV15" s="2"/>
      <c r="CW15" s="2"/>
      <c r="CX15" s="2"/>
      <c r="CY15" s="2"/>
      <c r="CZ15" s="2"/>
      <c r="DA15" s="2"/>
      <c r="DB15" s="2"/>
      <c r="DC15" s="2"/>
      <c r="DD15" s="2"/>
      <c r="DE15" s="2"/>
      <c r="DF15" s="2"/>
      <c r="DG15" s="2"/>
      <c r="DH15" s="2"/>
      <c r="DI15" s="2"/>
      <c r="DJ15" s="2"/>
      <c r="DK15" s="2"/>
      <c r="DL15" s="2"/>
      <c r="DM15" s="2"/>
      <c r="DN15" s="2"/>
      <c r="DO15" s="2"/>
      <c r="DQ15" s="1"/>
      <c r="DR15" s="4" t="s">
        <v>517</v>
      </c>
      <c r="DS15" s="2"/>
      <c r="DT15" s="2"/>
      <c r="DU15" s="2"/>
      <c r="DV15" s="2"/>
      <c r="DW15" s="2"/>
      <c r="DX15" s="2"/>
      <c r="DY15" s="2"/>
      <c r="DZ15" s="2"/>
      <c r="EA15" s="2"/>
      <c r="EB15" s="2"/>
      <c r="EC15" s="2"/>
      <c r="ED15" s="2"/>
      <c r="EE15" s="2"/>
      <c r="EF15" s="2"/>
      <c r="EG15" s="2"/>
      <c r="EH15" s="2"/>
      <c r="EI15" s="2"/>
      <c r="EJ15" s="2"/>
      <c r="EK15" s="2"/>
      <c r="EL15" s="2"/>
      <c r="EM15" s="2"/>
      <c r="EO15" s="1"/>
      <c r="EP15" s="4" t="s">
        <v>517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0.71</v>
      </c>
      <c r="D16" s="2">
        <v>0.72</v>
      </c>
      <c r="E16" s="2">
        <v>0.73</v>
      </c>
      <c r="F16" s="2">
        <v>0.74</v>
      </c>
      <c r="G16" s="2">
        <v>0.75</v>
      </c>
      <c r="H16" s="2">
        <v>0.77</v>
      </c>
      <c r="I16" s="2">
        <v>0.78</v>
      </c>
      <c r="J16" s="2">
        <v>0.79</v>
      </c>
      <c r="K16" s="2">
        <v>0.79</v>
      </c>
      <c r="L16" s="2">
        <v>0.81</v>
      </c>
      <c r="M16" s="2">
        <v>0.82</v>
      </c>
      <c r="N16" s="2">
        <v>0.82</v>
      </c>
      <c r="O16" s="2">
        <v>0.83</v>
      </c>
      <c r="P16" s="2">
        <v>0.83</v>
      </c>
      <c r="Q16" s="2">
        <v>0.83</v>
      </c>
      <c r="R16" s="2">
        <v>0.83</v>
      </c>
      <c r="S16" s="2">
        <v>0.83</v>
      </c>
      <c r="T16" s="2">
        <v>0.84</v>
      </c>
      <c r="U16" s="2">
        <v>0.85</v>
      </c>
      <c r="V16" s="2">
        <v>0.84</v>
      </c>
      <c r="W16" s="2">
        <v>0.84</v>
      </c>
      <c r="Y16" s="1"/>
      <c r="Z16" s="12" t="s">
        <v>518</v>
      </c>
      <c r="AA16" s="2">
        <v>2.31</v>
      </c>
      <c r="AB16" s="2">
        <v>2.37</v>
      </c>
      <c r="AC16" s="2">
        <v>2.41</v>
      </c>
      <c r="AD16" s="2">
        <v>2.43</v>
      </c>
      <c r="AE16" s="2">
        <v>2.46</v>
      </c>
      <c r="AF16" s="2">
        <v>2.51</v>
      </c>
      <c r="AG16" s="2">
        <v>2.55</v>
      </c>
      <c r="AH16" s="2">
        <v>2.6</v>
      </c>
      <c r="AI16" s="2">
        <v>2.64</v>
      </c>
      <c r="AJ16" s="2">
        <v>2.69</v>
      </c>
      <c r="AK16" s="2">
        <v>2.71</v>
      </c>
      <c r="AL16" s="2">
        <v>2.73</v>
      </c>
      <c r="AM16" s="2">
        <v>2.77</v>
      </c>
      <c r="AN16" s="2">
        <v>2.77</v>
      </c>
      <c r="AO16" s="2">
        <v>2.78</v>
      </c>
      <c r="AP16" s="2">
        <v>2.79</v>
      </c>
      <c r="AQ16" s="2">
        <v>2.8</v>
      </c>
      <c r="AR16" s="2">
        <v>2.83</v>
      </c>
      <c r="AS16" s="2">
        <v>2.81</v>
      </c>
      <c r="AT16" s="2">
        <v>2.85</v>
      </c>
      <c r="AU16" s="2">
        <v>2.88</v>
      </c>
      <c r="AW16" s="1"/>
      <c r="AX16" s="12" t="s">
        <v>518</v>
      </c>
      <c r="AY16" s="2">
        <v>4.98</v>
      </c>
      <c r="AZ16" s="2">
        <v>5.08</v>
      </c>
      <c r="BA16" s="2">
        <v>5.21</v>
      </c>
      <c r="BB16" s="2">
        <v>5.31</v>
      </c>
      <c r="BC16" s="2">
        <v>5.38</v>
      </c>
      <c r="BD16" s="2">
        <v>5.45</v>
      </c>
      <c r="BE16" s="2">
        <v>5.56</v>
      </c>
      <c r="BF16" s="2">
        <v>5.64</v>
      </c>
      <c r="BG16" s="2">
        <v>5.77</v>
      </c>
      <c r="BH16" s="2">
        <v>5.85</v>
      </c>
      <c r="BI16" s="2">
        <v>5.92</v>
      </c>
      <c r="BJ16" s="2">
        <v>6</v>
      </c>
      <c r="BK16" s="2">
        <v>6.1</v>
      </c>
      <c r="BL16" s="2">
        <v>6.14</v>
      </c>
      <c r="BM16" s="2">
        <v>6.15</v>
      </c>
      <c r="BN16" s="2">
        <v>6.14</v>
      </c>
      <c r="BO16" s="2">
        <v>6.15</v>
      </c>
      <c r="BP16" s="2">
        <v>6.17</v>
      </c>
      <c r="BQ16" s="2">
        <v>6.21</v>
      </c>
      <c r="BR16" s="2">
        <v>6.27</v>
      </c>
      <c r="BS16" s="2">
        <v>6.37</v>
      </c>
      <c r="BU16" s="1"/>
      <c r="BV16" s="12" t="s">
        <v>518</v>
      </c>
      <c r="BW16" s="2">
        <v>0.41</v>
      </c>
      <c r="BX16" s="2">
        <v>0.42</v>
      </c>
      <c r="BY16" s="2">
        <v>0.44</v>
      </c>
      <c r="BZ16" s="2">
        <v>0.44</v>
      </c>
      <c r="CA16" s="2">
        <v>0.45</v>
      </c>
      <c r="CB16" s="2">
        <v>0.45</v>
      </c>
      <c r="CC16" s="2">
        <v>0.46</v>
      </c>
      <c r="CD16" s="2">
        <v>0.46</v>
      </c>
      <c r="CE16" s="2">
        <v>0.47</v>
      </c>
      <c r="CF16" s="2">
        <v>0.49</v>
      </c>
      <c r="CG16" s="2">
        <v>0.51</v>
      </c>
      <c r="CH16" s="2">
        <v>0.51</v>
      </c>
      <c r="CI16" s="2">
        <v>0.51</v>
      </c>
      <c r="CJ16" s="2">
        <v>0.5</v>
      </c>
      <c r="CK16" s="2">
        <v>0.5</v>
      </c>
      <c r="CL16" s="2">
        <v>0.51</v>
      </c>
      <c r="CM16" s="2">
        <v>0.5</v>
      </c>
      <c r="CN16" s="2">
        <v>0.51</v>
      </c>
      <c r="CO16" s="2">
        <v>0.51</v>
      </c>
      <c r="CP16" s="2">
        <v>0.52</v>
      </c>
      <c r="CQ16" s="2">
        <v>0.52</v>
      </c>
      <c r="CS16" s="1"/>
      <c r="CT16" s="12" t="s">
        <v>518</v>
      </c>
      <c r="CU16" s="2">
        <v>0.33</v>
      </c>
      <c r="CV16" s="2">
        <v>0.33</v>
      </c>
      <c r="CW16" s="2">
        <v>0.33</v>
      </c>
      <c r="CX16" s="2">
        <v>0.33</v>
      </c>
      <c r="CY16" s="2">
        <v>0.34</v>
      </c>
      <c r="CZ16" s="2">
        <v>0.34</v>
      </c>
      <c r="DA16" s="2">
        <v>0.34</v>
      </c>
      <c r="DB16" s="2">
        <v>0.34</v>
      </c>
      <c r="DC16" s="2">
        <v>0.34</v>
      </c>
      <c r="DD16" s="2">
        <v>0.35</v>
      </c>
      <c r="DE16" s="2">
        <v>0.35</v>
      </c>
      <c r="DF16" s="2">
        <v>0.35</v>
      </c>
      <c r="DG16" s="2">
        <v>0.35</v>
      </c>
      <c r="DH16" s="2">
        <v>0.36</v>
      </c>
      <c r="DI16" s="2">
        <v>0.36</v>
      </c>
      <c r="DJ16" s="2">
        <v>0.36</v>
      </c>
      <c r="DK16" s="2">
        <v>0.36</v>
      </c>
      <c r="DL16" s="2">
        <v>0.36</v>
      </c>
      <c r="DM16" s="2">
        <v>0.36</v>
      </c>
      <c r="DN16" s="2">
        <v>0.36</v>
      </c>
      <c r="DO16" s="2">
        <v>0.36</v>
      </c>
      <c r="DQ16" s="1"/>
      <c r="DR16" s="12" t="s">
        <v>518</v>
      </c>
      <c r="DS16" s="2">
        <v>1.8</v>
      </c>
      <c r="DT16" s="2">
        <v>1.82</v>
      </c>
      <c r="DU16" s="2">
        <v>1.85</v>
      </c>
      <c r="DV16" s="2">
        <v>1.87</v>
      </c>
      <c r="DW16" s="2">
        <v>1.88</v>
      </c>
      <c r="DX16" s="2">
        <v>1.92</v>
      </c>
      <c r="DY16" s="2">
        <v>1.96</v>
      </c>
      <c r="DZ16" s="2">
        <v>1.98</v>
      </c>
      <c r="EA16" s="2">
        <v>2.02</v>
      </c>
      <c r="EB16" s="2">
        <v>2.13</v>
      </c>
      <c r="EC16" s="2">
        <v>2.17</v>
      </c>
      <c r="ED16" s="2">
        <v>2.2</v>
      </c>
      <c r="EE16" s="2">
        <v>2.24</v>
      </c>
      <c r="EF16" s="2">
        <v>2.25</v>
      </c>
      <c r="EG16" s="2">
        <v>2.23</v>
      </c>
      <c r="EH16" s="2">
        <v>2.24</v>
      </c>
      <c r="EI16" s="2">
        <v>2.24</v>
      </c>
      <c r="EJ16" s="2">
        <v>2.24</v>
      </c>
      <c r="EK16" s="2">
        <v>2.22</v>
      </c>
      <c r="EL16" s="2">
        <v>2.18</v>
      </c>
      <c r="EM16" s="2">
        <v>2.17</v>
      </c>
      <c r="EO16" s="1"/>
      <c r="EP16" s="12" t="s">
        <v>518</v>
      </c>
      <c r="EQ16" s="2">
        <v>1.29</v>
      </c>
      <c r="ER16" s="2">
        <v>1.32</v>
      </c>
      <c r="ES16" s="2">
        <v>1.38</v>
      </c>
      <c r="ET16" s="2">
        <v>1.42</v>
      </c>
      <c r="EU16" s="2">
        <v>1.45</v>
      </c>
      <c r="EV16" s="2">
        <v>1.49</v>
      </c>
      <c r="EW16" s="2">
        <v>1.54</v>
      </c>
      <c r="EX16" s="2">
        <v>1.58</v>
      </c>
      <c r="EY16" s="2">
        <v>1.61</v>
      </c>
      <c r="EZ16" s="2">
        <v>1.65</v>
      </c>
      <c r="FA16" s="2">
        <v>1.67</v>
      </c>
      <c r="FB16" s="2">
        <v>1.68</v>
      </c>
      <c r="FC16" s="2">
        <v>1.7</v>
      </c>
      <c r="FD16" s="2">
        <v>1.71</v>
      </c>
      <c r="FE16" s="2">
        <v>1.71</v>
      </c>
      <c r="FF16" s="2">
        <v>1.72</v>
      </c>
      <c r="FG16" s="2">
        <v>1.72</v>
      </c>
      <c r="FH16" s="2">
        <v>1.73</v>
      </c>
      <c r="FI16" s="2">
        <v>1.72</v>
      </c>
      <c r="FJ16" s="2">
        <v>1.74</v>
      </c>
      <c r="FK16" s="2">
        <v>1.74</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4" t="s">
        <v>519</v>
      </c>
      <c r="C18" s="6">
        <v>277.21</v>
      </c>
      <c r="D18" s="6">
        <v>274.14</v>
      </c>
      <c r="E18" s="6">
        <v>265.07</v>
      </c>
      <c r="F18" s="6">
        <v>261.32</v>
      </c>
      <c r="G18" s="6">
        <v>269.11</v>
      </c>
      <c r="H18" s="6">
        <v>253.83</v>
      </c>
      <c r="I18" s="6">
        <v>243.52</v>
      </c>
      <c r="J18" s="6">
        <v>255.2</v>
      </c>
      <c r="K18" s="6">
        <v>253.52</v>
      </c>
      <c r="L18" s="6">
        <v>248.66</v>
      </c>
      <c r="M18" s="6">
        <v>248.64</v>
      </c>
      <c r="N18" s="6">
        <v>248.85</v>
      </c>
      <c r="O18" s="6">
        <v>212.54</v>
      </c>
      <c r="P18" s="6">
        <v>213.49</v>
      </c>
      <c r="Q18" s="6">
        <v>227.68</v>
      </c>
      <c r="R18" s="6">
        <v>224.47</v>
      </c>
      <c r="S18" s="6">
        <v>215.34</v>
      </c>
      <c r="T18" s="6">
        <v>235.1</v>
      </c>
      <c r="U18" s="6">
        <v>242.13</v>
      </c>
      <c r="V18" s="6">
        <v>242.56</v>
      </c>
      <c r="W18" s="6">
        <v>234.51</v>
      </c>
      <c r="Y18" s="4"/>
      <c r="Z18" s="4" t="s">
        <v>519</v>
      </c>
      <c r="AA18" s="6">
        <v>466.11</v>
      </c>
      <c r="AB18" s="6">
        <v>488.1</v>
      </c>
      <c r="AC18" s="6">
        <v>501.31</v>
      </c>
      <c r="AD18" s="6">
        <v>525.73</v>
      </c>
      <c r="AE18" s="6">
        <v>512.69</v>
      </c>
      <c r="AF18" s="6">
        <v>476.01</v>
      </c>
      <c r="AG18" s="6">
        <v>459.28</v>
      </c>
      <c r="AH18" s="6">
        <v>432.97</v>
      </c>
      <c r="AI18" s="6">
        <v>465.11</v>
      </c>
      <c r="AJ18" s="6">
        <v>436.4</v>
      </c>
      <c r="AK18" s="6">
        <v>408.42</v>
      </c>
      <c r="AL18" s="6">
        <v>418.26</v>
      </c>
      <c r="AM18" s="6">
        <v>355.64</v>
      </c>
      <c r="AN18" s="6">
        <v>340.84</v>
      </c>
      <c r="AO18" s="6">
        <v>346.93</v>
      </c>
      <c r="AP18" s="6">
        <v>335.23</v>
      </c>
      <c r="AQ18" s="6">
        <v>314.41</v>
      </c>
      <c r="AR18" s="6">
        <v>326.59</v>
      </c>
      <c r="AS18" s="6">
        <v>326.42</v>
      </c>
      <c r="AT18" s="6">
        <v>345.53</v>
      </c>
      <c r="AU18" s="6">
        <v>325.22</v>
      </c>
      <c r="AW18" s="4"/>
      <c r="AX18" s="4" t="s">
        <v>519</v>
      </c>
      <c r="AY18" s="6">
        <v>171.88</v>
      </c>
      <c r="AZ18" s="6">
        <v>176.76</v>
      </c>
      <c r="BA18" s="6">
        <v>190.48</v>
      </c>
      <c r="BB18" s="6">
        <v>195.1</v>
      </c>
      <c r="BC18" s="6">
        <v>198.38</v>
      </c>
      <c r="BD18" s="6">
        <v>182.23</v>
      </c>
      <c r="BE18" s="6">
        <v>180.44</v>
      </c>
      <c r="BF18" s="6">
        <v>168.53</v>
      </c>
      <c r="BG18" s="6">
        <v>172.54</v>
      </c>
      <c r="BH18" s="6">
        <v>175.92</v>
      </c>
      <c r="BI18" s="6">
        <v>176.9</v>
      </c>
      <c r="BJ18" s="6">
        <v>177.78</v>
      </c>
      <c r="BK18" s="6">
        <v>170.72</v>
      </c>
      <c r="BL18" s="6">
        <v>170.32</v>
      </c>
      <c r="BM18" s="6">
        <v>170.88</v>
      </c>
      <c r="BN18" s="6">
        <v>169.43</v>
      </c>
      <c r="BO18" s="6">
        <v>147.53</v>
      </c>
      <c r="BP18" s="6">
        <v>186.4</v>
      </c>
      <c r="BQ18" s="6">
        <v>190.3</v>
      </c>
      <c r="BR18" s="6">
        <v>201.92</v>
      </c>
      <c r="BS18" s="6">
        <v>187.51</v>
      </c>
      <c r="BU18" s="4"/>
      <c r="BV18" s="4" t="s">
        <v>519</v>
      </c>
      <c r="BW18" s="6">
        <v>225.85</v>
      </c>
      <c r="BX18" s="6">
        <v>222.18</v>
      </c>
      <c r="BY18" s="6">
        <v>206.66</v>
      </c>
      <c r="BZ18" s="6">
        <v>228.72</v>
      </c>
      <c r="CA18" s="6">
        <v>210.25</v>
      </c>
      <c r="CB18" s="6">
        <v>207.84</v>
      </c>
      <c r="CC18" s="6">
        <v>203.56</v>
      </c>
      <c r="CD18" s="6">
        <v>182.93</v>
      </c>
      <c r="CE18" s="6">
        <v>172.26</v>
      </c>
      <c r="CF18" s="6">
        <v>174.44</v>
      </c>
      <c r="CG18" s="6">
        <v>172.61</v>
      </c>
      <c r="CH18" s="6">
        <v>178.87</v>
      </c>
      <c r="CI18" s="6">
        <v>168.88</v>
      </c>
      <c r="CJ18" s="6">
        <v>193.65</v>
      </c>
      <c r="CK18" s="6">
        <v>219.13</v>
      </c>
      <c r="CL18" s="6">
        <v>213.94</v>
      </c>
      <c r="CM18" s="6">
        <v>210.3</v>
      </c>
      <c r="CN18" s="6">
        <v>189.2</v>
      </c>
      <c r="CO18" s="6">
        <v>203.74</v>
      </c>
      <c r="CP18" s="6">
        <v>176.57</v>
      </c>
      <c r="CQ18" s="6">
        <v>167.23</v>
      </c>
      <c r="CS18" s="4"/>
      <c r="CT18" s="4" t="s">
        <v>519</v>
      </c>
      <c r="CU18" s="6">
        <v>242.75</v>
      </c>
      <c r="CV18" s="6">
        <v>239.06</v>
      </c>
      <c r="CW18" s="6">
        <v>239.73</v>
      </c>
      <c r="CX18" s="6">
        <v>237.05</v>
      </c>
      <c r="CY18" s="6">
        <v>228.45</v>
      </c>
      <c r="CZ18" s="6">
        <v>209.51</v>
      </c>
      <c r="DA18" s="6">
        <v>223.47</v>
      </c>
      <c r="DB18" s="6">
        <v>228.35</v>
      </c>
      <c r="DC18" s="6">
        <v>257.65</v>
      </c>
      <c r="DD18" s="6">
        <v>244</v>
      </c>
      <c r="DE18" s="6">
        <v>245.55</v>
      </c>
      <c r="DF18" s="6">
        <v>237.39</v>
      </c>
      <c r="DG18" s="6">
        <v>283.88</v>
      </c>
      <c r="DH18" s="6">
        <v>282.22</v>
      </c>
      <c r="DI18" s="6">
        <v>344.32</v>
      </c>
      <c r="DJ18" s="6">
        <v>338.43</v>
      </c>
      <c r="DK18" s="6">
        <v>327.93</v>
      </c>
      <c r="DL18" s="6">
        <v>330.19</v>
      </c>
      <c r="DM18" s="6">
        <v>329.56</v>
      </c>
      <c r="DN18" s="6">
        <v>354.15</v>
      </c>
      <c r="DO18" s="6">
        <v>331.08</v>
      </c>
      <c r="DQ18" s="4"/>
      <c r="DR18" s="4" t="s">
        <v>519</v>
      </c>
      <c r="DS18" s="6">
        <v>204.81</v>
      </c>
      <c r="DT18" s="6">
        <v>200.25</v>
      </c>
      <c r="DU18" s="6">
        <v>195.88</v>
      </c>
      <c r="DV18" s="6">
        <v>213.91</v>
      </c>
      <c r="DW18" s="6">
        <v>190.49</v>
      </c>
      <c r="DX18" s="6">
        <v>186.95</v>
      </c>
      <c r="DY18" s="6">
        <v>199.84</v>
      </c>
      <c r="DZ18" s="6">
        <v>197.04</v>
      </c>
      <c r="EA18" s="6">
        <v>191.37</v>
      </c>
      <c r="EB18" s="6">
        <v>216.8</v>
      </c>
      <c r="EC18" s="6">
        <v>219.54</v>
      </c>
      <c r="ED18" s="6">
        <v>217.33</v>
      </c>
      <c r="EE18" s="6">
        <v>235.33</v>
      </c>
      <c r="EF18" s="6">
        <v>238.75</v>
      </c>
      <c r="EG18" s="6">
        <v>242.68</v>
      </c>
      <c r="EH18" s="6">
        <v>242.36</v>
      </c>
      <c r="EI18" s="6">
        <v>236.08</v>
      </c>
      <c r="EJ18" s="6">
        <v>240.6</v>
      </c>
      <c r="EK18" s="6">
        <v>233.18</v>
      </c>
      <c r="EL18" s="6">
        <v>248.52</v>
      </c>
      <c r="EM18" s="6">
        <v>229.15</v>
      </c>
      <c r="EO18" s="4"/>
      <c r="EP18" s="4" t="s">
        <v>519</v>
      </c>
      <c r="EQ18" s="6">
        <v>158.23</v>
      </c>
      <c r="ER18" s="6">
        <v>155.96</v>
      </c>
      <c r="ES18" s="6">
        <v>155.78</v>
      </c>
      <c r="ET18" s="6">
        <v>153.88</v>
      </c>
      <c r="EU18" s="6">
        <v>149</v>
      </c>
      <c r="EV18" s="6">
        <v>148.25</v>
      </c>
      <c r="EW18" s="6">
        <v>154.69</v>
      </c>
      <c r="EX18" s="6">
        <v>172.49</v>
      </c>
      <c r="EY18" s="6">
        <v>169.87</v>
      </c>
      <c r="EZ18" s="6">
        <v>164.37</v>
      </c>
      <c r="FA18" s="6">
        <v>162.79</v>
      </c>
      <c r="FB18" s="6">
        <v>157.84</v>
      </c>
      <c r="FC18" s="6">
        <v>160.42</v>
      </c>
      <c r="FD18" s="6">
        <v>147.75</v>
      </c>
      <c r="FE18" s="6">
        <v>149.62</v>
      </c>
      <c r="FF18" s="6">
        <v>145.58</v>
      </c>
      <c r="FG18" s="6">
        <v>150.38</v>
      </c>
      <c r="FH18" s="6">
        <v>149.15</v>
      </c>
      <c r="FI18" s="6">
        <v>148.69</v>
      </c>
      <c r="FJ18" s="6">
        <v>157.87</v>
      </c>
      <c r="FK18" s="6">
        <v>146.99</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0" t="s">
        <v>520</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0.1</v>
      </c>
      <c r="T21" s="6">
        <v>0.1</v>
      </c>
      <c r="U21" s="6">
        <v>0</v>
      </c>
      <c r="V21" s="6">
        <v>0</v>
      </c>
      <c r="W21" s="6">
        <v>0</v>
      </c>
      <c r="Y21" s="4"/>
      <c r="Z21" s="10" t="s">
        <v>520</v>
      </c>
      <c r="AA21" s="6">
        <v>0.3</v>
      </c>
      <c r="AB21" s="6">
        <v>0.3</v>
      </c>
      <c r="AC21" s="6">
        <v>0.3</v>
      </c>
      <c r="AD21" s="6">
        <v>0.3</v>
      </c>
      <c r="AE21" s="6">
        <v>0.3</v>
      </c>
      <c r="AF21" s="6">
        <v>0.3</v>
      </c>
      <c r="AG21" s="6">
        <v>0.3</v>
      </c>
      <c r="AH21" s="6">
        <v>0.4</v>
      </c>
      <c r="AI21" s="6">
        <v>0.3</v>
      </c>
      <c r="AJ21" s="6">
        <v>0.3</v>
      </c>
      <c r="AK21" s="6">
        <v>0.3</v>
      </c>
      <c r="AL21" s="6">
        <v>0.3</v>
      </c>
      <c r="AM21" s="6">
        <v>0.3</v>
      </c>
      <c r="AN21" s="6">
        <v>0.4</v>
      </c>
      <c r="AO21" s="6">
        <v>0.3</v>
      </c>
      <c r="AP21" s="6">
        <v>0.2</v>
      </c>
      <c r="AQ21" s="6">
        <v>0.2</v>
      </c>
      <c r="AR21" s="6">
        <v>0.2</v>
      </c>
      <c r="AS21" s="6">
        <v>0.2</v>
      </c>
      <c r="AT21" s="6">
        <v>0.2</v>
      </c>
      <c r="AU21" s="6">
        <v>0.2</v>
      </c>
      <c r="AW21" s="4"/>
      <c r="AX21" s="10" t="s">
        <v>520</v>
      </c>
      <c r="AY21" s="6">
        <v>0.3</v>
      </c>
      <c r="AZ21" s="6">
        <v>0.3</v>
      </c>
      <c r="BA21" s="6">
        <v>0.4</v>
      </c>
      <c r="BB21" s="6">
        <v>0.4</v>
      </c>
      <c r="BC21" s="6">
        <v>0.4</v>
      </c>
      <c r="BD21" s="6">
        <v>0.3</v>
      </c>
      <c r="BE21" s="6">
        <v>0.3</v>
      </c>
      <c r="BF21" s="6">
        <v>0.2</v>
      </c>
      <c r="BG21" s="6">
        <v>0.3</v>
      </c>
      <c r="BH21" s="6">
        <v>0.3</v>
      </c>
      <c r="BI21" s="6">
        <v>0.3</v>
      </c>
      <c r="BJ21" s="6">
        <v>0.3</v>
      </c>
      <c r="BK21" s="6">
        <v>0.3</v>
      </c>
      <c r="BL21" s="6">
        <v>0.3</v>
      </c>
      <c r="BM21" s="6">
        <v>0.3</v>
      </c>
      <c r="BN21" s="6">
        <v>0.3</v>
      </c>
      <c r="BO21" s="6">
        <v>0.2</v>
      </c>
      <c r="BP21" s="6">
        <v>0.3</v>
      </c>
      <c r="BQ21" s="6">
        <v>0.3</v>
      </c>
      <c r="BR21" s="6">
        <v>0.3</v>
      </c>
      <c r="BS21" s="6">
        <v>0.2</v>
      </c>
      <c r="BU21" s="4"/>
      <c r="BV21" s="10" t="s">
        <v>520</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0" t="s">
        <v>520</v>
      </c>
      <c r="CU21" s="6">
        <v>0</v>
      </c>
      <c r="CV21" s="6">
        <v>0</v>
      </c>
      <c r="CW21" s="6">
        <v>0</v>
      </c>
      <c r="CX21" s="6">
        <v>0</v>
      </c>
      <c r="CY21" s="6">
        <v>0</v>
      </c>
      <c r="CZ21" s="6">
        <v>0</v>
      </c>
      <c r="DA21" s="6">
        <v>0</v>
      </c>
      <c r="DB21" s="6">
        <v>0</v>
      </c>
      <c r="DC21" s="6">
        <v>0</v>
      </c>
      <c r="DD21" s="6">
        <v>0</v>
      </c>
      <c r="DE21" s="6">
        <v>0</v>
      </c>
      <c r="DF21" s="6">
        <v>0</v>
      </c>
      <c r="DG21" s="6">
        <v>0</v>
      </c>
      <c r="DH21" s="6">
        <v>0</v>
      </c>
      <c r="DI21" s="6">
        <v>0</v>
      </c>
      <c r="DJ21" s="6">
        <v>0</v>
      </c>
      <c r="DK21" s="6">
        <v>0</v>
      </c>
      <c r="DL21" s="6">
        <v>0</v>
      </c>
      <c r="DM21" s="6">
        <v>0</v>
      </c>
      <c r="DN21" s="6">
        <v>0</v>
      </c>
      <c r="DO21" s="6">
        <v>0</v>
      </c>
      <c r="DQ21" s="4"/>
      <c r="DR21" s="10" t="s">
        <v>520</v>
      </c>
      <c r="DS21" s="6">
        <v>0.2</v>
      </c>
      <c r="DT21" s="6">
        <v>0.2</v>
      </c>
      <c r="DU21" s="6">
        <v>0.2</v>
      </c>
      <c r="DV21" s="6">
        <v>0.2</v>
      </c>
      <c r="DW21" s="6">
        <v>0.2</v>
      </c>
      <c r="DX21" s="6">
        <v>0.2</v>
      </c>
      <c r="DY21" s="6">
        <v>0.2</v>
      </c>
      <c r="DZ21" s="6">
        <v>0.2</v>
      </c>
      <c r="EA21" s="6">
        <v>0.2</v>
      </c>
      <c r="EB21" s="6">
        <v>0.3</v>
      </c>
      <c r="EC21" s="6">
        <v>0.2</v>
      </c>
      <c r="ED21" s="6">
        <v>0.2</v>
      </c>
      <c r="EE21" s="6">
        <v>0.2</v>
      </c>
      <c r="EF21" s="6">
        <v>0.2</v>
      </c>
      <c r="EG21" s="6">
        <v>0.2</v>
      </c>
      <c r="EH21" s="6">
        <v>0.2</v>
      </c>
      <c r="EI21" s="6">
        <v>0.2</v>
      </c>
      <c r="EJ21" s="6">
        <v>0.2</v>
      </c>
      <c r="EK21" s="6">
        <v>0.2</v>
      </c>
      <c r="EL21" s="6">
        <v>0.2</v>
      </c>
      <c r="EM21" s="6">
        <v>0.1</v>
      </c>
      <c r="EO21" s="4"/>
      <c r="EP21" s="10" t="s">
        <v>520</v>
      </c>
      <c r="EQ21" s="6">
        <v>0.1</v>
      </c>
      <c r="ER21" s="6">
        <v>0.1</v>
      </c>
      <c r="ES21" s="6">
        <v>0.1</v>
      </c>
      <c r="ET21" s="6">
        <v>0.1</v>
      </c>
      <c r="EU21" s="6">
        <v>0.1</v>
      </c>
      <c r="EV21" s="6">
        <v>0.1</v>
      </c>
      <c r="EW21" s="6">
        <v>0.1</v>
      </c>
      <c r="EX21" s="6">
        <v>0.1</v>
      </c>
      <c r="EY21" s="6">
        <v>0.1</v>
      </c>
      <c r="EZ21" s="6">
        <v>0.1</v>
      </c>
      <c r="FA21" s="6">
        <v>0.1</v>
      </c>
      <c r="FB21" s="6">
        <v>0.1</v>
      </c>
      <c r="FC21" s="6">
        <v>0.1</v>
      </c>
      <c r="FD21" s="6">
        <v>0.1</v>
      </c>
      <c r="FE21" s="6">
        <v>0.1</v>
      </c>
      <c r="FF21" s="6">
        <v>0.1</v>
      </c>
      <c r="FG21" s="6">
        <v>0.1</v>
      </c>
      <c r="FH21" s="6">
        <v>0.1</v>
      </c>
      <c r="FI21" s="6">
        <v>0.1</v>
      </c>
      <c r="FJ21" s="6">
        <v>0.1</v>
      </c>
      <c r="FK21" s="6">
        <v>0.1</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4" t="s">
        <v>517</v>
      </c>
      <c r="C23" s="2"/>
      <c r="D23" s="2"/>
      <c r="E23" s="2"/>
      <c r="F23" s="2"/>
      <c r="G23" s="2"/>
      <c r="H23" s="2"/>
      <c r="I23" s="2"/>
      <c r="J23" s="2"/>
      <c r="K23" s="2"/>
      <c r="L23" s="2"/>
      <c r="M23" s="2"/>
      <c r="N23" s="2"/>
      <c r="O23" s="2"/>
      <c r="P23" s="2"/>
      <c r="Q23" s="2"/>
      <c r="R23" s="2"/>
      <c r="S23" s="2"/>
      <c r="T23" s="2"/>
      <c r="U23" s="2"/>
      <c r="V23" s="2"/>
      <c r="W23" s="2"/>
      <c r="Y23" s="1"/>
      <c r="Z23" s="4" t="s">
        <v>517</v>
      </c>
      <c r="AA23" s="2"/>
      <c r="AB23" s="2"/>
      <c r="AC23" s="2"/>
      <c r="AD23" s="2"/>
      <c r="AE23" s="2"/>
      <c r="AF23" s="2"/>
      <c r="AG23" s="2"/>
      <c r="AH23" s="2"/>
      <c r="AI23" s="2"/>
      <c r="AJ23" s="2"/>
      <c r="AK23" s="2"/>
      <c r="AL23" s="2"/>
      <c r="AM23" s="2"/>
      <c r="AN23" s="2"/>
      <c r="AO23" s="2"/>
      <c r="AP23" s="2"/>
      <c r="AQ23" s="2"/>
      <c r="AR23" s="2"/>
      <c r="AS23" s="2"/>
      <c r="AT23" s="2"/>
      <c r="AU23" s="2"/>
      <c r="AW23" s="1"/>
      <c r="AX23" s="4" t="s">
        <v>517</v>
      </c>
      <c r="AY23" s="2"/>
      <c r="AZ23" s="2"/>
      <c r="BA23" s="2"/>
      <c r="BB23" s="2"/>
      <c r="BC23" s="2"/>
      <c r="BD23" s="2"/>
      <c r="BE23" s="2"/>
      <c r="BF23" s="2"/>
      <c r="BG23" s="2"/>
      <c r="BH23" s="2"/>
      <c r="BI23" s="2"/>
      <c r="BJ23" s="2"/>
      <c r="BK23" s="2"/>
      <c r="BL23" s="2"/>
      <c r="BM23" s="2"/>
      <c r="BN23" s="2"/>
      <c r="BO23" s="2"/>
      <c r="BP23" s="2"/>
      <c r="BQ23" s="2"/>
      <c r="BR23" s="2"/>
      <c r="BS23" s="2"/>
      <c r="BU23" s="1"/>
      <c r="BV23" s="4" t="s">
        <v>517</v>
      </c>
      <c r="BW23" s="2"/>
      <c r="BX23" s="2"/>
      <c r="BY23" s="2"/>
      <c r="BZ23" s="2"/>
      <c r="CA23" s="2"/>
      <c r="CB23" s="2"/>
      <c r="CC23" s="2"/>
      <c r="CD23" s="2"/>
      <c r="CE23" s="2"/>
      <c r="CF23" s="2"/>
      <c r="CG23" s="2"/>
      <c r="CH23" s="2"/>
      <c r="CI23" s="2"/>
      <c r="CJ23" s="2"/>
      <c r="CK23" s="2"/>
      <c r="CL23" s="2"/>
      <c r="CM23" s="2"/>
      <c r="CN23" s="2"/>
      <c r="CO23" s="2"/>
      <c r="CP23" s="2"/>
      <c r="CQ23" s="2"/>
      <c r="CS23" s="1"/>
      <c r="CT23" s="4" t="s">
        <v>517</v>
      </c>
      <c r="CU23" s="2"/>
      <c r="CV23" s="2"/>
      <c r="CW23" s="2"/>
      <c r="CX23" s="2"/>
      <c r="CY23" s="2"/>
      <c r="CZ23" s="2"/>
      <c r="DA23" s="2"/>
      <c r="DB23" s="2"/>
      <c r="DC23" s="2"/>
      <c r="DD23" s="2"/>
      <c r="DE23" s="2"/>
      <c r="DF23" s="2"/>
      <c r="DG23" s="2"/>
      <c r="DH23" s="2"/>
      <c r="DI23" s="2"/>
      <c r="DJ23" s="2"/>
      <c r="DK23" s="2"/>
      <c r="DL23" s="2"/>
      <c r="DM23" s="2"/>
      <c r="DN23" s="2"/>
      <c r="DO23" s="2"/>
      <c r="DQ23" s="1"/>
      <c r="DR23" s="4" t="s">
        <v>517</v>
      </c>
      <c r="DS23" s="2"/>
      <c r="DT23" s="2"/>
      <c r="DU23" s="2"/>
      <c r="DV23" s="2"/>
      <c r="DW23" s="2"/>
      <c r="DX23" s="2"/>
      <c r="DY23" s="2"/>
      <c r="DZ23" s="2"/>
      <c r="EA23" s="2"/>
      <c r="EB23" s="2"/>
      <c r="EC23" s="2"/>
      <c r="ED23" s="2"/>
      <c r="EE23" s="2"/>
      <c r="EF23" s="2"/>
      <c r="EG23" s="2"/>
      <c r="EH23" s="2"/>
      <c r="EI23" s="2"/>
      <c r="EJ23" s="2"/>
      <c r="EK23" s="2"/>
      <c r="EL23" s="2"/>
      <c r="EM23" s="2"/>
      <c r="EO23" s="1"/>
      <c r="EP23" s="4" t="s">
        <v>517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0.71</v>
      </c>
      <c r="D24" s="2">
        <v>0.72</v>
      </c>
      <c r="E24" s="2">
        <v>0.73</v>
      </c>
      <c r="F24" s="2">
        <v>0.74</v>
      </c>
      <c r="G24" s="2">
        <v>0.75</v>
      </c>
      <c r="H24" s="2">
        <v>0.77</v>
      </c>
      <c r="I24" s="2">
        <v>0.78</v>
      </c>
      <c r="J24" s="2">
        <v>0.79</v>
      </c>
      <c r="K24" s="2">
        <v>0.79</v>
      </c>
      <c r="L24" s="2">
        <v>0.81</v>
      </c>
      <c r="M24" s="2">
        <v>0.82</v>
      </c>
      <c r="N24" s="2">
        <v>0.82</v>
      </c>
      <c r="O24" s="2">
        <v>0.83</v>
      </c>
      <c r="P24" s="2">
        <v>0.83</v>
      </c>
      <c r="Q24" s="2">
        <v>0.83</v>
      </c>
      <c r="R24" s="2">
        <v>0.83</v>
      </c>
      <c r="S24" s="2">
        <v>0.83</v>
      </c>
      <c r="T24" s="2">
        <v>0.84</v>
      </c>
      <c r="U24" s="2">
        <v>0.85</v>
      </c>
      <c r="V24" s="2">
        <v>0.84</v>
      </c>
      <c r="W24" s="2">
        <v>0.84</v>
      </c>
      <c r="Y24" s="1"/>
      <c r="Z24" s="12" t="s">
        <v>518</v>
      </c>
      <c r="AA24" s="2">
        <v>2.31</v>
      </c>
      <c r="AB24" s="2">
        <v>2.37</v>
      </c>
      <c r="AC24" s="2">
        <v>2.41</v>
      </c>
      <c r="AD24" s="2">
        <v>2.43</v>
      </c>
      <c r="AE24" s="2">
        <v>2.46</v>
      </c>
      <c r="AF24" s="2">
        <v>2.51</v>
      </c>
      <c r="AG24" s="2">
        <v>2.55</v>
      </c>
      <c r="AH24" s="2">
        <v>2.6</v>
      </c>
      <c r="AI24" s="2">
        <v>2.64</v>
      </c>
      <c r="AJ24" s="2">
        <v>2.69</v>
      </c>
      <c r="AK24" s="2">
        <v>2.71</v>
      </c>
      <c r="AL24" s="2">
        <v>2.73</v>
      </c>
      <c r="AM24" s="2">
        <v>2.77</v>
      </c>
      <c r="AN24" s="2">
        <v>2.77</v>
      </c>
      <c r="AO24" s="2">
        <v>2.78</v>
      </c>
      <c r="AP24" s="2">
        <v>2.79</v>
      </c>
      <c r="AQ24" s="2">
        <v>2.8</v>
      </c>
      <c r="AR24" s="2">
        <v>2.83</v>
      </c>
      <c r="AS24" s="2">
        <v>2.81</v>
      </c>
      <c r="AT24" s="2">
        <v>2.85</v>
      </c>
      <c r="AU24" s="2">
        <v>2.88</v>
      </c>
      <c r="AW24" s="1"/>
      <c r="AX24" s="12" t="s">
        <v>518</v>
      </c>
      <c r="AY24" s="2">
        <v>4.98</v>
      </c>
      <c r="AZ24" s="2">
        <v>5.08</v>
      </c>
      <c r="BA24" s="2">
        <v>5.21</v>
      </c>
      <c r="BB24" s="2">
        <v>5.31</v>
      </c>
      <c r="BC24" s="2">
        <v>5.38</v>
      </c>
      <c r="BD24" s="2">
        <v>5.45</v>
      </c>
      <c r="BE24" s="2">
        <v>5.56</v>
      </c>
      <c r="BF24" s="2">
        <v>5.64</v>
      </c>
      <c r="BG24" s="2">
        <v>5.77</v>
      </c>
      <c r="BH24" s="2">
        <v>5.85</v>
      </c>
      <c r="BI24" s="2">
        <v>5.92</v>
      </c>
      <c r="BJ24" s="2">
        <v>6</v>
      </c>
      <c r="BK24" s="2">
        <v>6.1</v>
      </c>
      <c r="BL24" s="2">
        <v>6.14</v>
      </c>
      <c r="BM24" s="2">
        <v>6.15</v>
      </c>
      <c r="BN24" s="2">
        <v>6.14</v>
      </c>
      <c r="BO24" s="2">
        <v>6.15</v>
      </c>
      <c r="BP24" s="2">
        <v>6.17</v>
      </c>
      <c r="BQ24" s="2">
        <v>6.21</v>
      </c>
      <c r="BR24" s="2">
        <v>6.27</v>
      </c>
      <c r="BS24" s="2">
        <v>6.37</v>
      </c>
      <c r="BU24" s="1"/>
      <c r="BV24" s="12" t="s">
        <v>518</v>
      </c>
      <c r="BW24" s="2">
        <v>0.41</v>
      </c>
      <c r="BX24" s="2">
        <v>0.42</v>
      </c>
      <c r="BY24" s="2">
        <v>0.44</v>
      </c>
      <c r="BZ24" s="2">
        <v>0.44</v>
      </c>
      <c r="CA24" s="2">
        <v>0.45</v>
      </c>
      <c r="CB24" s="2">
        <v>0.45</v>
      </c>
      <c r="CC24" s="2">
        <v>0.46</v>
      </c>
      <c r="CD24" s="2">
        <v>0.46</v>
      </c>
      <c r="CE24" s="2">
        <v>0.47</v>
      </c>
      <c r="CF24" s="2">
        <v>0.49</v>
      </c>
      <c r="CG24" s="2">
        <v>0.51</v>
      </c>
      <c r="CH24" s="2">
        <v>0.51</v>
      </c>
      <c r="CI24" s="2">
        <v>0.51</v>
      </c>
      <c r="CJ24" s="2">
        <v>0.5</v>
      </c>
      <c r="CK24" s="2">
        <v>0.5</v>
      </c>
      <c r="CL24" s="2">
        <v>0.51</v>
      </c>
      <c r="CM24" s="2">
        <v>0.5</v>
      </c>
      <c r="CN24" s="2">
        <v>0.51</v>
      </c>
      <c r="CO24" s="2">
        <v>0.51</v>
      </c>
      <c r="CP24" s="2">
        <v>0.52</v>
      </c>
      <c r="CQ24" s="2">
        <v>0.52</v>
      </c>
      <c r="CS24" s="1"/>
      <c r="CT24" s="12" t="s">
        <v>518</v>
      </c>
      <c r="CU24" s="2">
        <v>0.33</v>
      </c>
      <c r="CV24" s="2">
        <v>0.33</v>
      </c>
      <c r="CW24" s="2">
        <v>0.33</v>
      </c>
      <c r="CX24" s="2">
        <v>0.33</v>
      </c>
      <c r="CY24" s="2">
        <v>0.34</v>
      </c>
      <c r="CZ24" s="2">
        <v>0.34</v>
      </c>
      <c r="DA24" s="2">
        <v>0.34</v>
      </c>
      <c r="DB24" s="2">
        <v>0.34</v>
      </c>
      <c r="DC24" s="2">
        <v>0.34</v>
      </c>
      <c r="DD24" s="2">
        <v>0.35</v>
      </c>
      <c r="DE24" s="2">
        <v>0.35</v>
      </c>
      <c r="DF24" s="2">
        <v>0.35</v>
      </c>
      <c r="DG24" s="2">
        <v>0.35</v>
      </c>
      <c r="DH24" s="2">
        <v>0.36</v>
      </c>
      <c r="DI24" s="2">
        <v>0.36</v>
      </c>
      <c r="DJ24" s="2">
        <v>0.36</v>
      </c>
      <c r="DK24" s="2">
        <v>0.36</v>
      </c>
      <c r="DL24" s="2">
        <v>0.36</v>
      </c>
      <c r="DM24" s="2">
        <v>0.36</v>
      </c>
      <c r="DN24" s="2">
        <v>0.36</v>
      </c>
      <c r="DO24" s="2">
        <v>0.36</v>
      </c>
      <c r="DQ24" s="1"/>
      <c r="DR24" s="12" t="s">
        <v>518</v>
      </c>
      <c r="DS24" s="2">
        <v>1.8</v>
      </c>
      <c r="DT24" s="2">
        <v>1.82</v>
      </c>
      <c r="DU24" s="2">
        <v>1.85</v>
      </c>
      <c r="DV24" s="2">
        <v>1.87</v>
      </c>
      <c r="DW24" s="2">
        <v>1.88</v>
      </c>
      <c r="DX24" s="2">
        <v>1.92</v>
      </c>
      <c r="DY24" s="2">
        <v>1.96</v>
      </c>
      <c r="DZ24" s="2">
        <v>1.98</v>
      </c>
      <c r="EA24" s="2">
        <v>2.02</v>
      </c>
      <c r="EB24" s="2">
        <v>2.13</v>
      </c>
      <c r="EC24" s="2">
        <v>2.17</v>
      </c>
      <c r="ED24" s="2">
        <v>2.2</v>
      </c>
      <c r="EE24" s="2">
        <v>2.24</v>
      </c>
      <c r="EF24" s="2">
        <v>2.25</v>
      </c>
      <c r="EG24" s="2">
        <v>2.23</v>
      </c>
      <c r="EH24" s="2">
        <v>2.24</v>
      </c>
      <c r="EI24" s="2">
        <v>2.24</v>
      </c>
      <c r="EJ24" s="2">
        <v>2.24</v>
      </c>
      <c r="EK24" s="2">
        <v>2.22</v>
      </c>
      <c r="EL24" s="2">
        <v>2.18</v>
      </c>
      <c r="EM24" s="2">
        <v>2.17</v>
      </c>
      <c r="EO24" s="1"/>
      <c r="EP24" s="12" t="s">
        <v>518</v>
      </c>
      <c r="EQ24" s="2">
        <v>1.29</v>
      </c>
      <c r="ER24" s="2">
        <v>1.32</v>
      </c>
      <c r="ES24" s="2">
        <v>1.38</v>
      </c>
      <c r="ET24" s="2">
        <v>1.42</v>
      </c>
      <c r="EU24" s="2">
        <v>1.45</v>
      </c>
      <c r="EV24" s="2">
        <v>1.49</v>
      </c>
      <c r="EW24" s="2">
        <v>1.54</v>
      </c>
      <c r="EX24" s="2">
        <v>1.58</v>
      </c>
      <c r="EY24" s="2">
        <v>1.61</v>
      </c>
      <c r="EZ24" s="2">
        <v>1.65</v>
      </c>
      <c r="FA24" s="2">
        <v>1.67</v>
      </c>
      <c r="FB24" s="2">
        <v>1.68</v>
      </c>
      <c r="FC24" s="2">
        <v>1.7</v>
      </c>
      <c r="FD24" s="2">
        <v>1.71</v>
      </c>
      <c r="FE24" s="2">
        <v>1.71</v>
      </c>
      <c r="FF24" s="2">
        <v>1.72</v>
      </c>
      <c r="FG24" s="2">
        <v>1.72</v>
      </c>
      <c r="FH24" s="2">
        <v>1.73</v>
      </c>
      <c r="FI24" s="2">
        <v>1.72</v>
      </c>
      <c r="FJ24" s="2">
        <v>1.74</v>
      </c>
      <c r="FK24" s="2">
        <v>1.74</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4" t="s">
        <v>519</v>
      </c>
      <c r="C26" s="6">
        <v>108.32</v>
      </c>
      <c r="D26" s="6">
        <v>90.76</v>
      </c>
      <c r="E26" s="6">
        <v>87.65</v>
      </c>
      <c r="F26" s="6">
        <v>91.03</v>
      </c>
      <c r="G26" s="6">
        <v>94.95</v>
      </c>
      <c r="H26" s="6">
        <v>90.04</v>
      </c>
      <c r="I26" s="6">
        <v>74.57</v>
      </c>
      <c r="J26" s="6">
        <v>78.19</v>
      </c>
      <c r="K26" s="6">
        <v>77.89</v>
      </c>
      <c r="L26" s="6">
        <v>85.19</v>
      </c>
      <c r="M26" s="6">
        <v>69.39</v>
      </c>
      <c r="N26" s="6">
        <v>86.37</v>
      </c>
      <c r="O26" s="6">
        <v>69.07</v>
      </c>
      <c r="P26" s="6">
        <v>54.73</v>
      </c>
      <c r="Q26" s="6">
        <v>72.5</v>
      </c>
      <c r="R26" s="6">
        <v>68.02</v>
      </c>
      <c r="S26" s="6">
        <v>63.01</v>
      </c>
      <c r="T26" s="6">
        <v>67.41</v>
      </c>
      <c r="U26" s="6">
        <v>58.59</v>
      </c>
      <c r="V26" s="6">
        <v>54.62</v>
      </c>
      <c r="W26" s="6">
        <v>52.81</v>
      </c>
      <c r="Y26" s="4"/>
      <c r="Z26" s="4" t="s">
        <v>519</v>
      </c>
      <c r="AA26" s="6">
        <v>130.02</v>
      </c>
      <c r="AB26" s="6">
        <v>110.04</v>
      </c>
      <c r="AC26" s="6">
        <v>115</v>
      </c>
      <c r="AD26" s="6">
        <v>113.08</v>
      </c>
      <c r="AE26" s="6">
        <v>125.66</v>
      </c>
      <c r="AF26" s="6">
        <v>107.62</v>
      </c>
      <c r="AG26" s="6">
        <v>108.28</v>
      </c>
      <c r="AH26" s="6">
        <v>134.83</v>
      </c>
      <c r="AI26" s="6">
        <v>126.58</v>
      </c>
      <c r="AJ26" s="6">
        <v>100.01</v>
      </c>
      <c r="AK26" s="6">
        <v>93.45</v>
      </c>
      <c r="AL26" s="6">
        <v>111.43</v>
      </c>
      <c r="AM26" s="6">
        <v>122.99</v>
      </c>
      <c r="AN26" s="6">
        <v>127.49</v>
      </c>
      <c r="AO26" s="6">
        <v>90.62</v>
      </c>
      <c r="AP26" s="6">
        <v>87.14</v>
      </c>
      <c r="AQ26" s="6">
        <v>80.14</v>
      </c>
      <c r="AR26" s="6">
        <v>81.81</v>
      </c>
      <c r="AS26" s="6">
        <v>81.33</v>
      </c>
      <c r="AT26" s="6">
        <v>80.12</v>
      </c>
      <c r="AU26" s="6">
        <v>75.41</v>
      </c>
      <c r="AW26" s="4"/>
      <c r="AX26" s="4" t="s">
        <v>519</v>
      </c>
      <c r="AY26" s="6">
        <v>66.54</v>
      </c>
      <c r="AZ26" s="6">
        <v>62.34</v>
      </c>
      <c r="BA26" s="6">
        <v>70.15</v>
      </c>
      <c r="BB26" s="6">
        <v>74.74</v>
      </c>
      <c r="BC26" s="6">
        <v>72.05</v>
      </c>
      <c r="BD26" s="6">
        <v>48.25</v>
      </c>
      <c r="BE26" s="6">
        <v>48.35</v>
      </c>
      <c r="BF26" s="6">
        <v>42.21</v>
      </c>
      <c r="BG26" s="6">
        <v>46.4</v>
      </c>
      <c r="BH26" s="6">
        <v>50.4</v>
      </c>
      <c r="BI26" s="6">
        <v>46.4</v>
      </c>
      <c r="BJ26" s="6">
        <v>48.7</v>
      </c>
      <c r="BK26" s="6">
        <v>43.85</v>
      </c>
      <c r="BL26" s="6">
        <v>43.29</v>
      </c>
      <c r="BM26" s="6">
        <v>49.07</v>
      </c>
      <c r="BN26" s="6">
        <v>41.89</v>
      </c>
      <c r="BO26" s="6">
        <v>34.51</v>
      </c>
      <c r="BP26" s="6">
        <v>42.5</v>
      </c>
      <c r="BQ26" s="6">
        <v>41.49</v>
      </c>
      <c r="BR26" s="6">
        <v>40.97</v>
      </c>
      <c r="BS26" s="6">
        <v>38.05</v>
      </c>
      <c r="BU26" s="4"/>
      <c r="BV26" s="4" t="s">
        <v>519</v>
      </c>
      <c r="BW26" s="6">
        <v>104.88</v>
      </c>
      <c r="BX26" s="6">
        <v>103.34</v>
      </c>
      <c r="BY26" s="6">
        <v>95.83</v>
      </c>
      <c r="BZ26" s="6">
        <v>106.06</v>
      </c>
      <c r="CA26" s="6">
        <v>97.32</v>
      </c>
      <c r="CB26" s="6">
        <v>96.5</v>
      </c>
      <c r="CC26" s="6">
        <v>94.6</v>
      </c>
      <c r="CD26" s="6">
        <v>77.92</v>
      </c>
      <c r="CE26" s="6">
        <v>77.62</v>
      </c>
      <c r="CF26" s="6">
        <v>76.59</v>
      </c>
      <c r="CG26" s="6">
        <v>75.77</v>
      </c>
      <c r="CH26" s="6">
        <v>76.77</v>
      </c>
      <c r="CI26" s="6">
        <v>74.84</v>
      </c>
      <c r="CJ26" s="6">
        <v>80.39</v>
      </c>
      <c r="CK26" s="6">
        <v>82.16</v>
      </c>
      <c r="CL26" s="6">
        <v>81.17</v>
      </c>
      <c r="CM26" s="6">
        <v>78.56</v>
      </c>
      <c r="CN26" s="6">
        <v>68.11</v>
      </c>
      <c r="CO26" s="6">
        <v>70.07</v>
      </c>
      <c r="CP26" s="6">
        <v>57.22</v>
      </c>
      <c r="CQ26" s="6">
        <v>54.2</v>
      </c>
      <c r="CS26" s="4"/>
      <c r="CT26" s="4" t="s">
        <v>519</v>
      </c>
      <c r="CU26" s="6">
        <v>128.7</v>
      </c>
      <c r="CV26" s="6">
        <v>127.15</v>
      </c>
      <c r="CW26" s="6">
        <v>125.87</v>
      </c>
      <c r="CX26" s="6">
        <v>124.82</v>
      </c>
      <c r="CY26" s="6">
        <v>120.24</v>
      </c>
      <c r="CZ26" s="6">
        <v>109.25</v>
      </c>
      <c r="DA26" s="6">
        <v>120.52</v>
      </c>
      <c r="DB26" s="6">
        <v>122.47</v>
      </c>
      <c r="DC26" s="6">
        <v>117.9</v>
      </c>
      <c r="DD26" s="6">
        <v>111.76</v>
      </c>
      <c r="DE26" s="6">
        <v>103.94</v>
      </c>
      <c r="DF26" s="6">
        <v>105.89</v>
      </c>
      <c r="DG26" s="6">
        <v>113.97</v>
      </c>
      <c r="DH26" s="6">
        <v>112.46</v>
      </c>
      <c r="DI26" s="6">
        <v>136.24</v>
      </c>
      <c r="DJ26" s="6">
        <v>128.46</v>
      </c>
      <c r="DK26" s="6">
        <v>121.95</v>
      </c>
      <c r="DL26" s="6">
        <v>120.26</v>
      </c>
      <c r="DM26" s="6">
        <v>107.47</v>
      </c>
      <c r="DN26" s="6">
        <v>105.32</v>
      </c>
      <c r="DO26" s="6">
        <v>98.46</v>
      </c>
      <c r="DQ26" s="4"/>
      <c r="DR26" s="4" t="s">
        <v>519</v>
      </c>
      <c r="DS26" s="6">
        <v>108.83</v>
      </c>
      <c r="DT26" s="6">
        <v>102.76</v>
      </c>
      <c r="DU26" s="6">
        <v>113.59</v>
      </c>
      <c r="DV26" s="6">
        <v>122.42</v>
      </c>
      <c r="DW26" s="6">
        <v>103.45</v>
      </c>
      <c r="DX26" s="6">
        <v>106.08</v>
      </c>
      <c r="DY26" s="6">
        <v>105.24</v>
      </c>
      <c r="DZ26" s="6">
        <v>97.44</v>
      </c>
      <c r="EA26" s="6">
        <v>111.13</v>
      </c>
      <c r="EB26" s="6">
        <v>122.79</v>
      </c>
      <c r="EC26" s="6">
        <v>98.76</v>
      </c>
      <c r="ED26" s="6">
        <v>100.27</v>
      </c>
      <c r="EE26" s="6">
        <v>91.75</v>
      </c>
      <c r="EF26" s="6">
        <v>90.31</v>
      </c>
      <c r="EG26" s="6">
        <v>84.78</v>
      </c>
      <c r="EH26" s="6">
        <v>81.95</v>
      </c>
      <c r="EI26" s="6">
        <v>71.51</v>
      </c>
      <c r="EJ26" s="6">
        <v>82.07</v>
      </c>
      <c r="EK26" s="6">
        <v>68.43</v>
      </c>
      <c r="EL26" s="6">
        <v>71.84</v>
      </c>
      <c r="EM26" s="6">
        <v>66.24</v>
      </c>
      <c r="EO26" s="4"/>
      <c r="EP26" s="4" t="s">
        <v>519</v>
      </c>
      <c r="EQ26" s="6">
        <v>94.29</v>
      </c>
      <c r="ER26" s="6">
        <v>92.87</v>
      </c>
      <c r="ES26" s="6">
        <v>92.38</v>
      </c>
      <c r="ET26" s="6">
        <v>91.66</v>
      </c>
      <c r="EU26" s="6">
        <v>88.78</v>
      </c>
      <c r="EV26" s="6">
        <v>89.3</v>
      </c>
      <c r="EW26" s="6">
        <v>77.49</v>
      </c>
      <c r="EX26" s="6">
        <v>84.25</v>
      </c>
      <c r="EY26" s="6">
        <v>82.38</v>
      </c>
      <c r="EZ26" s="6">
        <v>76.42</v>
      </c>
      <c r="FA26" s="6">
        <v>73.54</v>
      </c>
      <c r="FB26" s="6">
        <v>67.47</v>
      </c>
      <c r="FC26" s="6">
        <v>73.1</v>
      </c>
      <c r="FD26" s="6">
        <v>79.32</v>
      </c>
      <c r="FE26" s="6">
        <v>75.04</v>
      </c>
      <c r="FF26" s="6">
        <v>54.61</v>
      </c>
      <c r="FG26" s="6">
        <v>57.47</v>
      </c>
      <c r="FH26" s="6">
        <v>53.21</v>
      </c>
      <c r="FI26" s="6">
        <v>49.65</v>
      </c>
      <c r="FJ26" s="6">
        <v>48.08</v>
      </c>
      <c r="FK26" s="6">
        <v>44.76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521</v>
      </c>
      <c r="C29" s="6">
        <v>0.1</v>
      </c>
      <c r="D29" s="6">
        <v>0.1</v>
      </c>
      <c r="E29" s="6">
        <v>0.1</v>
      </c>
      <c r="F29" s="6">
        <v>0.2</v>
      </c>
      <c r="G29" s="6">
        <v>0.2</v>
      </c>
      <c r="H29" s="6">
        <v>0.2</v>
      </c>
      <c r="I29" s="6">
        <v>0.2</v>
      </c>
      <c r="J29" s="6">
        <v>0.2</v>
      </c>
      <c r="K29" s="6">
        <v>0.2</v>
      </c>
      <c r="L29" s="6">
        <v>0.2</v>
      </c>
      <c r="M29" s="6">
        <v>0.2</v>
      </c>
      <c r="N29" s="6">
        <v>0.2</v>
      </c>
      <c r="O29" s="6">
        <v>0.2</v>
      </c>
      <c r="P29" s="6">
        <v>0.2</v>
      </c>
      <c r="Q29" s="6">
        <v>0.2</v>
      </c>
      <c r="R29" s="6">
        <v>0.2</v>
      </c>
      <c r="S29" s="6">
        <v>0.2</v>
      </c>
      <c r="T29" s="6">
        <v>0.2</v>
      </c>
      <c r="U29" s="6">
        <v>0.2</v>
      </c>
      <c r="V29" s="6">
        <v>0.2</v>
      </c>
      <c r="W29" s="6">
        <v>0.2</v>
      </c>
      <c r="Y29" s="4"/>
      <c r="Z29" s="10" t="s">
        <v>521</v>
      </c>
      <c r="AA29" s="6">
        <v>0.8</v>
      </c>
      <c r="AB29" s="6">
        <v>0.8</v>
      </c>
      <c r="AC29" s="6">
        <v>0.9</v>
      </c>
      <c r="AD29" s="6">
        <v>0.9</v>
      </c>
      <c r="AE29" s="6">
        <v>0.9</v>
      </c>
      <c r="AF29" s="6">
        <v>0.8</v>
      </c>
      <c r="AG29" s="6">
        <v>0.9</v>
      </c>
      <c r="AH29" s="6">
        <v>0.9</v>
      </c>
      <c r="AI29" s="6">
        <v>1</v>
      </c>
      <c r="AJ29" s="6">
        <v>1</v>
      </c>
      <c r="AK29" s="6">
        <v>1</v>
      </c>
      <c r="AL29" s="6">
        <v>1</v>
      </c>
      <c r="AM29" s="6">
        <v>0.9</v>
      </c>
      <c r="AN29" s="6">
        <v>1</v>
      </c>
      <c r="AO29" s="6">
        <v>1.2</v>
      </c>
      <c r="AP29" s="6">
        <v>1.1</v>
      </c>
      <c r="AQ29" s="6">
        <v>1.2</v>
      </c>
      <c r="AR29" s="6">
        <v>1.2</v>
      </c>
      <c r="AS29" s="6">
        <v>1.2</v>
      </c>
      <c r="AT29" s="6">
        <v>1.2</v>
      </c>
      <c r="AU29" s="6">
        <v>1.2</v>
      </c>
      <c r="AW29" s="4"/>
      <c r="AX29" s="10" t="s">
        <v>521</v>
      </c>
      <c r="AY29" s="6">
        <v>0.3</v>
      </c>
      <c r="AZ29" s="6">
        <v>0.4</v>
      </c>
      <c r="BA29" s="6">
        <v>0.4</v>
      </c>
      <c r="BB29" s="6">
        <v>0.5</v>
      </c>
      <c r="BC29" s="6">
        <v>0.5</v>
      </c>
      <c r="BD29" s="6">
        <v>0.5</v>
      </c>
      <c r="BE29" s="6">
        <v>0.5</v>
      </c>
      <c r="BF29" s="6">
        <v>0.5</v>
      </c>
      <c r="BG29" s="6">
        <v>0.6</v>
      </c>
      <c r="BH29" s="6">
        <v>0.6</v>
      </c>
      <c r="BI29" s="6">
        <v>0.7</v>
      </c>
      <c r="BJ29" s="6">
        <v>0.7</v>
      </c>
      <c r="BK29" s="6">
        <v>0.7</v>
      </c>
      <c r="BL29" s="6">
        <v>0.7</v>
      </c>
      <c r="BM29" s="6">
        <v>0.7</v>
      </c>
      <c r="BN29" s="6">
        <v>0.7</v>
      </c>
      <c r="BO29" s="6">
        <v>0.7</v>
      </c>
      <c r="BP29" s="6">
        <v>0.9</v>
      </c>
      <c r="BQ29" s="6">
        <v>0.9</v>
      </c>
      <c r="BR29" s="6">
        <v>1</v>
      </c>
      <c r="BS29" s="6">
        <v>0.9</v>
      </c>
      <c r="BU29" s="4"/>
      <c r="BV29" s="10" t="s">
        <v>521</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521</v>
      </c>
      <c r="CU29" s="6">
        <v>0</v>
      </c>
      <c r="CV29" s="6">
        <v>0</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521</v>
      </c>
      <c r="DS29" s="6">
        <v>0.2</v>
      </c>
      <c r="DT29" s="6">
        <v>0.2</v>
      </c>
      <c r="DU29" s="6">
        <v>0.2</v>
      </c>
      <c r="DV29" s="6">
        <v>0.3</v>
      </c>
      <c r="DW29" s="6">
        <v>0.3</v>
      </c>
      <c r="DX29" s="6">
        <v>0.3</v>
      </c>
      <c r="DY29" s="6">
        <v>0.3</v>
      </c>
      <c r="DZ29" s="6">
        <v>0.3</v>
      </c>
      <c r="EA29" s="6">
        <v>0.3</v>
      </c>
      <c r="EB29" s="6">
        <v>0.4</v>
      </c>
      <c r="EC29" s="6">
        <v>0.4</v>
      </c>
      <c r="ED29" s="6">
        <v>0.4</v>
      </c>
      <c r="EE29" s="6">
        <v>0.4</v>
      </c>
      <c r="EF29" s="6">
        <v>0.5</v>
      </c>
      <c r="EG29" s="6">
        <v>0.4</v>
      </c>
      <c r="EH29" s="6">
        <v>0.5</v>
      </c>
      <c r="EI29" s="6">
        <v>0.6</v>
      </c>
      <c r="EJ29" s="6">
        <v>0.7</v>
      </c>
      <c r="EK29" s="6">
        <v>0.8</v>
      </c>
      <c r="EL29" s="6">
        <v>0.9</v>
      </c>
      <c r="EM29" s="6">
        <v>0.8</v>
      </c>
      <c r="EO29" s="4"/>
      <c r="EP29" s="10" t="s">
        <v>521</v>
      </c>
      <c r="EQ29" s="6">
        <v>0.1</v>
      </c>
      <c r="ER29" s="6">
        <v>0.1</v>
      </c>
      <c r="ES29" s="6">
        <v>0.2</v>
      </c>
      <c r="ET29" s="6">
        <v>0.2</v>
      </c>
      <c r="EU29" s="6">
        <v>0.2</v>
      </c>
      <c r="EV29" s="6">
        <v>0.2</v>
      </c>
      <c r="EW29" s="6">
        <v>0.2</v>
      </c>
      <c r="EX29" s="6">
        <v>0.2</v>
      </c>
      <c r="EY29" s="6">
        <v>0.2</v>
      </c>
      <c r="EZ29" s="6">
        <v>0.2</v>
      </c>
      <c r="FA29" s="6">
        <v>0.2</v>
      </c>
      <c r="FB29" s="6">
        <v>0.2</v>
      </c>
      <c r="FC29" s="6">
        <v>0.2</v>
      </c>
      <c r="FD29" s="6">
        <v>0.2</v>
      </c>
      <c r="FE29" s="6">
        <v>0.2</v>
      </c>
      <c r="FF29" s="6">
        <v>0.2</v>
      </c>
      <c r="FG29" s="6">
        <v>0.2</v>
      </c>
      <c r="FH29" s="6">
        <v>0.2</v>
      </c>
      <c r="FI29" s="6">
        <v>0.2</v>
      </c>
      <c r="FJ29" s="6">
        <v>0.2</v>
      </c>
      <c r="FK29" s="6">
        <v>0.2</v>
      </c>
    </row>
    <row r="30" ht="14.5" spans="1:167">
      <c r="A30" s="1"/>
      <c r="B30" s="11" t="s">
        <v>492</v>
      </c>
      <c r="C30" s="2"/>
      <c r="D30" s="2"/>
      <c r="E30" s="2"/>
      <c r="F30" s="2"/>
      <c r="G30" s="2"/>
      <c r="H30" s="2"/>
      <c r="I30" s="2"/>
      <c r="J30" s="2"/>
      <c r="K30" s="2"/>
      <c r="L30" s="2"/>
      <c r="M30" s="2"/>
      <c r="N30" s="2"/>
      <c r="O30" s="2"/>
      <c r="P30" s="2"/>
      <c r="Q30" s="2"/>
      <c r="R30" s="2"/>
      <c r="S30" s="2"/>
      <c r="T30" s="2"/>
      <c r="U30" s="2"/>
      <c r="V30" s="2"/>
      <c r="W30" s="2"/>
      <c r="Y30" s="1"/>
      <c r="Z30" s="11" t="s">
        <v>492</v>
      </c>
      <c r="AA30" s="2"/>
      <c r="AB30" s="2"/>
      <c r="AC30" s="2"/>
      <c r="AD30" s="2"/>
      <c r="AE30" s="2"/>
      <c r="AF30" s="2"/>
      <c r="AG30" s="2"/>
      <c r="AH30" s="2"/>
      <c r="AI30" s="2"/>
      <c r="AJ30" s="2"/>
      <c r="AK30" s="2"/>
      <c r="AL30" s="2"/>
      <c r="AM30" s="2"/>
      <c r="AN30" s="2"/>
      <c r="AO30" s="2"/>
      <c r="AP30" s="2"/>
      <c r="AQ30" s="2"/>
      <c r="AR30" s="2"/>
      <c r="AS30" s="2"/>
      <c r="AT30" s="2"/>
      <c r="AU30" s="2"/>
      <c r="AW30" s="1"/>
      <c r="AX30" s="11" t="s">
        <v>492</v>
      </c>
      <c r="AY30" s="2"/>
      <c r="AZ30" s="2"/>
      <c r="BA30" s="2"/>
      <c r="BB30" s="2"/>
      <c r="BC30" s="2"/>
      <c r="BD30" s="2"/>
      <c r="BE30" s="2"/>
      <c r="BF30" s="2"/>
      <c r="BG30" s="2"/>
      <c r="BH30" s="2"/>
      <c r="BI30" s="2"/>
      <c r="BJ30" s="2"/>
      <c r="BK30" s="2"/>
      <c r="BL30" s="2"/>
      <c r="BM30" s="2"/>
      <c r="BN30" s="2"/>
      <c r="BO30" s="2"/>
      <c r="BP30" s="2"/>
      <c r="BQ30" s="2"/>
      <c r="BR30" s="2"/>
      <c r="BS30" s="2"/>
      <c r="BU30" s="1"/>
      <c r="BV30" s="11" t="s">
        <v>492</v>
      </c>
      <c r="BW30" s="2"/>
      <c r="BX30" s="2"/>
      <c r="BY30" s="2"/>
      <c r="BZ30" s="2"/>
      <c r="CA30" s="2"/>
      <c r="CB30" s="2"/>
      <c r="CC30" s="2"/>
      <c r="CD30" s="2"/>
      <c r="CE30" s="2"/>
      <c r="CF30" s="2"/>
      <c r="CG30" s="2"/>
      <c r="CH30" s="2"/>
      <c r="CI30" s="2"/>
      <c r="CJ30" s="2"/>
      <c r="CK30" s="2"/>
      <c r="CL30" s="2"/>
      <c r="CM30" s="2"/>
      <c r="CN30" s="2"/>
      <c r="CO30" s="2"/>
      <c r="CP30" s="2"/>
      <c r="CQ30" s="2"/>
      <c r="CS30" s="1"/>
      <c r="CT30" s="11" t="s">
        <v>492</v>
      </c>
      <c r="CU30" s="2"/>
      <c r="CV30" s="2"/>
      <c r="CW30" s="2"/>
      <c r="CX30" s="2"/>
      <c r="CY30" s="2"/>
      <c r="CZ30" s="2"/>
      <c r="DA30" s="2"/>
      <c r="DB30" s="2"/>
      <c r="DC30" s="2"/>
      <c r="DD30" s="2"/>
      <c r="DE30" s="2"/>
      <c r="DF30" s="2"/>
      <c r="DG30" s="2"/>
      <c r="DH30" s="2"/>
      <c r="DI30" s="2"/>
      <c r="DJ30" s="2"/>
      <c r="DK30" s="2"/>
      <c r="DL30" s="2"/>
      <c r="DM30" s="2"/>
      <c r="DN30" s="2"/>
      <c r="DO30" s="2"/>
      <c r="DQ30" s="1"/>
      <c r="DR30" s="11" t="s">
        <v>492</v>
      </c>
      <c r="DS30" s="2"/>
      <c r="DT30" s="2"/>
      <c r="DU30" s="2"/>
      <c r="DV30" s="2"/>
      <c r="DW30" s="2"/>
      <c r="DX30" s="2"/>
      <c r="DY30" s="2"/>
      <c r="DZ30" s="2"/>
      <c r="EA30" s="2"/>
      <c r="EB30" s="2"/>
      <c r="EC30" s="2"/>
      <c r="ED30" s="2"/>
      <c r="EE30" s="2"/>
      <c r="EF30" s="2"/>
      <c r="EG30" s="2"/>
      <c r="EH30" s="2"/>
      <c r="EI30" s="2"/>
      <c r="EJ30" s="2"/>
      <c r="EK30" s="2"/>
      <c r="EL30" s="2"/>
      <c r="EM30" s="2"/>
      <c r="EO30" s="1"/>
      <c r="EP30" s="11" t="s">
        <v>492</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0.1</v>
      </c>
      <c r="D31" s="2">
        <v>0.1</v>
      </c>
      <c r="E31" s="2">
        <v>0.1</v>
      </c>
      <c r="F31" s="2">
        <v>0.2</v>
      </c>
      <c r="G31" s="2">
        <v>0.2</v>
      </c>
      <c r="H31" s="2">
        <v>0.2</v>
      </c>
      <c r="I31" s="2">
        <v>0.2</v>
      </c>
      <c r="J31" s="2">
        <v>0.2</v>
      </c>
      <c r="K31" s="2">
        <v>0.2</v>
      </c>
      <c r="L31" s="2">
        <v>0.2</v>
      </c>
      <c r="M31" s="2">
        <v>0.2</v>
      </c>
      <c r="N31" s="2">
        <v>0.2</v>
      </c>
      <c r="O31" s="2">
        <v>0.2</v>
      </c>
      <c r="P31" s="2">
        <v>0.2</v>
      </c>
      <c r="Q31" s="2">
        <v>0.2</v>
      </c>
      <c r="R31" s="2">
        <v>0.2</v>
      </c>
      <c r="S31" s="2">
        <v>0.2</v>
      </c>
      <c r="T31" s="2">
        <v>0.2</v>
      </c>
      <c r="U31" s="2">
        <v>0.2</v>
      </c>
      <c r="V31" s="2">
        <v>0.2</v>
      </c>
      <c r="W31" s="2">
        <v>0.2</v>
      </c>
      <c r="Y31" s="1"/>
      <c r="Z31" s="12" t="s">
        <v>37</v>
      </c>
      <c r="AA31" s="2">
        <v>0.7</v>
      </c>
      <c r="AB31" s="2">
        <v>0.8</v>
      </c>
      <c r="AC31" s="2">
        <v>0.8</v>
      </c>
      <c r="AD31" s="2">
        <v>0.9</v>
      </c>
      <c r="AE31" s="2">
        <v>0.8</v>
      </c>
      <c r="AF31" s="2">
        <v>0.8</v>
      </c>
      <c r="AG31" s="2">
        <v>0.8</v>
      </c>
      <c r="AH31" s="2">
        <v>0.8</v>
      </c>
      <c r="AI31" s="2">
        <v>0.9</v>
      </c>
      <c r="AJ31" s="2">
        <v>1</v>
      </c>
      <c r="AK31" s="2">
        <v>0.9</v>
      </c>
      <c r="AL31" s="2">
        <v>0.9</v>
      </c>
      <c r="AM31" s="2">
        <v>0.9</v>
      </c>
      <c r="AN31" s="2">
        <v>1</v>
      </c>
      <c r="AO31" s="2">
        <v>1.1</v>
      </c>
      <c r="AP31" s="2">
        <v>1.1</v>
      </c>
      <c r="AQ31" s="2">
        <v>1.1</v>
      </c>
      <c r="AR31" s="2">
        <v>1.1</v>
      </c>
      <c r="AS31" s="2">
        <v>1.1</v>
      </c>
      <c r="AT31" s="2">
        <v>1.2</v>
      </c>
      <c r="AU31" s="2">
        <v>1.1</v>
      </c>
      <c r="AW31" s="1"/>
      <c r="AX31" s="12" t="s">
        <v>37</v>
      </c>
      <c r="AY31" s="2">
        <v>0.3</v>
      </c>
      <c r="AZ31" s="2">
        <v>0.3</v>
      </c>
      <c r="BA31" s="2">
        <v>0.4</v>
      </c>
      <c r="BB31" s="2">
        <v>0.4</v>
      </c>
      <c r="BC31" s="2">
        <v>0.5</v>
      </c>
      <c r="BD31" s="2">
        <v>0.5</v>
      </c>
      <c r="BE31" s="2">
        <v>0.5</v>
      </c>
      <c r="BF31" s="2">
        <v>0.4</v>
      </c>
      <c r="BG31" s="2">
        <v>0.5</v>
      </c>
      <c r="BH31" s="2">
        <v>0.6</v>
      </c>
      <c r="BI31" s="2">
        <v>0.6</v>
      </c>
      <c r="BJ31" s="2">
        <v>0.6</v>
      </c>
      <c r="BK31" s="2">
        <v>0.6</v>
      </c>
      <c r="BL31" s="2">
        <v>0.6</v>
      </c>
      <c r="BM31" s="2">
        <v>0.7</v>
      </c>
      <c r="BN31" s="2">
        <v>0.7</v>
      </c>
      <c r="BO31" s="2">
        <v>0.6</v>
      </c>
      <c r="BP31" s="2">
        <v>0.8</v>
      </c>
      <c r="BQ31" s="2">
        <v>0.9</v>
      </c>
      <c r="BR31" s="2">
        <v>0.9</v>
      </c>
      <c r="BS31" s="2">
        <v>0.8</v>
      </c>
      <c r="BU31" s="1"/>
      <c r="BV31" s="12" t="s">
        <v>37</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37</v>
      </c>
      <c r="CU31" s="2">
        <v>0</v>
      </c>
      <c r="CV31" s="2">
        <v>0</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37</v>
      </c>
      <c r="DS31" s="2">
        <v>0.2</v>
      </c>
      <c r="DT31" s="2">
        <v>0.2</v>
      </c>
      <c r="DU31" s="2">
        <v>0.2</v>
      </c>
      <c r="DV31" s="2">
        <v>0.3</v>
      </c>
      <c r="DW31" s="2">
        <v>0.3</v>
      </c>
      <c r="DX31" s="2">
        <v>0.3</v>
      </c>
      <c r="DY31" s="2">
        <v>0.3</v>
      </c>
      <c r="DZ31" s="2">
        <v>0.3</v>
      </c>
      <c r="EA31" s="2">
        <v>0.3</v>
      </c>
      <c r="EB31" s="2">
        <v>0.4</v>
      </c>
      <c r="EC31" s="2">
        <v>0.4</v>
      </c>
      <c r="ED31" s="2">
        <v>0.4</v>
      </c>
      <c r="EE31" s="2">
        <v>0.4</v>
      </c>
      <c r="EF31" s="2">
        <v>0.4</v>
      </c>
      <c r="EG31" s="2">
        <v>0.4</v>
      </c>
      <c r="EH31" s="2">
        <v>0.4</v>
      </c>
      <c r="EI31" s="2">
        <v>0.6</v>
      </c>
      <c r="EJ31" s="2">
        <v>0.7</v>
      </c>
      <c r="EK31" s="2">
        <v>0.7</v>
      </c>
      <c r="EL31" s="2">
        <v>0.8</v>
      </c>
      <c r="EM31" s="2">
        <v>0.7</v>
      </c>
      <c r="EO31" s="1"/>
      <c r="EP31" s="12" t="s">
        <v>37</v>
      </c>
      <c r="EQ31" s="2">
        <v>0.1</v>
      </c>
      <c r="ER31" s="2">
        <v>0.1</v>
      </c>
      <c r="ES31" s="2">
        <v>0.2</v>
      </c>
      <c r="ET31" s="2">
        <v>0.2</v>
      </c>
      <c r="EU31" s="2">
        <v>0.2</v>
      </c>
      <c r="EV31" s="2">
        <v>0.2</v>
      </c>
      <c r="EW31" s="2">
        <v>0.2</v>
      </c>
      <c r="EX31" s="2">
        <v>0.2</v>
      </c>
      <c r="EY31" s="2">
        <v>0.2</v>
      </c>
      <c r="EZ31" s="2">
        <v>0.2</v>
      </c>
      <c r="FA31" s="2">
        <v>0.2</v>
      </c>
      <c r="FB31" s="2">
        <v>0.2</v>
      </c>
      <c r="FC31" s="2">
        <v>0.2</v>
      </c>
      <c r="FD31" s="2">
        <v>0.2</v>
      </c>
      <c r="FE31" s="2">
        <v>0.2</v>
      </c>
      <c r="FF31" s="2">
        <v>0.2</v>
      </c>
      <c r="FG31" s="2">
        <v>0.2</v>
      </c>
      <c r="FH31" s="2">
        <v>0.2</v>
      </c>
      <c r="FI31" s="2">
        <v>0.2</v>
      </c>
      <c r="FJ31" s="2">
        <v>0.2</v>
      </c>
      <c r="FK31" s="2">
        <v>0.2</v>
      </c>
    </row>
    <row r="32" ht="14.5" spans="1:167">
      <c r="A32" s="1"/>
      <c r="B32" s="12"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493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493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493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493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495</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495</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495</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495</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495</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495</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496</v>
      </c>
      <c r="C38" s="2"/>
      <c r="D38" s="2"/>
      <c r="E38" s="2"/>
      <c r="F38" s="2"/>
      <c r="G38" s="2"/>
      <c r="H38" s="2"/>
      <c r="I38" s="2"/>
      <c r="J38" s="2"/>
      <c r="K38" s="2"/>
      <c r="L38" s="2"/>
      <c r="M38" s="2"/>
      <c r="N38" s="2"/>
      <c r="O38" s="2"/>
      <c r="P38" s="2"/>
      <c r="Q38" s="2"/>
      <c r="R38" s="2"/>
      <c r="S38" s="2"/>
      <c r="T38" s="2"/>
      <c r="U38" s="2"/>
      <c r="V38" s="2"/>
      <c r="W38" s="2"/>
      <c r="Y38" s="1"/>
      <c r="Z38" s="11" t="s">
        <v>496</v>
      </c>
      <c r="AA38" s="2"/>
      <c r="AB38" s="2"/>
      <c r="AC38" s="2"/>
      <c r="AD38" s="2"/>
      <c r="AE38" s="2"/>
      <c r="AF38" s="2"/>
      <c r="AG38" s="2"/>
      <c r="AH38" s="2"/>
      <c r="AI38" s="2"/>
      <c r="AJ38" s="2"/>
      <c r="AK38" s="2"/>
      <c r="AL38" s="2"/>
      <c r="AM38" s="2"/>
      <c r="AN38" s="2"/>
      <c r="AO38" s="2"/>
      <c r="AP38" s="2"/>
      <c r="AQ38" s="2"/>
      <c r="AR38" s="2"/>
      <c r="AS38" s="2"/>
      <c r="AT38" s="2"/>
      <c r="AU38" s="2"/>
      <c r="AW38" s="1"/>
      <c r="AX38" s="11" t="s">
        <v>496</v>
      </c>
      <c r="AY38" s="2"/>
      <c r="AZ38" s="2"/>
      <c r="BA38" s="2"/>
      <c r="BB38" s="2"/>
      <c r="BC38" s="2"/>
      <c r="BD38" s="2"/>
      <c r="BE38" s="2"/>
      <c r="BF38" s="2"/>
      <c r="BG38" s="2"/>
      <c r="BH38" s="2"/>
      <c r="BI38" s="2"/>
      <c r="BJ38" s="2"/>
      <c r="BK38" s="2"/>
      <c r="BL38" s="2"/>
      <c r="BM38" s="2"/>
      <c r="BN38" s="2"/>
      <c r="BO38" s="2"/>
      <c r="BP38" s="2"/>
      <c r="BQ38" s="2"/>
      <c r="BR38" s="2"/>
      <c r="BS38" s="2"/>
      <c r="BU38" s="1"/>
      <c r="BV38" s="11" t="s">
        <v>496</v>
      </c>
      <c r="BW38" s="2"/>
      <c r="BX38" s="2"/>
      <c r="BY38" s="2"/>
      <c r="BZ38" s="2"/>
      <c r="CA38" s="2"/>
      <c r="CB38" s="2"/>
      <c r="CC38" s="2"/>
      <c r="CD38" s="2"/>
      <c r="CE38" s="2"/>
      <c r="CF38" s="2"/>
      <c r="CG38" s="2"/>
      <c r="CH38" s="2"/>
      <c r="CI38" s="2"/>
      <c r="CJ38" s="2"/>
      <c r="CK38" s="2"/>
      <c r="CL38" s="2"/>
      <c r="CM38" s="2"/>
      <c r="CN38" s="2"/>
      <c r="CO38" s="2"/>
      <c r="CP38" s="2"/>
      <c r="CQ38" s="2"/>
      <c r="CS38" s="1"/>
      <c r="CT38" s="11" t="s">
        <v>496</v>
      </c>
      <c r="CU38" s="2"/>
      <c r="CV38" s="2"/>
      <c r="CW38" s="2"/>
      <c r="CX38" s="2"/>
      <c r="CY38" s="2"/>
      <c r="CZ38" s="2"/>
      <c r="DA38" s="2"/>
      <c r="DB38" s="2"/>
      <c r="DC38" s="2"/>
      <c r="DD38" s="2"/>
      <c r="DE38" s="2"/>
      <c r="DF38" s="2"/>
      <c r="DG38" s="2"/>
      <c r="DH38" s="2"/>
      <c r="DI38" s="2"/>
      <c r="DJ38" s="2"/>
      <c r="DK38" s="2"/>
      <c r="DL38" s="2"/>
      <c r="DM38" s="2"/>
      <c r="DN38" s="2"/>
      <c r="DO38" s="2"/>
      <c r="DQ38" s="1"/>
      <c r="DR38" s="11" t="s">
        <v>496</v>
      </c>
      <c r="DS38" s="2"/>
      <c r="DT38" s="2"/>
      <c r="DU38" s="2"/>
      <c r="DV38" s="2"/>
      <c r="DW38" s="2"/>
      <c r="DX38" s="2"/>
      <c r="DY38" s="2"/>
      <c r="DZ38" s="2"/>
      <c r="EA38" s="2"/>
      <c r="EB38" s="2"/>
      <c r="EC38" s="2"/>
      <c r="ED38" s="2"/>
      <c r="EE38" s="2"/>
      <c r="EF38" s="2"/>
      <c r="EG38" s="2"/>
      <c r="EH38" s="2"/>
      <c r="EI38" s="2"/>
      <c r="EJ38" s="2"/>
      <c r="EK38" s="2"/>
      <c r="EL38" s="2"/>
      <c r="EM38" s="2"/>
      <c r="EO38" s="1"/>
      <c r="EP38" s="11" t="s">
        <v>496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94.3</v>
      </c>
      <c r="D39" s="2">
        <v>94.1</v>
      </c>
      <c r="E39" s="2">
        <v>94.3</v>
      </c>
      <c r="F39" s="2">
        <v>93.7</v>
      </c>
      <c r="G39" s="2">
        <v>92.7</v>
      </c>
      <c r="H39" s="2">
        <v>92.4</v>
      </c>
      <c r="I39" s="2">
        <v>92.1</v>
      </c>
      <c r="J39" s="2">
        <v>92.8</v>
      </c>
      <c r="K39" s="2">
        <v>92.7</v>
      </c>
      <c r="L39" s="2">
        <v>94.5</v>
      </c>
      <c r="M39" s="2">
        <v>94.3</v>
      </c>
      <c r="N39" s="2">
        <v>94.5</v>
      </c>
      <c r="O39" s="2">
        <v>94.5</v>
      </c>
      <c r="P39" s="2">
        <v>94.3</v>
      </c>
      <c r="Q39" s="2">
        <v>94.5</v>
      </c>
      <c r="R39" s="2">
        <v>94.5</v>
      </c>
      <c r="S39" s="2">
        <v>97.2</v>
      </c>
      <c r="T39" s="2">
        <v>92.8</v>
      </c>
      <c r="U39" s="2">
        <v>92.8</v>
      </c>
      <c r="V39" s="2">
        <v>92.8</v>
      </c>
      <c r="W39" s="2">
        <v>92.8</v>
      </c>
      <c r="Y39" s="1"/>
      <c r="Z39" s="12" t="s">
        <v>37</v>
      </c>
      <c r="AA39" s="2">
        <v>94.8</v>
      </c>
      <c r="AB39" s="2">
        <v>92</v>
      </c>
      <c r="AC39" s="2">
        <v>92</v>
      </c>
      <c r="AD39" s="2">
        <v>92</v>
      </c>
      <c r="AE39" s="2">
        <v>92</v>
      </c>
      <c r="AF39" s="2">
        <v>92</v>
      </c>
      <c r="AG39" s="2">
        <v>92</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37</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37</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37</v>
      </c>
      <c r="DS39" s="2">
        <v>94.7</v>
      </c>
      <c r="DT39" s="2">
        <v>94.7</v>
      </c>
      <c r="DU39" s="2">
        <v>94.7</v>
      </c>
      <c r="DV39" s="2">
        <v>90.9</v>
      </c>
      <c r="DW39" s="2">
        <v>92.3</v>
      </c>
      <c r="DX39" s="2">
        <v>92.3</v>
      </c>
      <c r="DY39" s="2">
        <v>92.3</v>
      </c>
      <c r="DZ39" s="2">
        <v>92.3</v>
      </c>
      <c r="EA39" s="2">
        <v>92.3</v>
      </c>
      <c r="EB39" s="2">
        <v>92.3</v>
      </c>
      <c r="EC39" s="2">
        <v>92.3</v>
      </c>
      <c r="ED39" s="2">
        <v>92.3</v>
      </c>
      <c r="EE39" s="2">
        <v>92.3</v>
      </c>
      <c r="EF39" s="2">
        <v>92.3</v>
      </c>
      <c r="EG39" s="2">
        <v>92.3</v>
      </c>
      <c r="EH39" s="2">
        <v>92.3</v>
      </c>
      <c r="EI39" s="2">
        <v>92.3</v>
      </c>
      <c r="EJ39" s="2">
        <v>92.3</v>
      </c>
      <c r="EK39" s="2">
        <v>92.3</v>
      </c>
      <c r="EL39" s="2">
        <v>92.3</v>
      </c>
      <c r="EM39" s="2">
        <v>92.3</v>
      </c>
      <c r="EO39" s="1"/>
      <c r="EP39" s="12" t="s">
        <v>37</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493</v>
      </c>
      <c r="C40" s="2">
        <v>0</v>
      </c>
      <c r="D40" s="2">
        <v>0</v>
      </c>
      <c r="E40" s="2">
        <v>0</v>
      </c>
      <c r="F40" s="2">
        <v>0.4</v>
      </c>
      <c r="G40" s="2">
        <v>0.4</v>
      </c>
      <c r="H40" s="2">
        <v>0.4</v>
      </c>
      <c r="I40" s="2">
        <v>0.5</v>
      </c>
      <c r="J40" s="2">
        <v>0.4</v>
      </c>
      <c r="K40" s="2">
        <v>0.5</v>
      </c>
      <c r="L40" s="2">
        <v>0.5</v>
      </c>
      <c r="M40" s="2">
        <v>0.6</v>
      </c>
      <c r="N40" s="2">
        <v>0.6</v>
      </c>
      <c r="O40" s="2">
        <v>0.6</v>
      </c>
      <c r="P40" s="2">
        <v>0.7</v>
      </c>
      <c r="Q40" s="2">
        <v>0.7</v>
      </c>
      <c r="R40" s="2">
        <v>0.7</v>
      </c>
      <c r="S40" s="2">
        <v>0.3</v>
      </c>
      <c r="T40" s="2">
        <v>0.9</v>
      </c>
      <c r="U40" s="2">
        <v>1</v>
      </c>
      <c r="V40" s="2">
        <v>1.1</v>
      </c>
      <c r="W40" s="2">
        <v>1.2</v>
      </c>
      <c r="Y40" s="1"/>
      <c r="Z40" s="12" t="s">
        <v>493</v>
      </c>
      <c r="AA40" s="2">
        <v>1.9</v>
      </c>
      <c r="AB40" s="2">
        <v>4.6</v>
      </c>
      <c r="AC40" s="2">
        <v>4.7</v>
      </c>
      <c r="AD40" s="2">
        <v>4.4</v>
      </c>
      <c r="AE40" s="2">
        <v>4.4</v>
      </c>
      <c r="AF40" s="2">
        <v>4.5</v>
      </c>
      <c r="AG40" s="2">
        <v>4.4</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493</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493</v>
      </c>
      <c r="BW40" s="2">
        <v>3.7</v>
      </c>
      <c r="BX40" s="2">
        <v>3.7</v>
      </c>
      <c r="BY40" s="2">
        <v>3.7</v>
      </c>
      <c r="BZ40" s="2">
        <v>3.7</v>
      </c>
      <c r="CA40" s="2">
        <v>2.7</v>
      </c>
      <c r="CB40" s="2">
        <v>1.8</v>
      </c>
      <c r="CC40" s="2">
        <v>1.8</v>
      </c>
      <c r="CD40" s="2">
        <v>1.7</v>
      </c>
      <c r="CE40" s="2">
        <v>1.7</v>
      </c>
      <c r="CF40" s="2">
        <v>1.7</v>
      </c>
      <c r="CG40" s="2">
        <v>1.7</v>
      </c>
      <c r="CH40" s="2">
        <v>1.7</v>
      </c>
      <c r="CI40" s="2">
        <v>1.6</v>
      </c>
      <c r="CJ40" s="2">
        <v>1.7</v>
      </c>
      <c r="CK40" s="2">
        <v>1.8</v>
      </c>
      <c r="CL40" s="2">
        <v>1.9</v>
      </c>
      <c r="CM40" s="2">
        <v>2</v>
      </c>
      <c r="CN40" s="2">
        <v>1.8</v>
      </c>
      <c r="CO40" s="2">
        <v>2</v>
      </c>
      <c r="CP40" s="2">
        <v>2</v>
      </c>
      <c r="CQ40" s="2">
        <v>2</v>
      </c>
      <c r="CS40" s="1"/>
      <c r="CT40" s="12" t="s">
        <v>493</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493</v>
      </c>
      <c r="DS40" s="2">
        <v>2.3</v>
      </c>
      <c r="DT40" s="2">
        <v>2.3</v>
      </c>
      <c r="DU40" s="2">
        <v>2.3</v>
      </c>
      <c r="DV40" s="2">
        <v>5.2</v>
      </c>
      <c r="DW40" s="2">
        <v>4.8</v>
      </c>
      <c r="DX40" s="2">
        <v>4.7</v>
      </c>
      <c r="DY40" s="2">
        <v>4.8</v>
      </c>
      <c r="DZ40" s="2">
        <v>4.8</v>
      </c>
      <c r="EA40" s="2">
        <v>4.8</v>
      </c>
      <c r="EB40" s="2">
        <v>4.8</v>
      </c>
      <c r="EC40" s="2">
        <v>4.8</v>
      </c>
      <c r="ED40" s="2">
        <v>4.8</v>
      </c>
      <c r="EE40" s="2">
        <v>4.7</v>
      </c>
      <c r="EF40" s="2">
        <v>5.2</v>
      </c>
      <c r="EG40" s="2">
        <v>5.2</v>
      </c>
      <c r="EH40" s="2">
        <v>5.3</v>
      </c>
      <c r="EI40" s="2">
        <v>5.2</v>
      </c>
      <c r="EJ40" s="2">
        <v>5.5</v>
      </c>
      <c r="EK40" s="2">
        <v>5.2</v>
      </c>
      <c r="EL40" s="2">
        <v>5.2</v>
      </c>
      <c r="EM40" s="2">
        <v>5.2</v>
      </c>
      <c r="EO40" s="1"/>
      <c r="EP40" s="12" t="s">
        <v>493</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495</v>
      </c>
      <c r="C44" s="2">
        <v>5.7</v>
      </c>
      <c r="D44" s="2">
        <v>5.9</v>
      </c>
      <c r="E44" s="2">
        <v>5.7</v>
      </c>
      <c r="F44" s="2">
        <v>5.9</v>
      </c>
      <c r="G44" s="2">
        <v>6.9</v>
      </c>
      <c r="H44" s="2">
        <v>7.1</v>
      </c>
      <c r="I44" s="2">
        <v>7.4</v>
      </c>
      <c r="J44" s="2">
        <v>6.8</v>
      </c>
      <c r="K44" s="2">
        <v>6.8</v>
      </c>
      <c r="L44" s="2">
        <v>4.9</v>
      </c>
      <c r="M44" s="2">
        <v>5.1</v>
      </c>
      <c r="N44" s="2">
        <v>5</v>
      </c>
      <c r="O44" s="2">
        <v>4.9</v>
      </c>
      <c r="P44" s="2">
        <v>4.9</v>
      </c>
      <c r="Q44" s="2">
        <v>4.8</v>
      </c>
      <c r="R44" s="2">
        <v>4.8</v>
      </c>
      <c r="S44" s="2">
        <v>2.5</v>
      </c>
      <c r="T44" s="2">
        <v>6.4</v>
      </c>
      <c r="U44" s="2">
        <v>6.2</v>
      </c>
      <c r="V44" s="2">
        <v>6.2</v>
      </c>
      <c r="W44" s="2">
        <v>6.1</v>
      </c>
      <c r="Y44" s="1"/>
      <c r="Z44" s="12" t="s">
        <v>495</v>
      </c>
      <c r="AA44" s="2">
        <v>3.2</v>
      </c>
      <c r="AB44" s="2">
        <v>3.4</v>
      </c>
      <c r="AC44" s="2">
        <v>3.3</v>
      </c>
      <c r="AD44" s="2">
        <v>3.6</v>
      </c>
      <c r="AE44" s="2">
        <v>3.6</v>
      </c>
      <c r="AF44" s="2">
        <v>3.5</v>
      </c>
      <c r="AG44" s="2">
        <v>3.6</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495</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495</v>
      </c>
      <c r="BW44" s="2">
        <v>3.3</v>
      </c>
      <c r="BX44" s="2">
        <v>3.3</v>
      </c>
      <c r="BY44" s="2">
        <v>3.3</v>
      </c>
      <c r="BZ44" s="2">
        <v>3.3</v>
      </c>
      <c r="CA44" s="2">
        <v>3.3</v>
      </c>
      <c r="CB44" s="2">
        <v>3.2</v>
      </c>
      <c r="CC44" s="2">
        <v>3.2</v>
      </c>
      <c r="CD44" s="2">
        <v>3.3</v>
      </c>
      <c r="CE44" s="2">
        <v>3.3</v>
      </c>
      <c r="CF44" s="2">
        <v>3.3</v>
      </c>
      <c r="CG44" s="2">
        <v>3.3</v>
      </c>
      <c r="CH44" s="2">
        <v>3.3</v>
      </c>
      <c r="CI44" s="2">
        <v>3.4</v>
      </c>
      <c r="CJ44" s="2">
        <v>3.3</v>
      </c>
      <c r="CK44" s="2">
        <v>3.2</v>
      </c>
      <c r="CL44" s="2">
        <v>3.1</v>
      </c>
      <c r="CM44" s="2">
        <v>3</v>
      </c>
      <c r="CN44" s="2">
        <v>3.2</v>
      </c>
      <c r="CO44" s="2">
        <v>3</v>
      </c>
      <c r="CP44" s="2">
        <v>3</v>
      </c>
      <c r="CQ44" s="2">
        <v>3</v>
      </c>
      <c r="CS44" s="1"/>
      <c r="CT44" s="12" t="s">
        <v>495</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495</v>
      </c>
      <c r="DS44" s="2">
        <v>3</v>
      </c>
      <c r="DT44" s="2">
        <v>3</v>
      </c>
      <c r="DU44" s="2">
        <v>3</v>
      </c>
      <c r="DV44" s="2">
        <v>3.9</v>
      </c>
      <c r="DW44" s="2">
        <v>3</v>
      </c>
      <c r="DX44" s="2">
        <v>3</v>
      </c>
      <c r="DY44" s="2">
        <v>2.9</v>
      </c>
      <c r="DZ44" s="2">
        <v>3</v>
      </c>
      <c r="EA44" s="2">
        <v>3</v>
      </c>
      <c r="EB44" s="2">
        <v>2.9</v>
      </c>
      <c r="EC44" s="2">
        <v>2.9</v>
      </c>
      <c r="ED44" s="2">
        <v>2.9</v>
      </c>
      <c r="EE44" s="2">
        <v>3</v>
      </c>
      <c r="EF44" s="2">
        <v>2.5</v>
      </c>
      <c r="EG44" s="2">
        <v>2.5</v>
      </c>
      <c r="EH44" s="2">
        <v>2.5</v>
      </c>
      <c r="EI44" s="2">
        <v>2.5</v>
      </c>
      <c r="EJ44" s="2">
        <v>2.3</v>
      </c>
      <c r="EK44" s="2">
        <v>2.5</v>
      </c>
      <c r="EL44" s="2">
        <v>2.5</v>
      </c>
      <c r="EM44" s="2">
        <v>2.5</v>
      </c>
      <c r="EO44" s="1"/>
      <c r="EP44" s="12" t="s">
        <v>495</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4" t="s">
        <v>517</v>
      </c>
      <c r="C46" s="2"/>
      <c r="D46" s="2"/>
      <c r="E46" s="2"/>
      <c r="F46" s="2"/>
      <c r="G46" s="2"/>
      <c r="H46" s="2"/>
      <c r="I46" s="2"/>
      <c r="J46" s="2"/>
      <c r="K46" s="2"/>
      <c r="L46" s="2"/>
      <c r="M46" s="2"/>
      <c r="N46" s="2"/>
      <c r="O46" s="2"/>
      <c r="P46" s="2"/>
      <c r="Q46" s="2"/>
      <c r="R46" s="2"/>
      <c r="S46" s="2"/>
      <c r="T46" s="2"/>
      <c r="U46" s="2"/>
      <c r="V46" s="2"/>
      <c r="W46" s="2"/>
      <c r="Y46" s="1"/>
      <c r="Z46" s="4" t="s">
        <v>517</v>
      </c>
      <c r="AA46" s="2"/>
      <c r="AB46" s="2"/>
      <c r="AC46" s="2"/>
      <c r="AD46" s="2"/>
      <c r="AE46" s="2"/>
      <c r="AF46" s="2"/>
      <c r="AG46" s="2"/>
      <c r="AH46" s="2"/>
      <c r="AI46" s="2"/>
      <c r="AJ46" s="2"/>
      <c r="AK46" s="2"/>
      <c r="AL46" s="2"/>
      <c r="AM46" s="2"/>
      <c r="AN46" s="2"/>
      <c r="AO46" s="2"/>
      <c r="AP46" s="2"/>
      <c r="AQ46" s="2"/>
      <c r="AR46" s="2"/>
      <c r="AS46" s="2"/>
      <c r="AT46" s="2"/>
      <c r="AU46" s="2"/>
      <c r="AW46" s="1"/>
      <c r="AX46" s="4" t="s">
        <v>517</v>
      </c>
      <c r="AY46" s="2"/>
      <c r="AZ46" s="2"/>
      <c r="BA46" s="2"/>
      <c r="BB46" s="2"/>
      <c r="BC46" s="2"/>
      <c r="BD46" s="2"/>
      <c r="BE46" s="2"/>
      <c r="BF46" s="2"/>
      <c r="BG46" s="2"/>
      <c r="BH46" s="2"/>
      <c r="BI46" s="2"/>
      <c r="BJ46" s="2"/>
      <c r="BK46" s="2"/>
      <c r="BL46" s="2"/>
      <c r="BM46" s="2"/>
      <c r="BN46" s="2"/>
      <c r="BO46" s="2"/>
      <c r="BP46" s="2"/>
      <c r="BQ46" s="2"/>
      <c r="BR46" s="2"/>
      <c r="BS46" s="2"/>
      <c r="BU46" s="1"/>
      <c r="BV46" s="4" t="s">
        <v>517</v>
      </c>
      <c r="BW46" s="2"/>
      <c r="BX46" s="2"/>
      <c r="BY46" s="2"/>
      <c r="BZ46" s="2"/>
      <c r="CA46" s="2"/>
      <c r="CB46" s="2"/>
      <c r="CC46" s="2"/>
      <c r="CD46" s="2"/>
      <c r="CE46" s="2"/>
      <c r="CF46" s="2"/>
      <c r="CG46" s="2"/>
      <c r="CH46" s="2"/>
      <c r="CI46" s="2"/>
      <c r="CJ46" s="2"/>
      <c r="CK46" s="2"/>
      <c r="CL46" s="2"/>
      <c r="CM46" s="2"/>
      <c r="CN46" s="2"/>
      <c r="CO46" s="2"/>
      <c r="CP46" s="2"/>
      <c r="CQ46" s="2"/>
      <c r="CS46" s="1"/>
      <c r="CT46" s="4" t="s">
        <v>517</v>
      </c>
      <c r="CU46" s="2"/>
      <c r="CV46" s="2"/>
      <c r="CW46" s="2"/>
      <c r="CX46" s="2"/>
      <c r="CY46" s="2"/>
      <c r="CZ46" s="2"/>
      <c r="DA46" s="2"/>
      <c r="DB46" s="2"/>
      <c r="DC46" s="2"/>
      <c r="DD46" s="2"/>
      <c r="DE46" s="2"/>
      <c r="DF46" s="2"/>
      <c r="DG46" s="2"/>
      <c r="DH46" s="2"/>
      <c r="DI46" s="2"/>
      <c r="DJ46" s="2"/>
      <c r="DK46" s="2"/>
      <c r="DL46" s="2"/>
      <c r="DM46" s="2"/>
      <c r="DN46" s="2"/>
      <c r="DO46" s="2"/>
      <c r="DQ46" s="1"/>
      <c r="DR46" s="4" t="s">
        <v>517</v>
      </c>
      <c r="DS46" s="2"/>
      <c r="DT46" s="2"/>
      <c r="DU46" s="2"/>
      <c r="DV46" s="2"/>
      <c r="DW46" s="2"/>
      <c r="DX46" s="2"/>
      <c r="DY46" s="2"/>
      <c r="DZ46" s="2"/>
      <c r="EA46" s="2"/>
      <c r="EB46" s="2"/>
      <c r="EC46" s="2"/>
      <c r="ED46" s="2"/>
      <c r="EE46" s="2"/>
      <c r="EF46" s="2"/>
      <c r="EG46" s="2"/>
      <c r="EH46" s="2"/>
      <c r="EI46" s="2"/>
      <c r="EJ46" s="2"/>
      <c r="EK46" s="2"/>
      <c r="EL46" s="2"/>
      <c r="EM46" s="2"/>
      <c r="EO46" s="1"/>
      <c r="EP46" s="4" t="s">
        <v>517</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518</v>
      </c>
      <c r="C47" s="2">
        <v>0.71</v>
      </c>
      <c r="D47" s="2">
        <v>0.72</v>
      </c>
      <c r="E47" s="2">
        <v>0.73</v>
      </c>
      <c r="F47" s="2">
        <v>0.74</v>
      </c>
      <c r="G47" s="2">
        <v>0.75</v>
      </c>
      <c r="H47" s="2">
        <v>0.77</v>
      </c>
      <c r="I47" s="2">
        <v>0.78</v>
      </c>
      <c r="J47" s="2">
        <v>0.79</v>
      </c>
      <c r="K47" s="2">
        <v>0.79</v>
      </c>
      <c r="L47" s="2">
        <v>0.81</v>
      </c>
      <c r="M47" s="2">
        <v>0.82</v>
      </c>
      <c r="N47" s="2">
        <v>0.82</v>
      </c>
      <c r="O47" s="2">
        <v>0.83</v>
      </c>
      <c r="P47" s="2">
        <v>0.83</v>
      </c>
      <c r="Q47" s="2">
        <v>0.83</v>
      </c>
      <c r="R47" s="2">
        <v>0.83</v>
      </c>
      <c r="S47" s="2">
        <v>0.83</v>
      </c>
      <c r="T47" s="2">
        <v>0.84</v>
      </c>
      <c r="U47" s="2">
        <v>0.85</v>
      </c>
      <c r="V47" s="2">
        <v>0.84</v>
      </c>
      <c r="W47" s="2">
        <v>0.84</v>
      </c>
      <c r="Y47" s="1"/>
      <c r="Z47" s="12" t="s">
        <v>518</v>
      </c>
      <c r="AA47" s="2">
        <v>2.31</v>
      </c>
      <c r="AB47" s="2">
        <v>2.37</v>
      </c>
      <c r="AC47" s="2">
        <v>2.41</v>
      </c>
      <c r="AD47" s="2">
        <v>2.43</v>
      </c>
      <c r="AE47" s="2">
        <v>2.46</v>
      </c>
      <c r="AF47" s="2">
        <v>2.51</v>
      </c>
      <c r="AG47" s="2">
        <v>2.55</v>
      </c>
      <c r="AH47" s="2">
        <v>2.6</v>
      </c>
      <c r="AI47" s="2">
        <v>2.64</v>
      </c>
      <c r="AJ47" s="2">
        <v>2.69</v>
      </c>
      <c r="AK47" s="2">
        <v>2.71</v>
      </c>
      <c r="AL47" s="2">
        <v>2.73</v>
      </c>
      <c r="AM47" s="2">
        <v>2.77</v>
      </c>
      <c r="AN47" s="2">
        <v>2.77</v>
      </c>
      <c r="AO47" s="2">
        <v>2.78</v>
      </c>
      <c r="AP47" s="2">
        <v>2.79</v>
      </c>
      <c r="AQ47" s="2">
        <v>2.8</v>
      </c>
      <c r="AR47" s="2">
        <v>2.83</v>
      </c>
      <c r="AS47" s="2">
        <v>2.81</v>
      </c>
      <c r="AT47" s="2">
        <v>2.85</v>
      </c>
      <c r="AU47" s="2">
        <v>2.88</v>
      </c>
      <c r="AW47" s="1"/>
      <c r="AX47" s="12" t="s">
        <v>518</v>
      </c>
      <c r="AY47" s="2">
        <v>4.98</v>
      </c>
      <c r="AZ47" s="2">
        <v>5.08</v>
      </c>
      <c r="BA47" s="2">
        <v>5.21</v>
      </c>
      <c r="BB47" s="2">
        <v>5.31</v>
      </c>
      <c r="BC47" s="2">
        <v>5.38</v>
      </c>
      <c r="BD47" s="2">
        <v>5.45</v>
      </c>
      <c r="BE47" s="2">
        <v>5.56</v>
      </c>
      <c r="BF47" s="2">
        <v>5.64</v>
      </c>
      <c r="BG47" s="2">
        <v>5.77</v>
      </c>
      <c r="BH47" s="2">
        <v>5.85</v>
      </c>
      <c r="BI47" s="2">
        <v>5.92</v>
      </c>
      <c r="BJ47" s="2">
        <v>6</v>
      </c>
      <c r="BK47" s="2">
        <v>6.1</v>
      </c>
      <c r="BL47" s="2">
        <v>6.14</v>
      </c>
      <c r="BM47" s="2">
        <v>6.15</v>
      </c>
      <c r="BN47" s="2">
        <v>6.14</v>
      </c>
      <c r="BO47" s="2">
        <v>6.15</v>
      </c>
      <c r="BP47" s="2">
        <v>6.17</v>
      </c>
      <c r="BQ47" s="2">
        <v>6.21</v>
      </c>
      <c r="BR47" s="2">
        <v>6.27</v>
      </c>
      <c r="BS47" s="2">
        <v>6.37</v>
      </c>
      <c r="BU47" s="1"/>
      <c r="BV47" s="12" t="s">
        <v>518</v>
      </c>
      <c r="BW47" s="2">
        <v>0.41</v>
      </c>
      <c r="BX47" s="2">
        <v>0.42</v>
      </c>
      <c r="BY47" s="2">
        <v>0.44</v>
      </c>
      <c r="BZ47" s="2">
        <v>0.44</v>
      </c>
      <c r="CA47" s="2">
        <v>0.45</v>
      </c>
      <c r="CB47" s="2">
        <v>0.45</v>
      </c>
      <c r="CC47" s="2">
        <v>0.46</v>
      </c>
      <c r="CD47" s="2">
        <v>0.46</v>
      </c>
      <c r="CE47" s="2">
        <v>0.47</v>
      </c>
      <c r="CF47" s="2">
        <v>0.49</v>
      </c>
      <c r="CG47" s="2">
        <v>0.51</v>
      </c>
      <c r="CH47" s="2">
        <v>0.51</v>
      </c>
      <c r="CI47" s="2">
        <v>0.51</v>
      </c>
      <c r="CJ47" s="2">
        <v>0.5</v>
      </c>
      <c r="CK47" s="2">
        <v>0.5</v>
      </c>
      <c r="CL47" s="2">
        <v>0.51</v>
      </c>
      <c r="CM47" s="2">
        <v>0.5</v>
      </c>
      <c r="CN47" s="2">
        <v>0.51</v>
      </c>
      <c r="CO47" s="2">
        <v>0.51</v>
      </c>
      <c r="CP47" s="2">
        <v>0.52</v>
      </c>
      <c r="CQ47" s="2">
        <v>0.52</v>
      </c>
      <c r="CS47" s="1"/>
      <c r="CT47" s="12" t="s">
        <v>518</v>
      </c>
      <c r="CU47" s="2">
        <v>0.33</v>
      </c>
      <c r="CV47" s="2">
        <v>0.33</v>
      </c>
      <c r="CW47" s="2">
        <v>0.33</v>
      </c>
      <c r="CX47" s="2">
        <v>0.33</v>
      </c>
      <c r="CY47" s="2">
        <v>0.34</v>
      </c>
      <c r="CZ47" s="2">
        <v>0.34</v>
      </c>
      <c r="DA47" s="2">
        <v>0.34</v>
      </c>
      <c r="DB47" s="2">
        <v>0.34</v>
      </c>
      <c r="DC47" s="2">
        <v>0.34</v>
      </c>
      <c r="DD47" s="2">
        <v>0.35</v>
      </c>
      <c r="DE47" s="2">
        <v>0.35</v>
      </c>
      <c r="DF47" s="2">
        <v>0.35</v>
      </c>
      <c r="DG47" s="2">
        <v>0.35</v>
      </c>
      <c r="DH47" s="2">
        <v>0.36</v>
      </c>
      <c r="DI47" s="2">
        <v>0.36</v>
      </c>
      <c r="DJ47" s="2">
        <v>0.36</v>
      </c>
      <c r="DK47" s="2">
        <v>0.36</v>
      </c>
      <c r="DL47" s="2">
        <v>0.36</v>
      </c>
      <c r="DM47" s="2">
        <v>0.36</v>
      </c>
      <c r="DN47" s="2">
        <v>0.36</v>
      </c>
      <c r="DO47" s="2">
        <v>0.36</v>
      </c>
      <c r="DQ47" s="1"/>
      <c r="DR47" s="12" t="s">
        <v>518</v>
      </c>
      <c r="DS47" s="2">
        <v>1.8</v>
      </c>
      <c r="DT47" s="2">
        <v>1.82</v>
      </c>
      <c r="DU47" s="2">
        <v>1.85</v>
      </c>
      <c r="DV47" s="2">
        <v>1.87</v>
      </c>
      <c r="DW47" s="2">
        <v>1.88</v>
      </c>
      <c r="DX47" s="2">
        <v>1.92</v>
      </c>
      <c r="DY47" s="2">
        <v>1.96</v>
      </c>
      <c r="DZ47" s="2">
        <v>1.98</v>
      </c>
      <c r="EA47" s="2">
        <v>2.02</v>
      </c>
      <c r="EB47" s="2">
        <v>2.13</v>
      </c>
      <c r="EC47" s="2">
        <v>2.17</v>
      </c>
      <c r="ED47" s="2">
        <v>2.2</v>
      </c>
      <c r="EE47" s="2">
        <v>2.24</v>
      </c>
      <c r="EF47" s="2">
        <v>2.25</v>
      </c>
      <c r="EG47" s="2">
        <v>2.23</v>
      </c>
      <c r="EH47" s="2">
        <v>2.24</v>
      </c>
      <c r="EI47" s="2">
        <v>2.24</v>
      </c>
      <c r="EJ47" s="2">
        <v>2.24</v>
      </c>
      <c r="EK47" s="2">
        <v>2.22</v>
      </c>
      <c r="EL47" s="2">
        <v>2.18</v>
      </c>
      <c r="EM47" s="2">
        <v>2.17</v>
      </c>
      <c r="EO47" s="1"/>
      <c r="EP47" s="12" t="s">
        <v>518</v>
      </c>
      <c r="EQ47" s="2">
        <v>1.29</v>
      </c>
      <c r="ER47" s="2">
        <v>1.32</v>
      </c>
      <c r="ES47" s="2">
        <v>1.38</v>
      </c>
      <c r="ET47" s="2">
        <v>1.42</v>
      </c>
      <c r="EU47" s="2">
        <v>1.45</v>
      </c>
      <c r="EV47" s="2">
        <v>1.49</v>
      </c>
      <c r="EW47" s="2">
        <v>1.54</v>
      </c>
      <c r="EX47" s="2">
        <v>1.58</v>
      </c>
      <c r="EY47" s="2">
        <v>1.61</v>
      </c>
      <c r="EZ47" s="2">
        <v>1.65</v>
      </c>
      <c r="FA47" s="2">
        <v>1.67</v>
      </c>
      <c r="FB47" s="2">
        <v>1.68</v>
      </c>
      <c r="FC47" s="2">
        <v>1.7</v>
      </c>
      <c r="FD47" s="2">
        <v>1.71</v>
      </c>
      <c r="FE47" s="2">
        <v>1.71</v>
      </c>
      <c r="FF47" s="2">
        <v>1.72</v>
      </c>
      <c r="FG47" s="2">
        <v>1.72</v>
      </c>
      <c r="FH47" s="2">
        <v>1.73</v>
      </c>
      <c r="FI47" s="2">
        <v>1.72</v>
      </c>
      <c r="FJ47" s="2">
        <v>1.74</v>
      </c>
      <c r="FK47" s="2">
        <v>1.74</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4" t="s">
        <v>519</v>
      </c>
      <c r="C49" s="6">
        <v>184.81</v>
      </c>
      <c r="D49" s="6">
        <v>197.61</v>
      </c>
      <c r="E49" s="6">
        <v>190.5</v>
      </c>
      <c r="F49" s="6">
        <v>220.52</v>
      </c>
      <c r="G49" s="6">
        <v>229.65</v>
      </c>
      <c r="H49" s="6">
        <v>220.33</v>
      </c>
      <c r="I49" s="6">
        <v>213.79</v>
      </c>
      <c r="J49" s="6">
        <v>227.3</v>
      </c>
      <c r="K49" s="6">
        <v>229.24</v>
      </c>
      <c r="L49" s="6">
        <v>244.26</v>
      </c>
      <c r="M49" s="6">
        <v>245.34</v>
      </c>
      <c r="N49" s="6">
        <v>252.71</v>
      </c>
      <c r="O49" s="6">
        <v>226.63</v>
      </c>
      <c r="P49" s="6">
        <v>230.64</v>
      </c>
      <c r="Q49" s="6">
        <v>250.91</v>
      </c>
      <c r="R49" s="6">
        <v>243.31</v>
      </c>
      <c r="S49" s="6">
        <v>252.11</v>
      </c>
      <c r="T49" s="6">
        <v>223.97</v>
      </c>
      <c r="U49" s="6">
        <v>241.03</v>
      </c>
      <c r="V49" s="6">
        <v>244.36</v>
      </c>
      <c r="W49" s="6">
        <v>233.88</v>
      </c>
      <c r="Y49" s="4"/>
      <c r="Z49" s="4" t="s">
        <v>519</v>
      </c>
      <c r="AA49" s="6">
        <v>333.05</v>
      </c>
      <c r="AB49" s="6">
        <v>347.59</v>
      </c>
      <c r="AC49" s="6">
        <v>359.78</v>
      </c>
      <c r="AD49" s="6">
        <v>390.44</v>
      </c>
      <c r="AE49" s="6">
        <v>364.67</v>
      </c>
      <c r="AF49" s="6">
        <v>330.62</v>
      </c>
      <c r="AG49" s="6">
        <v>357.94</v>
      </c>
      <c r="AH49" s="6">
        <v>328.45</v>
      </c>
      <c r="AI49" s="6">
        <v>367.93</v>
      </c>
      <c r="AJ49" s="6">
        <v>385.72</v>
      </c>
      <c r="AK49" s="6">
        <v>357.39</v>
      </c>
      <c r="AL49" s="6">
        <v>366.54</v>
      </c>
      <c r="AM49" s="6">
        <v>332.25</v>
      </c>
      <c r="AN49" s="6">
        <v>376.71</v>
      </c>
      <c r="AO49" s="6">
        <v>418.54</v>
      </c>
      <c r="AP49" s="6">
        <v>408.88</v>
      </c>
      <c r="AQ49" s="6">
        <v>413.33</v>
      </c>
      <c r="AR49" s="6">
        <v>415.46</v>
      </c>
      <c r="AS49" s="6">
        <v>415.61</v>
      </c>
      <c r="AT49" s="6">
        <v>432.5</v>
      </c>
      <c r="AU49" s="6">
        <v>407.08</v>
      </c>
      <c r="AW49" s="4"/>
      <c r="AX49" s="4" t="s">
        <v>519</v>
      </c>
      <c r="AY49" s="6">
        <v>63.98</v>
      </c>
      <c r="AZ49" s="6">
        <v>75.12</v>
      </c>
      <c r="BA49" s="6">
        <v>83.35</v>
      </c>
      <c r="BB49" s="6">
        <v>88.57</v>
      </c>
      <c r="BC49" s="6">
        <v>93.7</v>
      </c>
      <c r="BD49" s="6">
        <v>94.07</v>
      </c>
      <c r="BE49" s="6">
        <v>94.98</v>
      </c>
      <c r="BF49" s="6">
        <v>82.71</v>
      </c>
      <c r="BG49" s="6">
        <v>98.2</v>
      </c>
      <c r="BH49" s="6">
        <v>109.97</v>
      </c>
      <c r="BI49" s="6">
        <v>110.75</v>
      </c>
      <c r="BJ49" s="6">
        <v>108.5</v>
      </c>
      <c r="BK49" s="6">
        <v>109.76</v>
      </c>
      <c r="BL49" s="6">
        <v>112.42</v>
      </c>
      <c r="BM49" s="6">
        <v>115.12</v>
      </c>
      <c r="BN49" s="6">
        <v>114.72</v>
      </c>
      <c r="BO49" s="6">
        <v>107.74</v>
      </c>
      <c r="BP49" s="6">
        <v>139.81</v>
      </c>
      <c r="BQ49" s="6">
        <v>148.43</v>
      </c>
      <c r="BR49" s="6">
        <v>154.83</v>
      </c>
      <c r="BS49" s="6">
        <v>140.9</v>
      </c>
      <c r="BU49" s="4"/>
      <c r="BV49" s="4" t="s">
        <v>519</v>
      </c>
      <c r="BW49" s="6">
        <v>169.03</v>
      </c>
      <c r="BX49" s="6">
        <v>173.05</v>
      </c>
      <c r="BY49" s="6">
        <v>167.69</v>
      </c>
      <c r="BZ49" s="6">
        <v>187.91</v>
      </c>
      <c r="CA49" s="6">
        <v>180.69</v>
      </c>
      <c r="CB49" s="6">
        <v>182.56</v>
      </c>
      <c r="CC49" s="6">
        <v>181.66</v>
      </c>
      <c r="CD49" s="6">
        <v>177.98</v>
      </c>
      <c r="CE49" s="6">
        <v>176.11</v>
      </c>
      <c r="CF49" s="6">
        <v>177.33</v>
      </c>
      <c r="CG49" s="6">
        <v>176.32</v>
      </c>
      <c r="CH49" s="6">
        <v>182.76</v>
      </c>
      <c r="CI49" s="6">
        <v>175.3</v>
      </c>
      <c r="CJ49" s="6">
        <v>197.96</v>
      </c>
      <c r="CK49" s="6">
        <v>219.49</v>
      </c>
      <c r="CL49" s="6">
        <v>189.87</v>
      </c>
      <c r="CM49" s="6">
        <v>192.16</v>
      </c>
      <c r="CN49" s="6">
        <v>179.54</v>
      </c>
      <c r="CO49" s="6">
        <v>177.37</v>
      </c>
      <c r="CP49" s="6">
        <v>164.73</v>
      </c>
      <c r="CQ49" s="6">
        <v>156.02</v>
      </c>
      <c r="CS49" s="4"/>
      <c r="CT49" s="4" t="s">
        <v>519</v>
      </c>
      <c r="CU49" s="6">
        <v>143.44</v>
      </c>
      <c r="CV49" s="6">
        <v>140.06</v>
      </c>
      <c r="CW49" s="6">
        <v>168.51</v>
      </c>
      <c r="CX49" s="6">
        <v>165.8</v>
      </c>
      <c r="CY49" s="6">
        <v>158.82</v>
      </c>
      <c r="CZ49" s="6">
        <v>165.25</v>
      </c>
      <c r="DA49" s="6">
        <v>176.06</v>
      </c>
      <c r="DB49" s="6">
        <v>205.94</v>
      </c>
      <c r="DC49" s="6">
        <v>203.27</v>
      </c>
      <c r="DD49" s="6">
        <v>191.77</v>
      </c>
      <c r="DE49" s="6">
        <v>190.13</v>
      </c>
      <c r="DF49" s="6">
        <v>184.74</v>
      </c>
      <c r="DG49" s="6">
        <v>202.22</v>
      </c>
      <c r="DH49" s="6">
        <v>215.27</v>
      </c>
      <c r="DI49" s="6">
        <v>265.12</v>
      </c>
      <c r="DJ49" s="6">
        <v>258.39</v>
      </c>
      <c r="DK49" s="6">
        <v>254.87</v>
      </c>
      <c r="DL49" s="6">
        <v>263.78</v>
      </c>
      <c r="DM49" s="6">
        <v>262.17</v>
      </c>
      <c r="DN49" s="6">
        <v>266.1</v>
      </c>
      <c r="DO49" s="6">
        <v>248.77</v>
      </c>
      <c r="DQ49" s="4"/>
      <c r="DR49" s="4" t="s">
        <v>519</v>
      </c>
      <c r="DS49" s="6">
        <v>134.72</v>
      </c>
      <c r="DT49" s="6">
        <v>135.91</v>
      </c>
      <c r="DU49" s="6">
        <v>129</v>
      </c>
      <c r="DV49" s="6">
        <v>148.69</v>
      </c>
      <c r="DW49" s="6">
        <v>149.01</v>
      </c>
      <c r="DX49" s="6">
        <v>148.53</v>
      </c>
      <c r="DY49" s="6">
        <v>165.78</v>
      </c>
      <c r="DZ49" s="6">
        <v>166.67</v>
      </c>
      <c r="EA49" s="6">
        <v>172.27</v>
      </c>
      <c r="EB49" s="6">
        <v>198.26</v>
      </c>
      <c r="EC49" s="6">
        <v>197.55</v>
      </c>
      <c r="ED49" s="6">
        <v>195.55</v>
      </c>
      <c r="EE49" s="6">
        <v>198.05</v>
      </c>
      <c r="EF49" s="6">
        <v>201.1</v>
      </c>
      <c r="EG49" s="6">
        <v>194.21</v>
      </c>
      <c r="EH49" s="6">
        <v>204.19</v>
      </c>
      <c r="EI49" s="6">
        <v>281.87</v>
      </c>
      <c r="EJ49" s="6">
        <v>331.65</v>
      </c>
      <c r="EK49" s="6">
        <v>365.2</v>
      </c>
      <c r="EL49" s="6">
        <v>397.05</v>
      </c>
      <c r="EM49" s="6">
        <v>347.8</v>
      </c>
      <c r="EO49" s="4"/>
      <c r="EP49" s="4" t="s">
        <v>519</v>
      </c>
      <c r="EQ49" s="6">
        <v>105.37</v>
      </c>
      <c r="ER49" s="6">
        <v>109.91</v>
      </c>
      <c r="ES49" s="6">
        <v>122.59</v>
      </c>
      <c r="ET49" s="6">
        <v>112.33</v>
      </c>
      <c r="EU49" s="6">
        <v>110.14</v>
      </c>
      <c r="EV49" s="6">
        <v>112.89</v>
      </c>
      <c r="EW49" s="6">
        <v>106.44</v>
      </c>
      <c r="EX49" s="6">
        <v>123.61</v>
      </c>
      <c r="EY49" s="6">
        <v>117.34</v>
      </c>
      <c r="EZ49" s="6">
        <v>129.2</v>
      </c>
      <c r="FA49" s="6">
        <v>125.27</v>
      </c>
      <c r="FB49" s="6">
        <v>126.26</v>
      </c>
      <c r="FC49" s="6">
        <v>125.08</v>
      </c>
      <c r="FD49" s="6">
        <v>124.8</v>
      </c>
      <c r="FE49" s="6">
        <v>118.91</v>
      </c>
      <c r="FF49" s="6">
        <v>118.47</v>
      </c>
      <c r="FG49" s="6">
        <v>117.36</v>
      </c>
      <c r="FH49" s="6">
        <v>114.73</v>
      </c>
      <c r="FI49" s="6">
        <v>126.36</v>
      </c>
      <c r="FJ49" s="6">
        <v>126.72</v>
      </c>
      <c r="FK49" s="6">
        <v>121.93</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0" t="s">
        <v>522</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0.1</v>
      </c>
      <c r="U52" s="6">
        <v>0.1</v>
      </c>
      <c r="V52" s="6">
        <v>0.1</v>
      </c>
      <c r="W52" s="6">
        <v>0</v>
      </c>
      <c r="Y52" s="4"/>
      <c r="Z52" s="10" t="s">
        <v>522</v>
      </c>
      <c r="AA52" s="6">
        <v>0.3</v>
      </c>
      <c r="AB52" s="6">
        <v>0.2</v>
      </c>
      <c r="AC52" s="6">
        <v>0.2</v>
      </c>
      <c r="AD52" s="6">
        <v>0.3</v>
      </c>
      <c r="AE52" s="6">
        <v>0.3</v>
      </c>
      <c r="AF52" s="6">
        <v>0.2</v>
      </c>
      <c r="AG52" s="6">
        <v>0.3</v>
      </c>
      <c r="AH52" s="6">
        <v>0.4</v>
      </c>
      <c r="AI52" s="6">
        <v>0.4</v>
      </c>
      <c r="AJ52" s="6">
        <v>0.3</v>
      </c>
      <c r="AK52" s="6">
        <v>0.4</v>
      </c>
      <c r="AL52" s="6">
        <v>0.3</v>
      </c>
      <c r="AM52" s="6">
        <v>0.3</v>
      </c>
      <c r="AN52" s="6">
        <v>0.3</v>
      </c>
      <c r="AO52" s="6">
        <v>0.3</v>
      </c>
      <c r="AP52" s="6">
        <v>0.3</v>
      </c>
      <c r="AQ52" s="6">
        <v>0.3</v>
      </c>
      <c r="AR52" s="6">
        <v>0.3</v>
      </c>
      <c r="AS52" s="6">
        <v>0.4</v>
      </c>
      <c r="AT52" s="6">
        <v>0.4</v>
      </c>
      <c r="AU52" s="6">
        <v>0.3</v>
      </c>
      <c r="AW52" s="4"/>
      <c r="AX52" s="10" t="s">
        <v>522</v>
      </c>
      <c r="AY52" s="6">
        <v>0.5</v>
      </c>
      <c r="AZ52" s="6">
        <v>0.6</v>
      </c>
      <c r="BA52" s="6">
        <v>0.5</v>
      </c>
      <c r="BB52" s="6">
        <v>0.6</v>
      </c>
      <c r="BC52" s="6">
        <v>0.6</v>
      </c>
      <c r="BD52" s="6">
        <v>0.6</v>
      </c>
      <c r="BE52" s="6">
        <v>0.6</v>
      </c>
      <c r="BF52" s="6">
        <v>0.6</v>
      </c>
      <c r="BG52" s="6">
        <v>0.6</v>
      </c>
      <c r="BH52" s="6">
        <v>0.6</v>
      </c>
      <c r="BI52" s="6">
        <v>0.6</v>
      </c>
      <c r="BJ52" s="6">
        <v>0.6</v>
      </c>
      <c r="BK52" s="6">
        <v>0.6</v>
      </c>
      <c r="BL52" s="6">
        <v>0.6</v>
      </c>
      <c r="BM52" s="6">
        <v>0.6</v>
      </c>
      <c r="BN52" s="6">
        <v>0.6</v>
      </c>
      <c r="BO52" s="6">
        <v>0.6</v>
      </c>
      <c r="BP52" s="6">
        <v>0.6</v>
      </c>
      <c r="BQ52" s="6">
        <v>0.7</v>
      </c>
      <c r="BR52" s="6">
        <v>0.7</v>
      </c>
      <c r="BS52" s="6">
        <v>0.6</v>
      </c>
      <c r="BU52" s="4"/>
      <c r="BV52" s="10" t="s">
        <v>522</v>
      </c>
      <c r="BW52" s="6">
        <v>0.1</v>
      </c>
      <c r="BX52" s="6">
        <v>0.1</v>
      </c>
      <c r="BY52" s="6">
        <v>0.1</v>
      </c>
      <c r="BZ52" s="6">
        <v>0.1</v>
      </c>
      <c r="CA52" s="6">
        <v>0.1</v>
      </c>
      <c r="CB52" s="6">
        <v>0.1</v>
      </c>
      <c r="CC52" s="6">
        <v>0.1</v>
      </c>
      <c r="CD52" s="6">
        <v>0.1</v>
      </c>
      <c r="CE52" s="6">
        <v>0.1</v>
      </c>
      <c r="CF52" s="6">
        <v>0.1</v>
      </c>
      <c r="CG52" s="6">
        <v>0.1</v>
      </c>
      <c r="CH52" s="6">
        <v>0.1</v>
      </c>
      <c r="CI52" s="6">
        <v>0.1</v>
      </c>
      <c r="CJ52" s="6">
        <v>0.1</v>
      </c>
      <c r="CK52" s="6">
        <v>0.1</v>
      </c>
      <c r="CL52" s="6">
        <v>0.1</v>
      </c>
      <c r="CM52" s="6">
        <v>0.1</v>
      </c>
      <c r="CN52" s="6">
        <v>0</v>
      </c>
      <c r="CO52" s="6">
        <v>0</v>
      </c>
      <c r="CP52" s="6">
        <v>0</v>
      </c>
      <c r="CQ52" s="6">
        <v>0</v>
      </c>
      <c r="CS52" s="4"/>
      <c r="CT52" s="10" t="s">
        <v>522</v>
      </c>
      <c r="CU52" s="6">
        <v>0.1</v>
      </c>
      <c r="CV52" s="6">
        <v>0</v>
      </c>
      <c r="CW52" s="6">
        <v>0.1</v>
      </c>
      <c r="CX52" s="6">
        <v>0.1</v>
      </c>
      <c r="CY52" s="6">
        <v>0</v>
      </c>
      <c r="CZ52" s="6">
        <v>0.1</v>
      </c>
      <c r="DA52" s="6">
        <v>0.1</v>
      </c>
      <c r="DB52" s="6">
        <v>0</v>
      </c>
      <c r="DC52" s="6">
        <v>0</v>
      </c>
      <c r="DD52" s="6">
        <v>0</v>
      </c>
      <c r="DE52" s="6">
        <v>0</v>
      </c>
      <c r="DF52" s="6">
        <v>0</v>
      </c>
      <c r="DG52" s="6">
        <v>0</v>
      </c>
      <c r="DH52" s="6">
        <v>0</v>
      </c>
      <c r="DI52" s="6">
        <v>0</v>
      </c>
      <c r="DJ52" s="6">
        <v>0</v>
      </c>
      <c r="DK52" s="6">
        <v>0.1</v>
      </c>
      <c r="DL52" s="6">
        <v>0.1</v>
      </c>
      <c r="DM52" s="6">
        <v>0.1</v>
      </c>
      <c r="DN52" s="6">
        <v>0.1</v>
      </c>
      <c r="DO52" s="6">
        <v>0</v>
      </c>
      <c r="DQ52" s="4"/>
      <c r="DR52" s="10" t="s">
        <v>522</v>
      </c>
      <c r="DS52" s="6">
        <v>0.3</v>
      </c>
      <c r="DT52" s="6">
        <v>0.2</v>
      </c>
      <c r="DU52" s="6">
        <v>0.2</v>
      </c>
      <c r="DV52" s="6">
        <v>0.2</v>
      </c>
      <c r="DW52" s="6">
        <v>0.3</v>
      </c>
      <c r="DX52" s="6">
        <v>0.3</v>
      </c>
      <c r="DY52" s="6">
        <v>0.2</v>
      </c>
      <c r="DZ52" s="6">
        <v>0.2</v>
      </c>
      <c r="EA52" s="6">
        <v>0.2</v>
      </c>
      <c r="EB52" s="6">
        <v>0.2</v>
      </c>
      <c r="EC52" s="6">
        <v>0.2</v>
      </c>
      <c r="ED52" s="6">
        <v>0.2</v>
      </c>
      <c r="EE52" s="6">
        <v>0.2</v>
      </c>
      <c r="EF52" s="6">
        <v>0.2</v>
      </c>
      <c r="EG52" s="6">
        <v>0.2</v>
      </c>
      <c r="EH52" s="6">
        <v>0.2</v>
      </c>
      <c r="EI52" s="6">
        <v>0.3</v>
      </c>
      <c r="EJ52" s="6">
        <v>0.3</v>
      </c>
      <c r="EK52" s="6">
        <v>0.3</v>
      </c>
      <c r="EL52" s="6">
        <v>0.3</v>
      </c>
      <c r="EM52" s="6">
        <v>0.2</v>
      </c>
      <c r="EO52" s="4"/>
      <c r="EP52" s="10" t="s">
        <v>522</v>
      </c>
      <c r="EQ52" s="6">
        <v>0.1</v>
      </c>
      <c r="ER52" s="6">
        <v>0.1</v>
      </c>
      <c r="ES52" s="6">
        <v>0.1</v>
      </c>
      <c r="ET52" s="6">
        <v>0.1</v>
      </c>
      <c r="EU52" s="6">
        <v>0.1</v>
      </c>
      <c r="EV52" s="6">
        <v>0.1</v>
      </c>
      <c r="EW52" s="6">
        <v>0.1</v>
      </c>
      <c r="EX52" s="6">
        <v>0.1</v>
      </c>
      <c r="EY52" s="6">
        <v>0.1</v>
      </c>
      <c r="EZ52" s="6">
        <v>0.1</v>
      </c>
      <c r="FA52" s="6">
        <v>0.1</v>
      </c>
      <c r="FB52" s="6">
        <v>0.1</v>
      </c>
      <c r="FC52" s="6">
        <v>0.1</v>
      </c>
      <c r="FD52" s="6">
        <v>0.1</v>
      </c>
      <c r="FE52" s="6">
        <v>0.1</v>
      </c>
      <c r="FF52" s="6">
        <v>0.1</v>
      </c>
      <c r="FG52" s="6">
        <v>0.1</v>
      </c>
      <c r="FH52" s="6">
        <v>0.1</v>
      </c>
      <c r="FI52" s="6">
        <v>0.1</v>
      </c>
      <c r="FJ52" s="6">
        <v>0.1</v>
      </c>
      <c r="FK52" s="6">
        <v>0.1</v>
      </c>
    </row>
    <row r="53" ht="14.5" spans="1:167">
      <c r="A53" s="1"/>
      <c r="B53" s="11" t="s">
        <v>492</v>
      </c>
      <c r="C53" s="2"/>
      <c r="D53" s="2"/>
      <c r="E53" s="2"/>
      <c r="F53" s="2"/>
      <c r="G53" s="2"/>
      <c r="H53" s="2"/>
      <c r="I53" s="2"/>
      <c r="J53" s="2"/>
      <c r="K53" s="2"/>
      <c r="L53" s="2"/>
      <c r="M53" s="2"/>
      <c r="N53" s="2"/>
      <c r="O53" s="2"/>
      <c r="P53" s="2"/>
      <c r="Q53" s="2"/>
      <c r="R53" s="2"/>
      <c r="S53" s="2"/>
      <c r="T53" s="2"/>
      <c r="U53" s="2"/>
      <c r="V53" s="2"/>
      <c r="W53" s="2"/>
      <c r="Y53" s="1"/>
      <c r="Z53" s="11" t="s">
        <v>492</v>
      </c>
      <c r="AA53" s="2"/>
      <c r="AB53" s="2"/>
      <c r="AC53" s="2"/>
      <c r="AD53" s="2"/>
      <c r="AE53" s="2"/>
      <c r="AF53" s="2"/>
      <c r="AG53" s="2"/>
      <c r="AH53" s="2"/>
      <c r="AI53" s="2"/>
      <c r="AJ53" s="2"/>
      <c r="AK53" s="2"/>
      <c r="AL53" s="2"/>
      <c r="AM53" s="2"/>
      <c r="AN53" s="2"/>
      <c r="AO53" s="2"/>
      <c r="AP53" s="2"/>
      <c r="AQ53" s="2"/>
      <c r="AR53" s="2"/>
      <c r="AS53" s="2"/>
      <c r="AT53" s="2"/>
      <c r="AU53" s="2"/>
      <c r="AW53" s="1"/>
      <c r="AX53" s="11" t="s">
        <v>492</v>
      </c>
      <c r="AY53" s="2"/>
      <c r="AZ53" s="2"/>
      <c r="BA53" s="2"/>
      <c r="BB53" s="2"/>
      <c r="BC53" s="2"/>
      <c r="BD53" s="2"/>
      <c r="BE53" s="2"/>
      <c r="BF53" s="2"/>
      <c r="BG53" s="2"/>
      <c r="BH53" s="2"/>
      <c r="BI53" s="2"/>
      <c r="BJ53" s="2"/>
      <c r="BK53" s="2"/>
      <c r="BL53" s="2"/>
      <c r="BM53" s="2"/>
      <c r="BN53" s="2"/>
      <c r="BO53" s="2"/>
      <c r="BP53" s="2"/>
      <c r="BQ53" s="2"/>
      <c r="BR53" s="2"/>
      <c r="BS53" s="2"/>
      <c r="BU53" s="1"/>
      <c r="BV53" s="11" t="s">
        <v>492</v>
      </c>
      <c r="BW53" s="2"/>
      <c r="BX53" s="2"/>
      <c r="BY53" s="2"/>
      <c r="BZ53" s="2"/>
      <c r="CA53" s="2"/>
      <c r="CB53" s="2"/>
      <c r="CC53" s="2"/>
      <c r="CD53" s="2"/>
      <c r="CE53" s="2"/>
      <c r="CF53" s="2"/>
      <c r="CG53" s="2"/>
      <c r="CH53" s="2"/>
      <c r="CI53" s="2"/>
      <c r="CJ53" s="2"/>
      <c r="CK53" s="2"/>
      <c r="CL53" s="2"/>
      <c r="CM53" s="2"/>
      <c r="CN53" s="2"/>
      <c r="CO53" s="2"/>
      <c r="CP53" s="2"/>
      <c r="CQ53" s="2"/>
      <c r="CS53" s="1"/>
      <c r="CT53" s="11" t="s">
        <v>492</v>
      </c>
      <c r="CU53" s="2"/>
      <c r="CV53" s="2"/>
      <c r="CW53" s="2"/>
      <c r="CX53" s="2"/>
      <c r="CY53" s="2"/>
      <c r="CZ53" s="2"/>
      <c r="DA53" s="2"/>
      <c r="DB53" s="2"/>
      <c r="DC53" s="2"/>
      <c r="DD53" s="2"/>
      <c r="DE53" s="2"/>
      <c r="DF53" s="2"/>
      <c r="DG53" s="2"/>
      <c r="DH53" s="2"/>
      <c r="DI53" s="2"/>
      <c r="DJ53" s="2"/>
      <c r="DK53" s="2"/>
      <c r="DL53" s="2"/>
      <c r="DM53" s="2"/>
      <c r="DN53" s="2"/>
      <c r="DO53" s="2"/>
      <c r="DQ53" s="1"/>
      <c r="DR53" s="11" t="s">
        <v>492</v>
      </c>
      <c r="DS53" s="2"/>
      <c r="DT53" s="2"/>
      <c r="DU53" s="2"/>
      <c r="DV53" s="2"/>
      <c r="DW53" s="2"/>
      <c r="DX53" s="2"/>
      <c r="DY53" s="2"/>
      <c r="DZ53" s="2"/>
      <c r="EA53" s="2"/>
      <c r="EB53" s="2"/>
      <c r="EC53" s="2"/>
      <c r="ED53" s="2"/>
      <c r="EE53" s="2"/>
      <c r="EF53" s="2"/>
      <c r="EG53" s="2"/>
      <c r="EH53" s="2"/>
      <c r="EI53" s="2"/>
      <c r="EJ53" s="2"/>
      <c r="EK53" s="2"/>
      <c r="EL53" s="2"/>
      <c r="EM53" s="2"/>
      <c r="EO53" s="1"/>
      <c r="EP53" s="11" t="s">
        <v>492</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W54" s="1"/>
      <c r="AX54" s="12" t="s">
        <v>37</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493</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493</v>
      </c>
      <c r="AA55" s="2">
        <v>0.2</v>
      </c>
      <c r="AB55" s="2">
        <v>0.1</v>
      </c>
      <c r="AC55" s="2">
        <v>0.1</v>
      </c>
      <c r="AD55" s="2">
        <v>0.1</v>
      </c>
      <c r="AE55" s="2">
        <v>0.1</v>
      </c>
      <c r="AF55" s="2">
        <v>0.1</v>
      </c>
      <c r="AG55" s="2">
        <v>0.1</v>
      </c>
      <c r="AH55" s="2">
        <v>0.2</v>
      </c>
      <c r="AI55" s="2">
        <v>0.2</v>
      </c>
      <c r="AJ55" s="2">
        <v>0.2</v>
      </c>
      <c r="AK55" s="2">
        <v>0.2</v>
      </c>
      <c r="AL55" s="2">
        <v>0.2</v>
      </c>
      <c r="AM55" s="2">
        <v>0.2</v>
      </c>
      <c r="AN55" s="2">
        <v>0.1</v>
      </c>
      <c r="AO55" s="2">
        <v>0.1</v>
      </c>
      <c r="AP55" s="2">
        <v>0.1</v>
      </c>
      <c r="AQ55" s="2">
        <v>0.2</v>
      </c>
      <c r="AR55" s="2">
        <v>0.2</v>
      </c>
      <c r="AS55" s="2">
        <v>0.2</v>
      </c>
      <c r="AT55" s="2">
        <v>0.2</v>
      </c>
      <c r="AU55" s="2">
        <v>0.1</v>
      </c>
      <c r="AW55" s="1"/>
      <c r="AX55" s="12" t="s">
        <v>493</v>
      </c>
      <c r="AY55" s="2">
        <v>0.4</v>
      </c>
      <c r="AZ55" s="2">
        <v>0.5</v>
      </c>
      <c r="BA55" s="2">
        <v>0.4</v>
      </c>
      <c r="BB55" s="2">
        <v>0.5</v>
      </c>
      <c r="BC55" s="2">
        <v>0.4</v>
      </c>
      <c r="BD55" s="2">
        <v>0.4</v>
      </c>
      <c r="BE55" s="2">
        <v>0.4</v>
      </c>
      <c r="BF55" s="2">
        <v>0.4</v>
      </c>
      <c r="BG55" s="2">
        <v>0.4</v>
      </c>
      <c r="BH55" s="2">
        <v>0.5</v>
      </c>
      <c r="BI55" s="2">
        <v>0.5</v>
      </c>
      <c r="BJ55" s="2">
        <v>0.5</v>
      </c>
      <c r="BK55" s="2">
        <v>0.5</v>
      </c>
      <c r="BL55" s="2">
        <v>0.6</v>
      </c>
      <c r="BM55" s="2">
        <v>0.5</v>
      </c>
      <c r="BN55" s="2">
        <v>0.5</v>
      </c>
      <c r="BO55" s="2">
        <v>0.5</v>
      </c>
      <c r="BP55" s="2">
        <v>0.5</v>
      </c>
      <c r="BQ55" s="2">
        <v>0.6</v>
      </c>
      <c r="BR55" s="2">
        <v>0.6</v>
      </c>
      <c r="BS55" s="2">
        <v>0.6</v>
      </c>
      <c r="BU55" s="1"/>
      <c r="BV55" s="12" t="s">
        <v>493</v>
      </c>
      <c r="BW55" s="2">
        <v>0</v>
      </c>
      <c r="BX55" s="2">
        <v>0</v>
      </c>
      <c r="BY55" s="2">
        <v>0</v>
      </c>
      <c r="BZ55" s="2">
        <v>0</v>
      </c>
      <c r="CA55" s="2">
        <v>0</v>
      </c>
      <c r="CB55" s="2">
        <v>0</v>
      </c>
      <c r="CC55" s="2">
        <v>0</v>
      </c>
      <c r="CD55" s="2">
        <v>0</v>
      </c>
      <c r="CE55" s="2">
        <v>0</v>
      </c>
      <c r="CF55" s="2">
        <v>0</v>
      </c>
      <c r="CG55" s="2">
        <v>0.1</v>
      </c>
      <c r="CH55" s="2">
        <v>0.1</v>
      </c>
      <c r="CI55" s="2">
        <v>0.1</v>
      </c>
      <c r="CJ55" s="2">
        <v>0.1</v>
      </c>
      <c r="CK55" s="2">
        <v>0.1</v>
      </c>
      <c r="CL55" s="2">
        <v>0.1</v>
      </c>
      <c r="CM55" s="2">
        <v>0.1</v>
      </c>
      <c r="CN55" s="2">
        <v>0</v>
      </c>
      <c r="CO55" s="2">
        <v>0</v>
      </c>
      <c r="CP55" s="2">
        <v>0</v>
      </c>
      <c r="CQ55" s="2">
        <v>0</v>
      </c>
      <c r="CS55" s="1"/>
      <c r="CT55" s="12" t="s">
        <v>493</v>
      </c>
      <c r="CU55" s="2">
        <v>0</v>
      </c>
      <c r="CV55" s="2">
        <v>0</v>
      </c>
      <c r="CW55" s="2">
        <v>0</v>
      </c>
      <c r="CX55" s="2">
        <v>0</v>
      </c>
      <c r="CY55" s="2">
        <v>0</v>
      </c>
      <c r="CZ55" s="2">
        <v>0</v>
      </c>
      <c r="DA55" s="2">
        <v>0.1</v>
      </c>
      <c r="DB55" s="2">
        <v>0</v>
      </c>
      <c r="DC55" s="2">
        <v>0</v>
      </c>
      <c r="DD55" s="2">
        <v>0</v>
      </c>
      <c r="DE55" s="2">
        <v>0</v>
      </c>
      <c r="DF55" s="2">
        <v>0</v>
      </c>
      <c r="DG55" s="2">
        <v>0</v>
      </c>
      <c r="DH55" s="2">
        <v>0</v>
      </c>
      <c r="DI55" s="2">
        <v>0</v>
      </c>
      <c r="DJ55" s="2">
        <v>0</v>
      </c>
      <c r="DK55" s="2">
        <v>0</v>
      </c>
      <c r="DL55" s="2">
        <v>0.1</v>
      </c>
      <c r="DM55" s="2">
        <v>0.1</v>
      </c>
      <c r="DN55" s="2">
        <v>0.1</v>
      </c>
      <c r="DO55" s="2">
        <v>0</v>
      </c>
      <c r="DQ55" s="1"/>
      <c r="DR55" s="12" t="s">
        <v>493</v>
      </c>
      <c r="DS55" s="2">
        <v>0.2</v>
      </c>
      <c r="DT55" s="2">
        <v>0.2</v>
      </c>
      <c r="DU55" s="2">
        <v>0.2</v>
      </c>
      <c r="DV55" s="2">
        <v>0.2</v>
      </c>
      <c r="DW55" s="2">
        <v>0.2</v>
      </c>
      <c r="DX55" s="2">
        <v>0.2</v>
      </c>
      <c r="DY55" s="2">
        <v>0.2</v>
      </c>
      <c r="DZ55" s="2">
        <v>0.2</v>
      </c>
      <c r="EA55" s="2">
        <v>0.2</v>
      </c>
      <c r="EB55" s="2">
        <v>0.2</v>
      </c>
      <c r="EC55" s="2">
        <v>0.2</v>
      </c>
      <c r="ED55" s="2">
        <v>0.2</v>
      </c>
      <c r="EE55" s="2">
        <v>0.2</v>
      </c>
      <c r="EF55" s="2">
        <v>0.2</v>
      </c>
      <c r="EG55" s="2">
        <v>0.2</v>
      </c>
      <c r="EH55" s="2">
        <v>0.2</v>
      </c>
      <c r="EI55" s="2">
        <v>0.3</v>
      </c>
      <c r="EJ55" s="2">
        <v>0.3</v>
      </c>
      <c r="EK55" s="2">
        <v>0.3</v>
      </c>
      <c r="EL55" s="2">
        <v>0.3</v>
      </c>
      <c r="EM55" s="2">
        <v>0.2</v>
      </c>
      <c r="EO55" s="1"/>
      <c r="EP55" s="12" t="s">
        <v>493</v>
      </c>
      <c r="EQ55" s="2">
        <v>0.1</v>
      </c>
      <c r="ER55" s="2">
        <v>0.1</v>
      </c>
      <c r="ES55" s="2">
        <v>0.1</v>
      </c>
      <c r="ET55" s="2">
        <v>0</v>
      </c>
      <c r="EU55" s="2">
        <v>0</v>
      </c>
      <c r="EV55" s="2">
        <v>0</v>
      </c>
      <c r="EW55" s="2">
        <v>0</v>
      </c>
      <c r="EX55" s="2">
        <v>0.1</v>
      </c>
      <c r="EY55" s="2">
        <v>0.1</v>
      </c>
      <c r="EZ55" s="2">
        <v>0.1</v>
      </c>
      <c r="FA55" s="2">
        <v>0.1</v>
      </c>
      <c r="FB55" s="2">
        <v>0.1</v>
      </c>
      <c r="FC55" s="2">
        <v>0.1</v>
      </c>
      <c r="FD55" s="2">
        <v>0.1</v>
      </c>
      <c r="FE55" s="2">
        <v>0.1</v>
      </c>
      <c r="FF55" s="2">
        <v>0.1</v>
      </c>
      <c r="FG55" s="2">
        <v>0.1</v>
      </c>
      <c r="FH55" s="2">
        <v>0.1</v>
      </c>
      <c r="FI55" s="2">
        <v>0.1</v>
      </c>
      <c r="FJ55" s="2">
        <v>0.1</v>
      </c>
      <c r="FK55" s="2">
        <v>0.1</v>
      </c>
    </row>
    <row r="56" ht="14.5" spans="1:167">
      <c r="A56" s="1"/>
      <c r="B56" s="12" t="s">
        <v>63</v>
      </c>
      <c r="C56" s="2">
        <v>0</v>
      </c>
      <c r="D56" s="2">
        <v>0</v>
      </c>
      <c r="E56" s="2">
        <v>0</v>
      </c>
      <c r="F56" s="2">
        <v>0</v>
      </c>
      <c r="G56" s="2">
        <v>0</v>
      </c>
      <c r="H56" s="2">
        <v>0</v>
      </c>
      <c r="I56" s="2">
        <v>0</v>
      </c>
      <c r="J56" s="2">
        <v>0</v>
      </c>
      <c r="K56" s="2">
        <v>0</v>
      </c>
      <c r="L56" s="2">
        <v>0</v>
      </c>
      <c r="M56" s="2">
        <v>0</v>
      </c>
      <c r="N56" s="2">
        <v>0</v>
      </c>
      <c r="O56" s="2">
        <v>0</v>
      </c>
      <c r="P56" s="2">
        <v>0</v>
      </c>
      <c r="Q56" s="2">
        <v>0</v>
      </c>
      <c r="R56" s="2">
        <v>0</v>
      </c>
      <c r="S56" s="2">
        <v>0</v>
      </c>
      <c r="T56" s="2">
        <v>0</v>
      </c>
      <c r="U56" s="2">
        <v>0</v>
      </c>
      <c r="V56" s="2">
        <v>0</v>
      </c>
      <c r="W56" s="2">
        <v>0</v>
      </c>
      <c r="Y56" s="1"/>
      <c r="Z56" s="12" t="s">
        <v>63</v>
      </c>
      <c r="AA56" s="2">
        <v>0.1</v>
      </c>
      <c r="AB56" s="2">
        <v>0.1</v>
      </c>
      <c r="AC56" s="2">
        <v>0.1</v>
      </c>
      <c r="AD56" s="2">
        <v>0.1</v>
      </c>
      <c r="AE56" s="2">
        <v>0.1</v>
      </c>
      <c r="AF56" s="2">
        <v>0.1</v>
      </c>
      <c r="AG56" s="2">
        <v>0.1</v>
      </c>
      <c r="AH56" s="2">
        <v>0.1</v>
      </c>
      <c r="AI56" s="2">
        <v>0.1</v>
      </c>
      <c r="AJ56" s="2">
        <v>0</v>
      </c>
      <c r="AK56" s="2">
        <v>0</v>
      </c>
      <c r="AL56" s="2">
        <v>0</v>
      </c>
      <c r="AM56" s="2">
        <v>0</v>
      </c>
      <c r="AN56" s="2">
        <v>0.1</v>
      </c>
      <c r="AO56" s="2">
        <v>0.1</v>
      </c>
      <c r="AP56" s="2">
        <v>0.1</v>
      </c>
      <c r="AQ56" s="2">
        <v>0.1</v>
      </c>
      <c r="AR56" s="2">
        <v>0.1</v>
      </c>
      <c r="AS56" s="2">
        <v>0.1</v>
      </c>
      <c r="AT56" s="2">
        <v>0.1</v>
      </c>
      <c r="AU56" s="2">
        <v>0.1</v>
      </c>
      <c r="AW56" s="1"/>
      <c r="AX56" s="12" t="s">
        <v>63</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67</v>
      </c>
      <c r="AA57" s="2">
        <v>0</v>
      </c>
      <c r="AB57" s="2">
        <v>0</v>
      </c>
      <c r="AC57" s="2">
        <v>0</v>
      </c>
      <c r="AD57" s="2">
        <v>0.1</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W57" s="1"/>
      <c r="AX57" s="12"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495</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495</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495</v>
      </c>
      <c r="AY59" s="2">
        <v>0</v>
      </c>
      <c r="AZ59" s="2">
        <v>0</v>
      </c>
      <c r="BA59" s="2">
        <v>0</v>
      </c>
      <c r="BB59" s="2">
        <v>0</v>
      </c>
      <c r="BC59" s="2">
        <v>0</v>
      </c>
      <c r="BD59" s="2">
        <v>0</v>
      </c>
      <c r="BE59" s="2">
        <v>0</v>
      </c>
      <c r="BF59" s="2">
        <v>0</v>
      </c>
      <c r="BG59" s="2">
        <v>0.1</v>
      </c>
      <c r="BH59" s="2">
        <v>0</v>
      </c>
      <c r="BI59" s="2">
        <v>0.1</v>
      </c>
      <c r="BJ59" s="2">
        <v>0.1</v>
      </c>
      <c r="BK59" s="2">
        <v>0.1</v>
      </c>
      <c r="BL59" s="2">
        <v>0</v>
      </c>
      <c r="BM59" s="2">
        <v>0</v>
      </c>
      <c r="BN59" s="2">
        <v>0</v>
      </c>
      <c r="BO59" s="2">
        <v>0</v>
      </c>
      <c r="BP59" s="2">
        <v>0</v>
      </c>
      <c r="BQ59" s="2">
        <v>0</v>
      </c>
      <c r="BR59" s="2">
        <v>0</v>
      </c>
      <c r="BS59" s="2">
        <v>0</v>
      </c>
      <c r="BU59" s="1"/>
      <c r="BV59" s="12"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495</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495</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496</v>
      </c>
      <c r="C61" s="2"/>
      <c r="D61" s="2"/>
      <c r="E61" s="2"/>
      <c r="F61" s="2"/>
      <c r="G61" s="2"/>
      <c r="H61" s="2"/>
      <c r="I61" s="2"/>
      <c r="J61" s="2"/>
      <c r="K61" s="2"/>
      <c r="L61" s="2"/>
      <c r="M61" s="2"/>
      <c r="N61" s="2"/>
      <c r="O61" s="2"/>
      <c r="P61" s="2"/>
      <c r="Q61" s="2"/>
      <c r="R61" s="2"/>
      <c r="S61" s="2"/>
      <c r="T61" s="2"/>
      <c r="U61" s="2"/>
      <c r="V61" s="2"/>
      <c r="W61" s="2"/>
      <c r="Y61" s="1"/>
      <c r="Z61" s="11" t="s">
        <v>496</v>
      </c>
      <c r="AA61" s="2"/>
      <c r="AB61" s="2"/>
      <c r="AC61" s="2"/>
      <c r="AD61" s="2"/>
      <c r="AE61" s="2"/>
      <c r="AF61" s="2"/>
      <c r="AG61" s="2"/>
      <c r="AH61" s="2"/>
      <c r="AI61" s="2"/>
      <c r="AJ61" s="2"/>
      <c r="AK61" s="2"/>
      <c r="AL61" s="2"/>
      <c r="AM61" s="2"/>
      <c r="AN61" s="2"/>
      <c r="AO61" s="2"/>
      <c r="AP61" s="2"/>
      <c r="AQ61" s="2"/>
      <c r="AR61" s="2"/>
      <c r="AS61" s="2"/>
      <c r="AT61" s="2"/>
      <c r="AU61" s="2"/>
      <c r="AW61" s="1"/>
      <c r="AX61" s="11" t="s">
        <v>496</v>
      </c>
      <c r="AY61" s="2"/>
      <c r="AZ61" s="2"/>
      <c r="BA61" s="2"/>
      <c r="BB61" s="2"/>
      <c r="BC61" s="2"/>
      <c r="BD61" s="2"/>
      <c r="BE61" s="2"/>
      <c r="BF61" s="2"/>
      <c r="BG61" s="2"/>
      <c r="BH61" s="2"/>
      <c r="BI61" s="2"/>
      <c r="BJ61" s="2"/>
      <c r="BK61" s="2"/>
      <c r="BL61" s="2"/>
      <c r="BM61" s="2"/>
      <c r="BN61" s="2"/>
      <c r="BO61" s="2"/>
      <c r="BP61" s="2"/>
      <c r="BQ61" s="2"/>
      <c r="BR61" s="2"/>
      <c r="BS61" s="2"/>
      <c r="BU61" s="1"/>
      <c r="BV61" s="11" t="s">
        <v>496</v>
      </c>
      <c r="BW61" s="2"/>
      <c r="BX61" s="2"/>
      <c r="BY61" s="2"/>
      <c r="BZ61" s="2"/>
      <c r="CA61" s="2"/>
      <c r="CB61" s="2"/>
      <c r="CC61" s="2"/>
      <c r="CD61" s="2"/>
      <c r="CE61" s="2"/>
      <c r="CF61" s="2"/>
      <c r="CG61" s="2"/>
      <c r="CH61" s="2"/>
      <c r="CI61" s="2"/>
      <c r="CJ61" s="2"/>
      <c r="CK61" s="2"/>
      <c r="CL61" s="2"/>
      <c r="CM61" s="2"/>
      <c r="CN61" s="2"/>
      <c r="CO61" s="2"/>
      <c r="CP61" s="2"/>
      <c r="CQ61" s="2"/>
      <c r="CS61" s="1"/>
      <c r="CT61" s="11" t="s">
        <v>496</v>
      </c>
      <c r="CU61" s="2"/>
      <c r="CV61" s="2"/>
      <c r="CW61" s="2"/>
      <c r="CX61" s="2"/>
      <c r="CY61" s="2"/>
      <c r="CZ61" s="2"/>
      <c r="DA61" s="2"/>
      <c r="DB61" s="2"/>
      <c r="DC61" s="2"/>
      <c r="DD61" s="2"/>
      <c r="DE61" s="2"/>
      <c r="DF61" s="2"/>
      <c r="DG61" s="2"/>
      <c r="DH61" s="2"/>
      <c r="DI61" s="2"/>
      <c r="DJ61" s="2"/>
      <c r="DK61" s="2"/>
      <c r="DL61" s="2"/>
      <c r="DM61" s="2"/>
      <c r="DN61" s="2"/>
      <c r="DO61" s="2"/>
      <c r="DQ61" s="1"/>
      <c r="DR61" s="11" t="s">
        <v>496</v>
      </c>
      <c r="DS61" s="2"/>
      <c r="DT61" s="2"/>
      <c r="DU61" s="2"/>
      <c r="DV61" s="2"/>
      <c r="DW61" s="2"/>
      <c r="DX61" s="2"/>
      <c r="DY61" s="2"/>
      <c r="DZ61" s="2"/>
      <c r="EA61" s="2"/>
      <c r="EB61" s="2"/>
      <c r="EC61" s="2"/>
      <c r="ED61" s="2"/>
      <c r="EE61" s="2"/>
      <c r="EF61" s="2"/>
      <c r="EG61" s="2"/>
      <c r="EH61" s="2"/>
      <c r="EI61" s="2"/>
      <c r="EJ61" s="2"/>
      <c r="EK61" s="2"/>
      <c r="EL61" s="2"/>
      <c r="EM61" s="2"/>
      <c r="EO61" s="1"/>
      <c r="EP61" s="11" t="s">
        <v>496</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1.5</v>
      </c>
      <c r="D62" s="2">
        <v>1.5</v>
      </c>
      <c r="E62" s="2">
        <v>1.5</v>
      </c>
      <c r="F62" s="2">
        <v>1.3</v>
      </c>
      <c r="G62" s="2">
        <v>5</v>
      </c>
      <c r="H62" s="2">
        <v>5</v>
      </c>
      <c r="I62" s="2">
        <v>5.9</v>
      </c>
      <c r="J62" s="2">
        <v>5.8</v>
      </c>
      <c r="K62" s="2">
        <v>5</v>
      </c>
      <c r="L62" s="2">
        <v>6.2</v>
      </c>
      <c r="M62" s="2">
        <v>13</v>
      </c>
      <c r="N62" s="2">
        <v>7.8</v>
      </c>
      <c r="O62" s="2">
        <v>5</v>
      </c>
      <c r="P62" s="2">
        <v>5</v>
      </c>
      <c r="Q62" s="2">
        <v>5.7</v>
      </c>
      <c r="R62" s="2">
        <v>5.7</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493</v>
      </c>
      <c r="C63" s="2">
        <v>0</v>
      </c>
      <c r="D63" s="2">
        <v>0</v>
      </c>
      <c r="E63" s="2">
        <v>0</v>
      </c>
      <c r="F63" s="2">
        <v>1.5</v>
      </c>
      <c r="G63" s="2">
        <v>1.4</v>
      </c>
      <c r="H63" s="2">
        <v>2.1</v>
      </c>
      <c r="I63" s="2">
        <v>3.3</v>
      </c>
      <c r="J63" s="2">
        <v>2.7</v>
      </c>
      <c r="K63" s="2">
        <v>9.5</v>
      </c>
      <c r="L63" s="2">
        <v>15.9</v>
      </c>
      <c r="M63" s="2">
        <v>18.2</v>
      </c>
      <c r="N63" s="2">
        <v>30.1</v>
      </c>
      <c r="O63" s="2">
        <v>43.3</v>
      </c>
      <c r="P63" s="2">
        <v>56.8</v>
      </c>
      <c r="Q63" s="2">
        <v>48.5</v>
      </c>
      <c r="R63" s="2">
        <v>46.9</v>
      </c>
      <c r="S63" s="2">
        <v>52.2</v>
      </c>
      <c r="T63" s="2">
        <v>60.7</v>
      </c>
      <c r="U63" s="2">
        <v>70.9</v>
      </c>
      <c r="V63" s="2">
        <v>72.9</v>
      </c>
      <c r="W63" s="2">
        <v>83.8</v>
      </c>
      <c r="Y63" s="1"/>
      <c r="Z63" s="12" t="s">
        <v>493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493</v>
      </c>
      <c r="AY63" s="2">
        <v>77.9</v>
      </c>
      <c r="AZ63" s="2">
        <v>79.8</v>
      </c>
      <c r="BA63" s="2">
        <v>79.5</v>
      </c>
      <c r="BB63" s="2">
        <v>80.1</v>
      </c>
      <c r="BC63" s="2">
        <v>76.2</v>
      </c>
      <c r="BD63" s="2">
        <v>77.6</v>
      </c>
      <c r="BE63" s="2">
        <v>77.8</v>
      </c>
      <c r="BF63" s="2">
        <v>76.2</v>
      </c>
      <c r="BG63" s="2">
        <v>76.8</v>
      </c>
      <c r="BH63" s="2">
        <v>78.9</v>
      </c>
      <c r="BI63" s="2">
        <v>77.3</v>
      </c>
      <c r="BJ63" s="2">
        <v>77.4</v>
      </c>
      <c r="BK63" s="2">
        <v>76</v>
      </c>
      <c r="BL63" s="2">
        <v>86.9</v>
      </c>
      <c r="BM63" s="2">
        <v>80.1</v>
      </c>
      <c r="BN63" s="2">
        <v>82.4</v>
      </c>
      <c r="BO63" s="2">
        <v>83.6</v>
      </c>
      <c r="BP63" s="2">
        <v>85.7</v>
      </c>
      <c r="BQ63" s="2">
        <v>85.9</v>
      </c>
      <c r="BR63" s="2">
        <v>87.8</v>
      </c>
      <c r="BS63" s="2">
        <v>88.9</v>
      </c>
      <c r="BU63" s="1"/>
      <c r="BV63" s="12" t="s">
        <v>493</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493</v>
      </c>
      <c r="CU63" s="2">
        <v>79.2</v>
      </c>
      <c r="CV63" s="2">
        <v>81.5</v>
      </c>
      <c r="CW63" s="2">
        <v>80.7</v>
      </c>
      <c r="CX63" s="2">
        <v>76.9</v>
      </c>
      <c r="CY63" s="2">
        <v>79.8</v>
      </c>
      <c r="CZ63" s="2">
        <v>83.8</v>
      </c>
      <c r="DA63" s="2">
        <v>92</v>
      </c>
      <c r="DB63" s="2">
        <v>91.3</v>
      </c>
      <c r="DC63" s="2">
        <v>94.2</v>
      </c>
      <c r="DD63" s="2">
        <v>83.2</v>
      </c>
      <c r="DE63" s="2">
        <v>93.9</v>
      </c>
      <c r="DF63" s="2">
        <v>93.4</v>
      </c>
      <c r="DG63" s="2">
        <v>92.5</v>
      </c>
      <c r="DH63" s="2">
        <v>95.6</v>
      </c>
      <c r="DI63" s="2">
        <v>95.6</v>
      </c>
      <c r="DJ63" s="2">
        <v>95.7</v>
      </c>
      <c r="DK63" s="2">
        <v>95.9</v>
      </c>
      <c r="DL63" s="2">
        <v>95.9</v>
      </c>
      <c r="DM63" s="2">
        <v>95.9</v>
      </c>
      <c r="DN63" s="2">
        <v>95.8</v>
      </c>
      <c r="DO63" s="2">
        <v>95.9</v>
      </c>
      <c r="DQ63" s="1"/>
      <c r="DR63" s="12"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493</v>
      </c>
      <c r="EQ63" s="2">
        <v>73.2</v>
      </c>
      <c r="ER63" s="2">
        <v>76.4</v>
      </c>
      <c r="ES63" s="2">
        <v>49.9</v>
      </c>
      <c r="ET63" s="2">
        <v>42.7</v>
      </c>
      <c r="EU63" s="2">
        <v>39.8</v>
      </c>
      <c r="EV63" s="2">
        <v>41</v>
      </c>
      <c r="EW63" s="2">
        <v>47.3</v>
      </c>
      <c r="EX63" s="2">
        <v>57.4</v>
      </c>
      <c r="EY63" s="2">
        <v>61.9</v>
      </c>
      <c r="EZ63" s="2">
        <v>73.6</v>
      </c>
      <c r="FA63" s="2">
        <v>73.6</v>
      </c>
      <c r="FB63" s="2">
        <v>74.5</v>
      </c>
      <c r="FC63" s="2">
        <v>68.1</v>
      </c>
      <c r="FD63" s="2">
        <v>68.3</v>
      </c>
      <c r="FE63" s="2">
        <v>70.4</v>
      </c>
      <c r="FF63" s="2">
        <v>70.7</v>
      </c>
      <c r="FG63" s="2">
        <v>87.8</v>
      </c>
      <c r="FH63" s="2">
        <v>86.3</v>
      </c>
      <c r="FI63" s="2">
        <v>74.9</v>
      </c>
      <c r="FJ63" s="2">
        <v>76.6</v>
      </c>
      <c r="FK63" s="2">
        <v>81.8</v>
      </c>
    </row>
    <row r="64" ht="14.5" spans="1:167">
      <c r="A64" s="1"/>
      <c r="B64" s="12" t="s">
        <v>63</v>
      </c>
      <c r="C64" s="2">
        <v>57.4</v>
      </c>
      <c r="D64" s="2">
        <v>52.3</v>
      </c>
      <c r="E64" s="2">
        <v>56.2</v>
      </c>
      <c r="F64" s="2">
        <v>61.7</v>
      </c>
      <c r="G64" s="2">
        <v>59.4</v>
      </c>
      <c r="H64" s="2">
        <v>55.9</v>
      </c>
      <c r="I64" s="2">
        <v>49.2</v>
      </c>
      <c r="J64" s="2">
        <v>57.6</v>
      </c>
      <c r="K64" s="2">
        <v>29.6</v>
      </c>
      <c r="L64" s="2">
        <v>9.7</v>
      </c>
      <c r="M64" s="2">
        <v>13.8</v>
      </c>
      <c r="N64" s="2">
        <v>21.8</v>
      </c>
      <c r="O64" s="2">
        <v>9.3</v>
      </c>
      <c r="P64" s="2">
        <v>7.4</v>
      </c>
      <c r="Q64" s="2">
        <v>9.2</v>
      </c>
      <c r="R64" s="2">
        <v>8</v>
      </c>
      <c r="S64" s="2">
        <v>5.1</v>
      </c>
      <c r="T64" s="2">
        <v>3.4</v>
      </c>
      <c r="U64" s="2">
        <v>2.4</v>
      </c>
      <c r="V64" s="2">
        <v>1.5</v>
      </c>
      <c r="W64" s="2">
        <v>1.8</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12.5</v>
      </c>
      <c r="AZ64" s="2">
        <v>10.3</v>
      </c>
      <c r="BA64" s="2">
        <v>11.7</v>
      </c>
      <c r="BB64" s="2">
        <v>11.2</v>
      </c>
      <c r="BC64" s="2">
        <v>15.1</v>
      </c>
      <c r="BD64" s="2">
        <v>13.1</v>
      </c>
      <c r="BE64" s="2">
        <v>11.8</v>
      </c>
      <c r="BF64" s="2">
        <v>11.7</v>
      </c>
      <c r="BG64" s="2">
        <v>10.4</v>
      </c>
      <c r="BH64" s="2">
        <v>9.5</v>
      </c>
      <c r="BI64" s="2">
        <v>9.9</v>
      </c>
      <c r="BJ64" s="2">
        <v>9.3</v>
      </c>
      <c r="BK64" s="2">
        <v>8.1</v>
      </c>
      <c r="BL64" s="2">
        <v>8</v>
      </c>
      <c r="BM64" s="2">
        <v>15.1</v>
      </c>
      <c r="BN64" s="2">
        <v>12.8</v>
      </c>
      <c r="BO64" s="2">
        <v>11.1</v>
      </c>
      <c r="BP64" s="2">
        <v>9.2</v>
      </c>
      <c r="BQ64" s="2">
        <v>9.4</v>
      </c>
      <c r="BR64" s="2">
        <v>7.5</v>
      </c>
      <c r="BS64" s="2">
        <v>6.5</v>
      </c>
      <c r="BU64" s="1"/>
      <c r="BV64" s="12" t="s">
        <v>63</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63</v>
      </c>
      <c r="CU64" s="2">
        <v>0.7</v>
      </c>
      <c r="CV64" s="2">
        <v>0.5</v>
      </c>
      <c r="CW64" s="2">
        <v>0.5</v>
      </c>
      <c r="CX64" s="2">
        <v>0.4</v>
      </c>
      <c r="CY64" s="2">
        <v>0.6</v>
      </c>
      <c r="CZ64" s="2">
        <v>0.7</v>
      </c>
      <c r="DA64" s="2">
        <v>0.6</v>
      </c>
      <c r="DB64" s="2">
        <v>0.8</v>
      </c>
      <c r="DC64" s="2">
        <v>0</v>
      </c>
      <c r="DD64" s="2">
        <v>0</v>
      </c>
      <c r="DE64" s="2">
        <v>0</v>
      </c>
      <c r="DF64" s="2">
        <v>0.7</v>
      </c>
      <c r="DG64" s="2">
        <v>1</v>
      </c>
      <c r="DH64" s="2">
        <v>0.2</v>
      </c>
      <c r="DI64" s="2">
        <v>0.3</v>
      </c>
      <c r="DJ64" s="2">
        <v>0.1</v>
      </c>
      <c r="DK64" s="2">
        <v>0.1</v>
      </c>
      <c r="DL64" s="2">
        <v>0.1</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8.8</v>
      </c>
      <c r="ER64" s="2">
        <v>6</v>
      </c>
      <c r="ES64" s="2">
        <v>32.6</v>
      </c>
      <c r="ET64" s="2">
        <v>39.2</v>
      </c>
      <c r="EU64" s="2">
        <v>41.8</v>
      </c>
      <c r="EV64" s="2">
        <v>39.5</v>
      </c>
      <c r="EW64" s="2">
        <v>36.9</v>
      </c>
      <c r="EX64" s="2">
        <v>27.6</v>
      </c>
      <c r="EY64" s="2">
        <v>20.4</v>
      </c>
      <c r="EZ64" s="2">
        <v>10.3</v>
      </c>
      <c r="FA64" s="2">
        <v>10.4</v>
      </c>
      <c r="FB64" s="2">
        <v>12.5</v>
      </c>
      <c r="FC64" s="2">
        <v>18.7</v>
      </c>
      <c r="FD64" s="2">
        <v>20.1</v>
      </c>
      <c r="FE64" s="2">
        <v>19.8</v>
      </c>
      <c r="FF64" s="2">
        <v>20</v>
      </c>
      <c r="FG64" s="2">
        <v>5.6</v>
      </c>
      <c r="FH64" s="2">
        <v>5.3</v>
      </c>
      <c r="FI64" s="2">
        <v>5</v>
      </c>
      <c r="FJ64" s="2">
        <v>3.9</v>
      </c>
      <c r="FK64" s="2">
        <v>4.4</v>
      </c>
    </row>
    <row r="65" ht="14.5" spans="1:167">
      <c r="A65" s="1"/>
      <c r="B65" s="12" t="s">
        <v>67</v>
      </c>
      <c r="C65" s="2">
        <v>0</v>
      </c>
      <c r="D65" s="2">
        <v>0</v>
      </c>
      <c r="E65" s="2">
        <v>0</v>
      </c>
      <c r="F65" s="2">
        <v>0</v>
      </c>
      <c r="G65" s="2">
        <v>0</v>
      </c>
      <c r="H65" s="2">
        <v>0</v>
      </c>
      <c r="I65" s="2">
        <v>0</v>
      </c>
      <c r="J65" s="2">
        <v>0</v>
      </c>
      <c r="K65" s="2">
        <v>0</v>
      </c>
      <c r="L65" s="2">
        <v>0</v>
      </c>
      <c r="M65" s="2">
        <v>0</v>
      </c>
      <c r="N65" s="2">
        <v>0</v>
      </c>
      <c r="O65" s="2">
        <v>0</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U65" s="1"/>
      <c r="BV65" s="12" t="s">
        <v>67</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67</v>
      </c>
      <c r="CU65" s="2">
        <v>6.8</v>
      </c>
      <c r="CV65" s="2">
        <v>9.2</v>
      </c>
      <c r="CW65" s="2">
        <v>11.1</v>
      </c>
      <c r="CX65" s="2">
        <v>16.7</v>
      </c>
      <c r="CY65" s="2">
        <v>12.3</v>
      </c>
      <c r="CZ65" s="2">
        <v>9.9</v>
      </c>
      <c r="DA65" s="2">
        <v>3.6</v>
      </c>
      <c r="DB65" s="2">
        <v>3.1</v>
      </c>
      <c r="DC65" s="2">
        <v>1.2</v>
      </c>
      <c r="DD65" s="2">
        <v>11.8</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0.5</v>
      </c>
      <c r="ER65" s="2">
        <v>0.7</v>
      </c>
      <c r="ES65" s="2">
        <v>1.8</v>
      </c>
      <c r="ET65" s="2">
        <v>1.7</v>
      </c>
      <c r="EU65" s="2">
        <v>2.3</v>
      </c>
      <c r="EV65" s="2">
        <v>2.1</v>
      </c>
      <c r="EW65" s="2">
        <v>0.8</v>
      </c>
      <c r="EX65" s="2">
        <v>0.4</v>
      </c>
      <c r="EY65" s="2">
        <v>0.2</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495</v>
      </c>
      <c r="C67" s="2">
        <v>41.1</v>
      </c>
      <c r="D67" s="2">
        <v>46.2</v>
      </c>
      <c r="E67" s="2">
        <v>42.3</v>
      </c>
      <c r="F67" s="2">
        <v>35.4</v>
      </c>
      <c r="G67" s="2">
        <v>34.2</v>
      </c>
      <c r="H67" s="2">
        <v>37.1</v>
      </c>
      <c r="I67" s="2">
        <v>41.6</v>
      </c>
      <c r="J67" s="2">
        <v>34</v>
      </c>
      <c r="K67" s="2">
        <v>55.9</v>
      </c>
      <c r="L67" s="2">
        <v>68.2</v>
      </c>
      <c r="M67" s="2">
        <v>55.1</v>
      </c>
      <c r="N67" s="2">
        <v>40.3</v>
      </c>
      <c r="O67" s="2">
        <v>42.4</v>
      </c>
      <c r="P67" s="2">
        <v>30.8</v>
      </c>
      <c r="Q67" s="2">
        <v>36.6</v>
      </c>
      <c r="R67" s="2">
        <v>39.4</v>
      </c>
      <c r="S67" s="2">
        <v>37.8</v>
      </c>
      <c r="T67" s="2">
        <v>30.9</v>
      </c>
      <c r="U67" s="2">
        <v>21.6</v>
      </c>
      <c r="V67" s="2">
        <v>20.6</v>
      </c>
      <c r="W67" s="2">
        <v>9.3</v>
      </c>
      <c r="Y67" s="1"/>
      <c r="Z67" s="12" t="s">
        <v>495</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495</v>
      </c>
      <c r="AY67" s="2">
        <v>5.6</v>
      </c>
      <c r="AZ67" s="2">
        <v>5.9</v>
      </c>
      <c r="BA67" s="2">
        <v>4.9</v>
      </c>
      <c r="BB67" s="2">
        <v>4.7</v>
      </c>
      <c r="BC67" s="2">
        <v>4.8</v>
      </c>
      <c r="BD67" s="2">
        <v>5.3</v>
      </c>
      <c r="BE67" s="2">
        <v>6.4</v>
      </c>
      <c r="BF67" s="2">
        <v>8.1</v>
      </c>
      <c r="BG67" s="2">
        <v>8.8</v>
      </c>
      <c r="BH67" s="2">
        <v>7.6</v>
      </c>
      <c r="BI67" s="2">
        <v>8.8</v>
      </c>
      <c r="BJ67" s="2">
        <v>9.4</v>
      </c>
      <c r="BK67" s="2">
        <v>11.9</v>
      </c>
      <c r="BL67" s="2">
        <v>1.1</v>
      </c>
      <c r="BM67" s="2">
        <v>0.8</v>
      </c>
      <c r="BN67" s="2">
        <v>0.8</v>
      </c>
      <c r="BO67" s="2">
        <v>1.3</v>
      </c>
      <c r="BP67" s="2">
        <v>1.2</v>
      </c>
      <c r="BQ67" s="2">
        <v>0.7</v>
      </c>
      <c r="BR67" s="2">
        <v>0.6</v>
      </c>
      <c r="BS67" s="2">
        <v>0.6</v>
      </c>
      <c r="BU67" s="1"/>
      <c r="BV67" s="12" t="s">
        <v>495</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495</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495</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495</v>
      </c>
      <c r="EQ67" s="2">
        <v>3.5</v>
      </c>
      <c r="ER67" s="2">
        <v>3.9</v>
      </c>
      <c r="ES67" s="2">
        <v>8.7</v>
      </c>
      <c r="ET67" s="2">
        <v>9.3</v>
      </c>
      <c r="EU67" s="2">
        <v>9</v>
      </c>
      <c r="EV67" s="2">
        <v>10.3</v>
      </c>
      <c r="EW67" s="2">
        <v>7.9</v>
      </c>
      <c r="EX67" s="2">
        <v>13.3</v>
      </c>
      <c r="EY67" s="2">
        <v>16.2</v>
      </c>
      <c r="EZ67" s="2">
        <v>14.8</v>
      </c>
      <c r="FA67" s="2">
        <v>14.7</v>
      </c>
      <c r="FB67" s="2">
        <v>11.7</v>
      </c>
      <c r="FC67" s="2">
        <v>11.9</v>
      </c>
      <c r="FD67" s="2">
        <v>10.3</v>
      </c>
      <c r="FE67" s="2">
        <v>8.5</v>
      </c>
      <c r="FF67" s="2">
        <v>8</v>
      </c>
      <c r="FG67" s="2">
        <v>5.3</v>
      </c>
      <c r="FH67" s="2">
        <v>7.1</v>
      </c>
      <c r="FI67" s="2">
        <v>18.8</v>
      </c>
      <c r="FJ67" s="2">
        <v>18.2</v>
      </c>
      <c r="FK67" s="2">
        <v>12.5</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4" t="s">
        <v>517</v>
      </c>
      <c r="C69" s="2"/>
      <c r="D69" s="2"/>
      <c r="E69" s="2"/>
      <c r="F69" s="2"/>
      <c r="G69" s="2"/>
      <c r="H69" s="2"/>
      <c r="I69" s="2"/>
      <c r="J69" s="2"/>
      <c r="K69" s="2"/>
      <c r="L69" s="2"/>
      <c r="M69" s="2"/>
      <c r="N69" s="2"/>
      <c r="O69" s="2"/>
      <c r="P69" s="2"/>
      <c r="Q69" s="2"/>
      <c r="R69" s="2"/>
      <c r="S69" s="2"/>
      <c r="T69" s="2"/>
      <c r="U69" s="2"/>
      <c r="V69" s="2"/>
      <c r="W69" s="2"/>
      <c r="Y69" s="1"/>
      <c r="Z69" s="4" t="s">
        <v>517</v>
      </c>
      <c r="AA69" s="2"/>
      <c r="AB69" s="2"/>
      <c r="AC69" s="2"/>
      <c r="AD69" s="2"/>
      <c r="AE69" s="2"/>
      <c r="AF69" s="2"/>
      <c r="AG69" s="2"/>
      <c r="AH69" s="2"/>
      <c r="AI69" s="2"/>
      <c r="AJ69" s="2"/>
      <c r="AK69" s="2"/>
      <c r="AL69" s="2"/>
      <c r="AM69" s="2"/>
      <c r="AN69" s="2"/>
      <c r="AO69" s="2"/>
      <c r="AP69" s="2"/>
      <c r="AQ69" s="2"/>
      <c r="AR69" s="2"/>
      <c r="AS69" s="2"/>
      <c r="AT69" s="2"/>
      <c r="AU69" s="2"/>
      <c r="AW69" s="1"/>
      <c r="AX69" s="4" t="s">
        <v>517</v>
      </c>
      <c r="AY69" s="2"/>
      <c r="AZ69" s="2"/>
      <c r="BA69" s="2"/>
      <c r="BB69" s="2"/>
      <c r="BC69" s="2"/>
      <c r="BD69" s="2"/>
      <c r="BE69" s="2"/>
      <c r="BF69" s="2"/>
      <c r="BG69" s="2"/>
      <c r="BH69" s="2"/>
      <c r="BI69" s="2"/>
      <c r="BJ69" s="2"/>
      <c r="BK69" s="2"/>
      <c r="BL69" s="2"/>
      <c r="BM69" s="2"/>
      <c r="BN69" s="2"/>
      <c r="BO69" s="2"/>
      <c r="BP69" s="2"/>
      <c r="BQ69" s="2"/>
      <c r="BR69" s="2"/>
      <c r="BS69" s="2"/>
      <c r="BU69" s="1"/>
      <c r="BV69" s="4" t="s">
        <v>517</v>
      </c>
      <c r="BW69" s="2"/>
      <c r="BX69" s="2"/>
      <c r="BY69" s="2"/>
      <c r="BZ69" s="2"/>
      <c r="CA69" s="2"/>
      <c r="CB69" s="2"/>
      <c r="CC69" s="2"/>
      <c r="CD69" s="2"/>
      <c r="CE69" s="2"/>
      <c r="CF69" s="2"/>
      <c r="CG69" s="2"/>
      <c r="CH69" s="2"/>
      <c r="CI69" s="2"/>
      <c r="CJ69" s="2"/>
      <c r="CK69" s="2"/>
      <c r="CL69" s="2"/>
      <c r="CM69" s="2"/>
      <c r="CN69" s="2"/>
      <c r="CO69" s="2"/>
      <c r="CP69" s="2"/>
      <c r="CQ69" s="2"/>
      <c r="CS69" s="1"/>
      <c r="CT69" s="4" t="s">
        <v>517</v>
      </c>
      <c r="CU69" s="2"/>
      <c r="CV69" s="2"/>
      <c r="CW69" s="2"/>
      <c r="CX69" s="2"/>
      <c r="CY69" s="2"/>
      <c r="CZ69" s="2"/>
      <c r="DA69" s="2"/>
      <c r="DB69" s="2"/>
      <c r="DC69" s="2"/>
      <c r="DD69" s="2"/>
      <c r="DE69" s="2"/>
      <c r="DF69" s="2"/>
      <c r="DG69" s="2"/>
      <c r="DH69" s="2"/>
      <c r="DI69" s="2"/>
      <c r="DJ69" s="2"/>
      <c r="DK69" s="2"/>
      <c r="DL69" s="2"/>
      <c r="DM69" s="2"/>
      <c r="DN69" s="2"/>
      <c r="DO69" s="2"/>
      <c r="DQ69" s="1"/>
      <c r="DR69" s="4" t="s">
        <v>517</v>
      </c>
      <c r="DS69" s="2"/>
      <c r="DT69" s="2"/>
      <c r="DU69" s="2"/>
      <c r="DV69" s="2"/>
      <c r="DW69" s="2"/>
      <c r="DX69" s="2"/>
      <c r="DY69" s="2"/>
      <c r="DZ69" s="2"/>
      <c r="EA69" s="2"/>
      <c r="EB69" s="2"/>
      <c r="EC69" s="2"/>
      <c r="ED69" s="2"/>
      <c r="EE69" s="2"/>
      <c r="EF69" s="2"/>
      <c r="EG69" s="2"/>
      <c r="EH69" s="2"/>
      <c r="EI69" s="2"/>
      <c r="EJ69" s="2"/>
      <c r="EK69" s="2"/>
      <c r="EL69" s="2"/>
      <c r="EM69" s="2"/>
      <c r="EO69" s="1"/>
      <c r="EP69" s="4" t="s">
        <v>517</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518</v>
      </c>
      <c r="C70" s="2">
        <v>0.71</v>
      </c>
      <c r="D70" s="2">
        <v>0.72</v>
      </c>
      <c r="E70" s="2">
        <v>0.73</v>
      </c>
      <c r="F70" s="2">
        <v>0.74</v>
      </c>
      <c r="G70" s="2">
        <v>0.75</v>
      </c>
      <c r="H70" s="2">
        <v>0.77</v>
      </c>
      <c r="I70" s="2">
        <v>0.78</v>
      </c>
      <c r="J70" s="2">
        <v>0.79</v>
      </c>
      <c r="K70" s="2">
        <v>0.79</v>
      </c>
      <c r="L70" s="2">
        <v>0.81</v>
      </c>
      <c r="M70" s="2">
        <v>0.82</v>
      </c>
      <c r="N70" s="2">
        <v>0.82</v>
      </c>
      <c r="O70" s="2">
        <v>0.83</v>
      </c>
      <c r="P70" s="2">
        <v>0.83</v>
      </c>
      <c r="Q70" s="2">
        <v>0.83</v>
      </c>
      <c r="R70" s="2">
        <v>0.83</v>
      </c>
      <c r="S70" s="2">
        <v>0.83</v>
      </c>
      <c r="T70" s="2">
        <v>0.84</v>
      </c>
      <c r="U70" s="2">
        <v>0.85</v>
      </c>
      <c r="V70" s="2">
        <v>0.84</v>
      </c>
      <c r="W70" s="2">
        <v>0.84</v>
      </c>
      <c r="Y70" s="1"/>
      <c r="Z70" s="12" t="s">
        <v>518</v>
      </c>
      <c r="AA70" s="2">
        <v>2.31</v>
      </c>
      <c r="AB70" s="2">
        <v>2.37</v>
      </c>
      <c r="AC70" s="2">
        <v>2.41</v>
      </c>
      <c r="AD70" s="2">
        <v>2.43</v>
      </c>
      <c r="AE70" s="2">
        <v>2.46</v>
      </c>
      <c r="AF70" s="2">
        <v>2.51</v>
      </c>
      <c r="AG70" s="2">
        <v>2.55</v>
      </c>
      <c r="AH70" s="2">
        <v>2.6</v>
      </c>
      <c r="AI70" s="2">
        <v>2.64</v>
      </c>
      <c r="AJ70" s="2">
        <v>2.69</v>
      </c>
      <c r="AK70" s="2">
        <v>2.71</v>
      </c>
      <c r="AL70" s="2">
        <v>2.73</v>
      </c>
      <c r="AM70" s="2">
        <v>2.77</v>
      </c>
      <c r="AN70" s="2">
        <v>2.77</v>
      </c>
      <c r="AO70" s="2">
        <v>2.78</v>
      </c>
      <c r="AP70" s="2">
        <v>2.79</v>
      </c>
      <c r="AQ70" s="2">
        <v>2.8</v>
      </c>
      <c r="AR70" s="2">
        <v>2.83</v>
      </c>
      <c r="AS70" s="2">
        <v>2.81</v>
      </c>
      <c r="AT70" s="2">
        <v>2.85</v>
      </c>
      <c r="AU70" s="2">
        <v>2.88</v>
      </c>
      <c r="AW70" s="1"/>
      <c r="AX70" s="12" t="s">
        <v>518</v>
      </c>
      <c r="AY70" s="2">
        <v>4.98</v>
      </c>
      <c r="AZ70" s="2">
        <v>5.08</v>
      </c>
      <c r="BA70" s="2">
        <v>5.21</v>
      </c>
      <c r="BB70" s="2">
        <v>5.31</v>
      </c>
      <c r="BC70" s="2">
        <v>5.38</v>
      </c>
      <c r="BD70" s="2">
        <v>5.45</v>
      </c>
      <c r="BE70" s="2">
        <v>5.56</v>
      </c>
      <c r="BF70" s="2">
        <v>5.64</v>
      </c>
      <c r="BG70" s="2">
        <v>5.77</v>
      </c>
      <c r="BH70" s="2">
        <v>5.85</v>
      </c>
      <c r="BI70" s="2">
        <v>5.92</v>
      </c>
      <c r="BJ70" s="2">
        <v>6</v>
      </c>
      <c r="BK70" s="2">
        <v>6.1</v>
      </c>
      <c r="BL70" s="2">
        <v>6.14</v>
      </c>
      <c r="BM70" s="2">
        <v>6.15</v>
      </c>
      <c r="BN70" s="2">
        <v>6.14</v>
      </c>
      <c r="BO70" s="2">
        <v>6.15</v>
      </c>
      <c r="BP70" s="2">
        <v>6.17</v>
      </c>
      <c r="BQ70" s="2">
        <v>6.21</v>
      </c>
      <c r="BR70" s="2">
        <v>6.27</v>
      </c>
      <c r="BS70" s="2">
        <v>6.37</v>
      </c>
      <c r="BU70" s="1"/>
      <c r="BV70" s="12" t="s">
        <v>518</v>
      </c>
      <c r="BW70" s="2">
        <v>0.41</v>
      </c>
      <c r="BX70" s="2">
        <v>0.42</v>
      </c>
      <c r="BY70" s="2">
        <v>0.44</v>
      </c>
      <c r="BZ70" s="2">
        <v>0.44</v>
      </c>
      <c r="CA70" s="2">
        <v>0.45</v>
      </c>
      <c r="CB70" s="2">
        <v>0.45</v>
      </c>
      <c r="CC70" s="2">
        <v>0.46</v>
      </c>
      <c r="CD70" s="2">
        <v>0.46</v>
      </c>
      <c r="CE70" s="2">
        <v>0.47</v>
      </c>
      <c r="CF70" s="2">
        <v>0.49</v>
      </c>
      <c r="CG70" s="2">
        <v>0.51</v>
      </c>
      <c r="CH70" s="2">
        <v>0.51</v>
      </c>
      <c r="CI70" s="2">
        <v>0.51</v>
      </c>
      <c r="CJ70" s="2">
        <v>0.5</v>
      </c>
      <c r="CK70" s="2">
        <v>0.5</v>
      </c>
      <c r="CL70" s="2">
        <v>0.51</v>
      </c>
      <c r="CM70" s="2">
        <v>0.5</v>
      </c>
      <c r="CN70" s="2">
        <v>0.51</v>
      </c>
      <c r="CO70" s="2">
        <v>0.51</v>
      </c>
      <c r="CP70" s="2">
        <v>0.52</v>
      </c>
      <c r="CQ70" s="2">
        <v>0.52</v>
      </c>
      <c r="CS70" s="1"/>
      <c r="CT70" s="12" t="s">
        <v>518</v>
      </c>
      <c r="CU70" s="2">
        <v>0.33</v>
      </c>
      <c r="CV70" s="2">
        <v>0.33</v>
      </c>
      <c r="CW70" s="2">
        <v>0.33</v>
      </c>
      <c r="CX70" s="2">
        <v>0.33</v>
      </c>
      <c r="CY70" s="2">
        <v>0.34</v>
      </c>
      <c r="CZ70" s="2">
        <v>0.34</v>
      </c>
      <c r="DA70" s="2">
        <v>0.34</v>
      </c>
      <c r="DB70" s="2">
        <v>0.34</v>
      </c>
      <c r="DC70" s="2">
        <v>0.34</v>
      </c>
      <c r="DD70" s="2">
        <v>0.35</v>
      </c>
      <c r="DE70" s="2">
        <v>0.35</v>
      </c>
      <c r="DF70" s="2">
        <v>0.35</v>
      </c>
      <c r="DG70" s="2">
        <v>0.35</v>
      </c>
      <c r="DH70" s="2">
        <v>0.36</v>
      </c>
      <c r="DI70" s="2">
        <v>0.36</v>
      </c>
      <c r="DJ70" s="2">
        <v>0.36</v>
      </c>
      <c r="DK70" s="2">
        <v>0.36</v>
      </c>
      <c r="DL70" s="2">
        <v>0.36</v>
      </c>
      <c r="DM70" s="2">
        <v>0.36</v>
      </c>
      <c r="DN70" s="2">
        <v>0.36</v>
      </c>
      <c r="DO70" s="2">
        <v>0.36</v>
      </c>
      <c r="DQ70" s="1"/>
      <c r="DR70" s="12" t="s">
        <v>518</v>
      </c>
      <c r="DS70" s="2">
        <v>1.8</v>
      </c>
      <c r="DT70" s="2">
        <v>1.82</v>
      </c>
      <c r="DU70" s="2">
        <v>1.85</v>
      </c>
      <c r="DV70" s="2">
        <v>1.87</v>
      </c>
      <c r="DW70" s="2">
        <v>1.88</v>
      </c>
      <c r="DX70" s="2">
        <v>1.92</v>
      </c>
      <c r="DY70" s="2">
        <v>1.96</v>
      </c>
      <c r="DZ70" s="2">
        <v>1.98</v>
      </c>
      <c r="EA70" s="2">
        <v>2.02</v>
      </c>
      <c r="EB70" s="2">
        <v>2.13</v>
      </c>
      <c r="EC70" s="2">
        <v>2.17</v>
      </c>
      <c r="ED70" s="2">
        <v>2.2</v>
      </c>
      <c r="EE70" s="2">
        <v>2.24</v>
      </c>
      <c r="EF70" s="2">
        <v>2.25</v>
      </c>
      <c r="EG70" s="2">
        <v>2.23</v>
      </c>
      <c r="EH70" s="2">
        <v>2.24</v>
      </c>
      <c r="EI70" s="2">
        <v>2.24</v>
      </c>
      <c r="EJ70" s="2">
        <v>2.24</v>
      </c>
      <c r="EK70" s="2">
        <v>2.22</v>
      </c>
      <c r="EL70" s="2">
        <v>2.18</v>
      </c>
      <c r="EM70" s="2">
        <v>2.17</v>
      </c>
      <c r="EO70" s="1"/>
      <c r="EP70" s="12" t="s">
        <v>518</v>
      </c>
      <c r="EQ70" s="2">
        <v>1.29</v>
      </c>
      <c r="ER70" s="2">
        <v>1.32</v>
      </c>
      <c r="ES70" s="2">
        <v>1.38</v>
      </c>
      <c r="ET70" s="2">
        <v>1.42</v>
      </c>
      <c r="EU70" s="2">
        <v>1.45</v>
      </c>
      <c r="EV70" s="2">
        <v>1.49</v>
      </c>
      <c r="EW70" s="2">
        <v>1.54</v>
      </c>
      <c r="EX70" s="2">
        <v>1.58</v>
      </c>
      <c r="EY70" s="2">
        <v>1.61</v>
      </c>
      <c r="EZ70" s="2">
        <v>1.65</v>
      </c>
      <c r="FA70" s="2">
        <v>1.67</v>
      </c>
      <c r="FB70" s="2">
        <v>1.68</v>
      </c>
      <c r="FC70" s="2">
        <v>1.7</v>
      </c>
      <c r="FD70" s="2">
        <v>1.71</v>
      </c>
      <c r="FE70" s="2">
        <v>1.71</v>
      </c>
      <c r="FF70" s="2">
        <v>1.72</v>
      </c>
      <c r="FG70" s="2">
        <v>1.72</v>
      </c>
      <c r="FH70" s="2">
        <v>1.73</v>
      </c>
      <c r="FI70" s="2">
        <v>1.72</v>
      </c>
      <c r="FJ70" s="2">
        <v>1.74</v>
      </c>
      <c r="FK70" s="2">
        <v>1.74</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4" t="s">
        <v>519</v>
      </c>
      <c r="C72" s="6">
        <v>94.84</v>
      </c>
      <c r="D72" s="6">
        <v>88.97</v>
      </c>
      <c r="E72" s="6">
        <v>85.37</v>
      </c>
      <c r="F72" s="6">
        <v>105.68</v>
      </c>
      <c r="G72" s="6">
        <v>111.31</v>
      </c>
      <c r="H72" s="6">
        <v>96.32</v>
      </c>
      <c r="I72" s="6">
        <v>85.41</v>
      </c>
      <c r="J72" s="6">
        <v>94.92</v>
      </c>
      <c r="K72" s="6">
        <v>89.95</v>
      </c>
      <c r="L72" s="6">
        <v>78.56</v>
      </c>
      <c r="M72" s="6">
        <v>81.33</v>
      </c>
      <c r="N72" s="6">
        <v>101.73</v>
      </c>
      <c r="O72" s="6">
        <v>104.45</v>
      </c>
      <c r="P72" s="6">
        <v>78.92</v>
      </c>
      <c r="Q72" s="6">
        <v>83.38</v>
      </c>
      <c r="R72" s="6">
        <v>83.68</v>
      </c>
      <c r="S72" s="6">
        <v>73.33</v>
      </c>
      <c r="T72" s="6">
        <v>65.58</v>
      </c>
      <c r="U72" s="6">
        <v>70.79</v>
      </c>
      <c r="V72" s="6">
        <v>65.99</v>
      </c>
      <c r="W72" s="6">
        <v>52.79</v>
      </c>
      <c r="Y72" s="4"/>
      <c r="Z72" s="4" t="s">
        <v>519</v>
      </c>
      <c r="AA72" s="6">
        <v>125.74</v>
      </c>
      <c r="AB72" s="6">
        <v>99.09</v>
      </c>
      <c r="AC72" s="6">
        <v>94.77</v>
      </c>
      <c r="AD72" s="6">
        <v>103.35</v>
      </c>
      <c r="AE72" s="6">
        <v>111.6</v>
      </c>
      <c r="AF72" s="6">
        <v>92.57</v>
      </c>
      <c r="AG72" s="6">
        <v>106.19</v>
      </c>
      <c r="AH72" s="6">
        <v>155.99</v>
      </c>
      <c r="AI72" s="6">
        <v>133.29</v>
      </c>
      <c r="AJ72" s="6">
        <v>117.54</v>
      </c>
      <c r="AK72" s="6">
        <v>135.9</v>
      </c>
      <c r="AL72" s="6">
        <v>125.82</v>
      </c>
      <c r="AM72" s="6">
        <v>121.21</v>
      </c>
      <c r="AN72" s="6">
        <v>109.69</v>
      </c>
      <c r="AO72" s="6">
        <v>109.54</v>
      </c>
      <c r="AP72" s="6">
        <v>113.1</v>
      </c>
      <c r="AQ72" s="6">
        <v>113.22</v>
      </c>
      <c r="AR72" s="6">
        <v>116.97</v>
      </c>
      <c r="AS72" s="6">
        <v>128.61</v>
      </c>
      <c r="AT72" s="6">
        <v>126.69</v>
      </c>
      <c r="AU72" s="6">
        <v>101.35</v>
      </c>
      <c r="AW72" s="4"/>
      <c r="AX72" s="4" t="s">
        <v>519</v>
      </c>
      <c r="AY72" s="6">
        <v>107.23</v>
      </c>
      <c r="AZ72" s="6">
        <v>113.55</v>
      </c>
      <c r="BA72" s="6">
        <v>103.25</v>
      </c>
      <c r="BB72" s="6">
        <v>107.63</v>
      </c>
      <c r="BC72" s="6">
        <v>106.56</v>
      </c>
      <c r="BD72" s="6">
        <v>102.77</v>
      </c>
      <c r="BE72" s="6">
        <v>102.33</v>
      </c>
      <c r="BF72" s="6">
        <v>101.81</v>
      </c>
      <c r="BG72" s="6">
        <v>99.28</v>
      </c>
      <c r="BH72" s="6">
        <v>102.38</v>
      </c>
      <c r="BI72" s="6">
        <v>101.54</v>
      </c>
      <c r="BJ72" s="6">
        <v>106.07</v>
      </c>
      <c r="BK72" s="6">
        <v>103.68</v>
      </c>
      <c r="BL72" s="6">
        <v>105.55</v>
      </c>
      <c r="BM72" s="6">
        <v>104.01</v>
      </c>
      <c r="BN72" s="6">
        <v>100.81</v>
      </c>
      <c r="BO72" s="6">
        <v>93.86</v>
      </c>
      <c r="BP72" s="6">
        <v>94.65</v>
      </c>
      <c r="BQ72" s="6">
        <v>105.02</v>
      </c>
      <c r="BR72" s="6">
        <v>103.7</v>
      </c>
      <c r="BS72" s="6">
        <v>97.35</v>
      </c>
      <c r="BU72" s="4"/>
      <c r="BV72" s="4" t="s">
        <v>519</v>
      </c>
      <c r="BW72" s="6">
        <v>127.55</v>
      </c>
      <c r="BX72" s="6">
        <v>126.49</v>
      </c>
      <c r="BY72" s="6">
        <v>127.3</v>
      </c>
      <c r="BZ72" s="6">
        <v>123.3</v>
      </c>
      <c r="CA72" s="6">
        <v>124.03</v>
      </c>
      <c r="CB72" s="6">
        <v>124.1</v>
      </c>
      <c r="CC72" s="6">
        <v>116.85</v>
      </c>
      <c r="CD72" s="6">
        <v>115.98</v>
      </c>
      <c r="CE72" s="6">
        <v>114.74</v>
      </c>
      <c r="CF72" s="6">
        <v>113.31</v>
      </c>
      <c r="CG72" s="6">
        <v>117.24</v>
      </c>
      <c r="CH72" s="6">
        <v>121.12</v>
      </c>
      <c r="CI72" s="6">
        <v>120.66</v>
      </c>
      <c r="CJ72" s="6">
        <v>120.64</v>
      </c>
      <c r="CK72" s="6">
        <v>123.52</v>
      </c>
      <c r="CL72" s="6">
        <v>128.2</v>
      </c>
      <c r="CM72" s="6">
        <v>117.48</v>
      </c>
      <c r="CN72" s="6">
        <v>97.36</v>
      </c>
      <c r="CO72" s="6">
        <v>97.73</v>
      </c>
      <c r="CP72" s="6">
        <v>85.17</v>
      </c>
      <c r="CQ72" s="6">
        <v>68.14</v>
      </c>
      <c r="CS72" s="4"/>
      <c r="CT72" s="4" t="s">
        <v>519</v>
      </c>
      <c r="CU72" s="6">
        <v>156.09</v>
      </c>
      <c r="CV72" s="6">
        <v>145.29</v>
      </c>
      <c r="CW72" s="6">
        <v>165.21</v>
      </c>
      <c r="CX72" s="6">
        <v>150.76</v>
      </c>
      <c r="CY72" s="6">
        <v>143.21</v>
      </c>
      <c r="CZ72" s="6">
        <v>162.09</v>
      </c>
      <c r="DA72" s="6">
        <v>169.65</v>
      </c>
      <c r="DB72" s="6">
        <v>134.38</v>
      </c>
      <c r="DC72" s="6">
        <v>144.04</v>
      </c>
      <c r="DD72" s="6">
        <v>141.43</v>
      </c>
      <c r="DE72" s="6">
        <v>139.01</v>
      </c>
      <c r="DF72" s="6">
        <v>139.71</v>
      </c>
      <c r="DG72" s="6">
        <v>121.05</v>
      </c>
      <c r="DH72" s="6">
        <v>119.92</v>
      </c>
      <c r="DI72" s="6">
        <v>114.77</v>
      </c>
      <c r="DJ72" s="6">
        <v>125.31</v>
      </c>
      <c r="DK72" s="6">
        <v>143.77</v>
      </c>
      <c r="DL72" s="6">
        <v>156.87</v>
      </c>
      <c r="DM72" s="6">
        <v>163.8</v>
      </c>
      <c r="DN72" s="6">
        <v>160.53</v>
      </c>
      <c r="DO72" s="6">
        <v>128.42</v>
      </c>
      <c r="DQ72" s="4"/>
      <c r="DR72" s="4" t="s">
        <v>519</v>
      </c>
      <c r="DS72" s="6">
        <v>143.98</v>
      </c>
      <c r="DT72" s="6">
        <v>119.61</v>
      </c>
      <c r="DU72" s="6">
        <v>117.78</v>
      </c>
      <c r="DV72" s="6">
        <v>129.44</v>
      </c>
      <c r="DW72" s="6">
        <v>134.48</v>
      </c>
      <c r="DX72" s="6">
        <v>136.34</v>
      </c>
      <c r="DY72" s="6">
        <v>120.39</v>
      </c>
      <c r="DZ72" s="6">
        <v>119.34</v>
      </c>
      <c r="EA72" s="6">
        <v>121.06</v>
      </c>
      <c r="EB72" s="6">
        <v>112.75</v>
      </c>
      <c r="EC72" s="6">
        <v>105.04</v>
      </c>
      <c r="ED72" s="6">
        <v>102.28</v>
      </c>
      <c r="EE72" s="6">
        <v>99.53</v>
      </c>
      <c r="EF72" s="6">
        <v>99.66</v>
      </c>
      <c r="EG72" s="6">
        <v>98.62</v>
      </c>
      <c r="EH72" s="6">
        <v>95.85</v>
      </c>
      <c r="EI72" s="6">
        <v>116.11</v>
      </c>
      <c r="EJ72" s="6">
        <v>122.44</v>
      </c>
      <c r="EK72" s="6">
        <v>125.15</v>
      </c>
      <c r="EL72" s="6">
        <v>131.38</v>
      </c>
      <c r="EM72" s="6">
        <v>105.1</v>
      </c>
      <c r="EO72" s="4"/>
      <c r="EP72" s="4" t="s">
        <v>519</v>
      </c>
      <c r="EQ72" s="6">
        <v>85.34</v>
      </c>
      <c r="ER72" s="6">
        <v>92.51</v>
      </c>
      <c r="ES72" s="6">
        <v>90.83</v>
      </c>
      <c r="ET72" s="6">
        <v>79.07</v>
      </c>
      <c r="EU72" s="6">
        <v>73.24</v>
      </c>
      <c r="EV72" s="6">
        <v>71.16</v>
      </c>
      <c r="EW72" s="6">
        <v>66.14</v>
      </c>
      <c r="EX72" s="6">
        <v>63.54</v>
      </c>
      <c r="EY72" s="6">
        <v>65.53</v>
      </c>
      <c r="EZ72" s="6">
        <v>63.36</v>
      </c>
      <c r="FA72" s="6">
        <v>56.57</v>
      </c>
      <c r="FB72" s="6">
        <v>55.84</v>
      </c>
      <c r="FC72" s="6">
        <v>55.61</v>
      </c>
      <c r="FD72" s="6">
        <v>56.64</v>
      </c>
      <c r="FE72" s="6">
        <v>53.53</v>
      </c>
      <c r="FF72" s="6">
        <v>53.61</v>
      </c>
      <c r="FG72" s="6">
        <v>50.79</v>
      </c>
      <c r="FH72" s="6">
        <v>52.41</v>
      </c>
      <c r="FI72" s="6">
        <v>52.36</v>
      </c>
      <c r="FJ72" s="6">
        <v>50.7</v>
      </c>
      <c r="FK72" s="6">
        <v>40.56</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523</v>
      </c>
      <c r="B74" s="17"/>
      <c r="C74" s="2"/>
      <c r="D74" s="2"/>
      <c r="E74" s="2"/>
      <c r="F74" s="2"/>
      <c r="G74" s="2"/>
      <c r="H74" s="2"/>
      <c r="I74" s="2"/>
      <c r="J74" s="2"/>
      <c r="K74" s="2"/>
      <c r="L74" s="2"/>
      <c r="M74" s="2"/>
      <c r="N74" s="2"/>
      <c r="O74" s="1"/>
      <c r="P74" s="1"/>
      <c r="Q74" s="1"/>
      <c r="R74" s="1"/>
      <c r="S74" s="1"/>
      <c r="T74" s="1"/>
      <c r="U74" s="1"/>
      <c r="V74" s="1"/>
      <c r="W74" s="1"/>
      <c r="Y74" s="17" t="s">
        <v>523</v>
      </c>
      <c r="Z74" s="17"/>
      <c r="AA74" s="2"/>
      <c r="AB74" s="2"/>
      <c r="AC74" s="2"/>
      <c r="AD74" s="2"/>
      <c r="AE74" s="2"/>
      <c r="AF74" s="2"/>
      <c r="AG74" s="2"/>
      <c r="AH74" s="2"/>
      <c r="AI74" s="2"/>
      <c r="AJ74" s="2"/>
      <c r="AK74" s="2"/>
      <c r="AL74" s="2"/>
      <c r="AM74" s="1"/>
      <c r="AN74" s="1"/>
      <c r="AO74" s="1"/>
      <c r="AP74" s="1"/>
      <c r="AQ74" s="1"/>
      <c r="AR74" s="1"/>
      <c r="AS74" s="1"/>
      <c r="AT74" s="1"/>
      <c r="AU74" s="1"/>
      <c r="AW74" s="17" t="s">
        <v>523</v>
      </c>
      <c r="AX74" s="17"/>
      <c r="AY74" s="2"/>
      <c r="AZ74" s="2"/>
      <c r="BA74" s="2"/>
      <c r="BB74" s="2"/>
      <c r="BC74" s="2"/>
      <c r="BD74" s="2"/>
      <c r="BE74" s="2"/>
      <c r="BF74" s="2"/>
      <c r="BG74" s="2"/>
      <c r="BH74" s="2"/>
      <c r="BI74" s="2"/>
      <c r="BJ74" s="2"/>
      <c r="BK74" s="1"/>
      <c r="BL74" s="1"/>
      <c r="BM74" s="1"/>
      <c r="BN74" s="1"/>
      <c r="BO74" s="1"/>
      <c r="BP74" s="1"/>
      <c r="BQ74" s="1"/>
      <c r="BR74" s="1"/>
      <c r="BS74" s="1"/>
      <c r="BU74" s="17" t="s">
        <v>523</v>
      </c>
      <c r="BV74" s="17"/>
      <c r="BW74" s="2"/>
      <c r="BX74" s="2"/>
      <c r="BY74" s="2"/>
      <c r="BZ74" s="2"/>
      <c r="CA74" s="2"/>
      <c r="CB74" s="2"/>
      <c r="CC74" s="2"/>
      <c r="CD74" s="2"/>
      <c r="CE74" s="2"/>
      <c r="CF74" s="2"/>
      <c r="CG74" s="2"/>
      <c r="CH74" s="2"/>
      <c r="CI74" s="1"/>
      <c r="CJ74" s="1"/>
      <c r="CK74" s="1"/>
      <c r="CL74" s="1"/>
      <c r="CM74" s="1"/>
      <c r="CN74" s="1"/>
      <c r="CO74" s="1"/>
      <c r="CP74" s="1"/>
      <c r="CQ74" s="1"/>
      <c r="CS74" s="17" t="s">
        <v>523</v>
      </c>
      <c r="CT74" s="17"/>
      <c r="CU74" s="2"/>
      <c r="CV74" s="2"/>
      <c r="CW74" s="2"/>
      <c r="CX74" s="2"/>
      <c r="CY74" s="2"/>
      <c r="CZ74" s="2"/>
      <c r="DA74" s="2"/>
      <c r="DB74" s="2"/>
      <c r="DC74" s="2"/>
      <c r="DD74" s="2"/>
      <c r="DE74" s="2"/>
      <c r="DF74" s="2"/>
      <c r="DG74" s="1"/>
      <c r="DH74" s="1"/>
      <c r="DI74" s="1"/>
      <c r="DJ74" s="1"/>
      <c r="DK74" s="1"/>
      <c r="DL74" s="1"/>
      <c r="DM74" s="1"/>
      <c r="DN74" s="1"/>
      <c r="DO74" s="1"/>
      <c r="DQ74" s="17" t="s">
        <v>523</v>
      </c>
      <c r="DR74" s="17"/>
      <c r="DS74" s="2"/>
      <c r="DT74" s="2"/>
      <c r="DU74" s="2"/>
      <c r="DV74" s="2"/>
      <c r="DW74" s="2"/>
      <c r="DX74" s="2"/>
      <c r="DY74" s="2"/>
      <c r="DZ74" s="2"/>
      <c r="EA74" s="2"/>
      <c r="EB74" s="2"/>
      <c r="EC74" s="2"/>
      <c r="ED74" s="2"/>
      <c r="EE74" s="1"/>
      <c r="EF74" s="1"/>
      <c r="EG74" s="1"/>
      <c r="EH74" s="1"/>
      <c r="EI74" s="1"/>
      <c r="EJ74" s="1"/>
      <c r="EK74" s="1"/>
      <c r="EL74" s="1"/>
      <c r="EM74" s="1"/>
      <c r="EO74" s="17" t="s">
        <v>523</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507</v>
      </c>
      <c r="B75" s="13"/>
      <c r="C75" s="2"/>
      <c r="D75" s="2"/>
      <c r="E75" s="2"/>
      <c r="F75" s="2"/>
      <c r="G75" s="2"/>
      <c r="H75" s="2"/>
      <c r="I75" s="2"/>
      <c r="J75" s="2"/>
      <c r="K75" s="2"/>
      <c r="L75" s="2"/>
      <c r="M75" s="2"/>
      <c r="N75" s="2"/>
      <c r="O75" s="1"/>
      <c r="P75" s="1"/>
      <c r="Q75" s="1"/>
      <c r="R75" s="1"/>
      <c r="S75" s="1"/>
      <c r="T75" s="1"/>
      <c r="U75" s="1"/>
      <c r="V75" s="1"/>
      <c r="W75" s="1"/>
      <c r="Y75" s="13" t="s">
        <v>507</v>
      </c>
      <c r="Z75" s="13"/>
      <c r="AA75" s="2"/>
      <c r="AB75" s="2"/>
      <c r="AC75" s="2"/>
      <c r="AD75" s="2"/>
      <c r="AE75" s="2"/>
      <c r="AF75" s="2"/>
      <c r="AG75" s="2"/>
      <c r="AH75" s="2"/>
      <c r="AI75" s="2"/>
      <c r="AJ75" s="2"/>
      <c r="AK75" s="2"/>
      <c r="AL75" s="2"/>
      <c r="AM75" s="1"/>
      <c r="AN75" s="1"/>
      <c r="AO75" s="1"/>
      <c r="AP75" s="1"/>
      <c r="AQ75" s="1"/>
      <c r="AR75" s="1"/>
      <c r="AS75" s="1"/>
      <c r="AT75" s="1"/>
      <c r="AU75" s="1"/>
      <c r="AW75" s="13" t="s">
        <v>507</v>
      </c>
      <c r="AX75" s="13"/>
      <c r="AY75" s="2"/>
      <c r="AZ75" s="2"/>
      <c r="BA75" s="2"/>
      <c r="BB75" s="2"/>
      <c r="BC75" s="2"/>
      <c r="BD75" s="2"/>
      <c r="BE75" s="2"/>
      <c r="BF75" s="2"/>
      <c r="BG75" s="2"/>
      <c r="BH75" s="2"/>
      <c r="BI75" s="2"/>
      <c r="BJ75" s="2"/>
      <c r="BK75" s="1"/>
      <c r="BL75" s="1"/>
      <c r="BM75" s="1"/>
      <c r="BN75" s="1"/>
      <c r="BO75" s="1"/>
      <c r="BP75" s="1"/>
      <c r="BQ75" s="1"/>
      <c r="BR75" s="1"/>
      <c r="BS75" s="1"/>
      <c r="BU75" s="13" t="s">
        <v>507</v>
      </c>
      <c r="BV75" s="13"/>
      <c r="BW75" s="2"/>
      <c r="BX75" s="2"/>
      <c r="BY75" s="2"/>
      <c r="BZ75" s="2"/>
      <c r="CA75" s="2"/>
      <c r="CB75" s="2"/>
      <c r="CC75" s="2"/>
      <c r="CD75" s="2"/>
      <c r="CE75" s="2"/>
      <c r="CF75" s="2"/>
      <c r="CG75" s="2"/>
      <c r="CH75" s="2"/>
      <c r="CI75" s="1"/>
      <c r="CJ75" s="1"/>
      <c r="CK75" s="1"/>
      <c r="CL75" s="1"/>
      <c r="CM75" s="1"/>
      <c r="CN75" s="1"/>
      <c r="CO75" s="1"/>
      <c r="CP75" s="1"/>
      <c r="CQ75" s="1"/>
      <c r="CS75" s="13" t="s">
        <v>507</v>
      </c>
      <c r="CT75" s="13"/>
      <c r="CU75" s="2"/>
      <c r="CV75" s="2"/>
      <c r="CW75" s="2"/>
      <c r="CX75" s="2"/>
      <c r="CY75" s="2"/>
      <c r="CZ75" s="2"/>
      <c r="DA75" s="2"/>
      <c r="DB75" s="2"/>
      <c r="DC75" s="2"/>
      <c r="DD75" s="2"/>
      <c r="DE75" s="2"/>
      <c r="DF75" s="2"/>
      <c r="DG75" s="1"/>
      <c r="DH75" s="1"/>
      <c r="DI75" s="1"/>
      <c r="DJ75" s="1"/>
      <c r="DK75" s="1"/>
      <c r="DL75" s="1"/>
      <c r="DM75" s="1"/>
      <c r="DN75" s="1"/>
      <c r="DO75" s="1"/>
      <c r="DQ75" s="13" t="s">
        <v>507</v>
      </c>
      <c r="DR75" s="13"/>
      <c r="DS75" s="2"/>
      <c r="DT75" s="2"/>
      <c r="DU75" s="2"/>
      <c r="DV75" s="2"/>
      <c r="DW75" s="2"/>
      <c r="DX75" s="2"/>
      <c r="DY75" s="2"/>
      <c r="DZ75" s="2"/>
      <c r="EA75" s="2"/>
      <c r="EB75" s="2"/>
      <c r="EC75" s="2"/>
      <c r="ED75" s="2"/>
      <c r="EE75" s="1"/>
      <c r="EF75" s="1"/>
      <c r="EG75" s="1"/>
      <c r="EH75" s="1"/>
      <c r="EI75" s="1"/>
      <c r="EJ75" s="1"/>
      <c r="EK75" s="1"/>
      <c r="EL75" s="1"/>
      <c r="EM75" s="1"/>
      <c r="EO75" s="13" t="s">
        <v>507</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9"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524</v>
      </c>
      <c r="B8" s="7"/>
      <c r="C8" s="6"/>
      <c r="D8" s="6"/>
      <c r="E8" s="6"/>
      <c r="F8" s="4"/>
      <c r="G8" s="4"/>
      <c r="H8" s="4"/>
      <c r="I8" s="4"/>
      <c r="J8" s="4"/>
      <c r="K8" s="4"/>
      <c r="L8" s="4"/>
      <c r="M8" s="4"/>
      <c r="N8" s="4"/>
      <c r="O8" s="4"/>
      <c r="P8" s="4"/>
      <c r="Q8" s="4"/>
      <c r="R8" s="4"/>
      <c r="S8" s="4"/>
      <c r="T8" s="4"/>
      <c r="U8" s="4"/>
      <c r="V8" s="4"/>
      <c r="W8" s="4"/>
      <c r="Y8" s="7" t="s">
        <v>524</v>
      </c>
      <c r="Z8" s="7"/>
      <c r="AA8" s="6"/>
      <c r="AB8" s="6"/>
      <c r="AC8" s="6"/>
      <c r="AD8" s="4"/>
      <c r="AE8" s="4"/>
      <c r="AF8" s="4"/>
      <c r="AG8" s="4"/>
      <c r="AH8" s="4"/>
      <c r="AI8" s="4"/>
      <c r="AJ8" s="4"/>
      <c r="AK8" s="4"/>
      <c r="AL8" s="4"/>
      <c r="AM8" s="4"/>
      <c r="AN8" s="4"/>
      <c r="AO8" s="4"/>
      <c r="AP8" s="4"/>
      <c r="AQ8" s="4"/>
      <c r="AR8" s="4"/>
      <c r="AS8" s="4"/>
      <c r="AT8" s="4"/>
      <c r="AU8" s="4"/>
      <c r="AW8" s="7" t="s">
        <v>524</v>
      </c>
      <c r="AX8" s="7"/>
      <c r="AY8" s="6"/>
      <c r="AZ8" s="6"/>
      <c r="BA8" s="6"/>
      <c r="BB8" s="4"/>
      <c r="BC8" s="4"/>
      <c r="BD8" s="4"/>
      <c r="BE8" s="4"/>
      <c r="BF8" s="4"/>
      <c r="BG8" s="4"/>
      <c r="BH8" s="4"/>
      <c r="BI8" s="4"/>
      <c r="BJ8" s="4"/>
      <c r="BK8" s="4"/>
      <c r="BL8" s="4"/>
      <c r="BM8" s="4"/>
      <c r="BN8" s="4"/>
      <c r="BO8" s="4"/>
      <c r="BP8" s="4"/>
      <c r="BQ8" s="4"/>
      <c r="BR8" s="4"/>
      <c r="BS8" s="4"/>
      <c r="BU8" s="7" t="s">
        <v>524</v>
      </c>
      <c r="BV8" s="7"/>
      <c r="BW8" s="6"/>
      <c r="BX8" s="6"/>
      <c r="BY8" s="6"/>
      <c r="BZ8" s="4"/>
      <c r="CA8" s="4"/>
      <c r="CB8" s="4"/>
      <c r="CC8" s="4"/>
      <c r="CD8" s="4"/>
      <c r="CE8" s="4"/>
      <c r="CF8" s="4"/>
      <c r="CG8" s="4"/>
      <c r="CH8" s="4"/>
      <c r="CI8" s="4"/>
      <c r="CJ8" s="4"/>
      <c r="CK8" s="4"/>
      <c r="CL8" s="4"/>
      <c r="CM8" s="4"/>
      <c r="CN8" s="4"/>
      <c r="CO8" s="4"/>
      <c r="CP8" s="4"/>
      <c r="CQ8" s="4"/>
      <c r="CS8" s="7" t="s">
        <v>524</v>
      </c>
      <c r="CT8" s="7"/>
      <c r="CU8" s="6"/>
      <c r="CV8" s="6"/>
      <c r="CW8" s="6"/>
      <c r="CX8" s="4"/>
      <c r="CY8" s="4"/>
      <c r="CZ8" s="4"/>
      <c r="DA8" s="4"/>
      <c r="DB8" s="4"/>
      <c r="DC8" s="4"/>
      <c r="DD8" s="4"/>
      <c r="DE8" s="4"/>
      <c r="DF8" s="4"/>
      <c r="DG8" s="4"/>
      <c r="DH8" s="4"/>
      <c r="DI8" s="4"/>
      <c r="DJ8" s="4"/>
      <c r="DK8" s="4"/>
      <c r="DL8" s="4"/>
      <c r="DM8" s="4"/>
      <c r="DN8" s="4"/>
      <c r="DO8" s="4"/>
      <c r="DQ8" s="7" t="s">
        <v>524</v>
      </c>
      <c r="DR8" s="7"/>
      <c r="DS8" s="6"/>
      <c r="DT8" s="6"/>
      <c r="DU8" s="6"/>
      <c r="DV8" s="4"/>
      <c r="DW8" s="4"/>
      <c r="DX8" s="4"/>
      <c r="DY8" s="4"/>
      <c r="DZ8" s="4"/>
      <c r="EA8" s="4"/>
      <c r="EB8" s="4"/>
      <c r="EC8" s="4"/>
      <c r="ED8" s="4"/>
      <c r="EE8" s="4"/>
      <c r="EF8" s="4"/>
      <c r="EG8" s="4"/>
      <c r="EH8" s="4"/>
      <c r="EI8" s="4"/>
      <c r="EJ8" s="4"/>
      <c r="EK8" s="4"/>
      <c r="EL8" s="4"/>
      <c r="EM8" s="4"/>
      <c r="EO8" s="7" t="s">
        <v>524</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525</v>
      </c>
      <c r="C13" s="6">
        <v>0.1</v>
      </c>
      <c r="D13" s="6">
        <v>0.1</v>
      </c>
      <c r="E13" s="6">
        <v>0.1</v>
      </c>
      <c r="F13" s="6">
        <v>0.1</v>
      </c>
      <c r="G13" s="6">
        <v>0.1</v>
      </c>
      <c r="H13" s="6">
        <v>0.1</v>
      </c>
      <c r="I13" s="6">
        <v>0.1</v>
      </c>
      <c r="J13" s="6">
        <v>0.1</v>
      </c>
      <c r="K13" s="6">
        <v>0.1</v>
      </c>
      <c r="L13" s="6">
        <v>0.1</v>
      </c>
      <c r="M13" s="6">
        <v>0.1</v>
      </c>
      <c r="N13" s="6">
        <v>0.1</v>
      </c>
      <c r="O13" s="6">
        <v>0.1</v>
      </c>
      <c r="P13" s="6">
        <v>0.1</v>
      </c>
      <c r="Q13" s="6">
        <v>0.1</v>
      </c>
      <c r="R13" s="6">
        <v>0.1</v>
      </c>
      <c r="S13" s="6">
        <v>0.1</v>
      </c>
      <c r="T13" s="6">
        <v>0.1</v>
      </c>
      <c r="U13" s="6">
        <v>0.2</v>
      </c>
      <c r="V13" s="6">
        <v>0.1</v>
      </c>
      <c r="W13" s="6">
        <v>0.1</v>
      </c>
      <c r="Y13" s="4"/>
      <c r="Z13" s="16" t="s">
        <v>525</v>
      </c>
      <c r="AA13" s="6">
        <v>0.5</v>
      </c>
      <c r="AB13" s="6">
        <v>0.6</v>
      </c>
      <c r="AC13" s="6">
        <v>0.6</v>
      </c>
      <c r="AD13" s="6">
        <v>0.5</v>
      </c>
      <c r="AE13" s="6">
        <v>0.5</v>
      </c>
      <c r="AF13" s="6">
        <v>0.7</v>
      </c>
      <c r="AG13" s="6">
        <v>0.6</v>
      </c>
      <c r="AH13" s="6">
        <v>0.5</v>
      </c>
      <c r="AI13" s="6">
        <v>0.5</v>
      </c>
      <c r="AJ13" s="6">
        <v>0.5</v>
      </c>
      <c r="AK13" s="6">
        <v>0.6</v>
      </c>
      <c r="AL13" s="6">
        <v>0.5</v>
      </c>
      <c r="AM13" s="6">
        <v>0.4</v>
      </c>
      <c r="AN13" s="6">
        <v>0.3</v>
      </c>
      <c r="AO13" s="6">
        <v>0.3</v>
      </c>
      <c r="AP13" s="6">
        <v>0.3</v>
      </c>
      <c r="AQ13" s="6">
        <v>0.3</v>
      </c>
      <c r="AR13" s="6">
        <v>0.3</v>
      </c>
      <c r="AS13" s="6">
        <v>0.4</v>
      </c>
      <c r="AT13" s="6">
        <v>0.3</v>
      </c>
      <c r="AU13" s="6">
        <v>0.3</v>
      </c>
      <c r="AW13" s="4"/>
      <c r="AX13" s="16" t="s">
        <v>525</v>
      </c>
      <c r="AY13" s="6">
        <v>0.5</v>
      </c>
      <c r="AZ13" s="6">
        <v>0.6</v>
      </c>
      <c r="BA13" s="6">
        <v>0.8</v>
      </c>
      <c r="BB13" s="6">
        <v>0.8</v>
      </c>
      <c r="BC13" s="6">
        <v>0.7</v>
      </c>
      <c r="BD13" s="6">
        <v>0.9</v>
      </c>
      <c r="BE13" s="6">
        <v>0.7</v>
      </c>
      <c r="BF13" s="6">
        <v>0.7</v>
      </c>
      <c r="BG13" s="6">
        <v>0.7</v>
      </c>
      <c r="BH13" s="6">
        <v>0.5</v>
      </c>
      <c r="BI13" s="6">
        <v>0.7</v>
      </c>
      <c r="BJ13" s="6">
        <v>0.7</v>
      </c>
      <c r="BK13" s="6">
        <v>0.8</v>
      </c>
      <c r="BL13" s="6">
        <v>0.7</v>
      </c>
      <c r="BM13" s="6">
        <v>0.6</v>
      </c>
      <c r="BN13" s="6">
        <v>0.6</v>
      </c>
      <c r="BO13" s="6">
        <v>0.7</v>
      </c>
      <c r="BP13" s="6">
        <v>0.6</v>
      </c>
      <c r="BQ13" s="6">
        <v>0.7</v>
      </c>
      <c r="BR13" s="6">
        <v>0.6</v>
      </c>
      <c r="BS13" s="6">
        <v>0.6</v>
      </c>
      <c r="BU13" s="4"/>
      <c r="BV13" s="16" t="s">
        <v>525</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525</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525</v>
      </c>
      <c r="DS13" s="6">
        <v>0.1</v>
      </c>
      <c r="DT13" s="6">
        <v>0.1</v>
      </c>
      <c r="DU13" s="6">
        <v>0.2</v>
      </c>
      <c r="DV13" s="6">
        <v>0.1</v>
      </c>
      <c r="DW13" s="6">
        <v>0.1</v>
      </c>
      <c r="DX13" s="6">
        <v>0.1</v>
      </c>
      <c r="DY13" s="6">
        <v>0.1</v>
      </c>
      <c r="DZ13" s="6">
        <v>0.1</v>
      </c>
      <c r="EA13" s="6">
        <v>0.1</v>
      </c>
      <c r="EB13" s="6">
        <v>0.2</v>
      </c>
      <c r="EC13" s="6">
        <v>0.2</v>
      </c>
      <c r="ED13" s="6">
        <v>0.3</v>
      </c>
      <c r="EE13" s="6">
        <v>0.2</v>
      </c>
      <c r="EF13" s="6">
        <v>0.1</v>
      </c>
      <c r="EG13" s="6">
        <v>0.1</v>
      </c>
      <c r="EH13" s="6">
        <v>0.1</v>
      </c>
      <c r="EI13" s="6">
        <v>0</v>
      </c>
      <c r="EJ13" s="6">
        <v>0.2</v>
      </c>
      <c r="EK13" s="6">
        <v>0.1</v>
      </c>
      <c r="EL13" s="6">
        <v>0.1</v>
      </c>
      <c r="EM13" s="6">
        <v>0.1</v>
      </c>
      <c r="EO13" s="4"/>
      <c r="EP13" s="16" t="s">
        <v>525</v>
      </c>
      <c r="EQ13" s="6">
        <v>0</v>
      </c>
      <c r="ER13" s="6">
        <v>0</v>
      </c>
      <c r="ES13" s="6">
        <v>0.1</v>
      </c>
      <c r="ET13" s="6">
        <v>0.1</v>
      </c>
      <c r="EU13" s="6">
        <v>0.1</v>
      </c>
      <c r="EV13" s="6">
        <v>0</v>
      </c>
      <c r="EW13" s="6">
        <v>0</v>
      </c>
      <c r="EX13" s="6">
        <v>0</v>
      </c>
      <c r="EY13" s="6">
        <v>0</v>
      </c>
      <c r="EZ13" s="6">
        <v>0.1</v>
      </c>
      <c r="FA13" s="6">
        <v>0.1</v>
      </c>
      <c r="FB13" s="6">
        <v>0</v>
      </c>
      <c r="FC13" s="6">
        <v>0</v>
      </c>
      <c r="FD13" s="6">
        <v>0</v>
      </c>
      <c r="FE13" s="6">
        <v>0.1</v>
      </c>
      <c r="FF13" s="6">
        <v>0.1</v>
      </c>
      <c r="FG13" s="6">
        <v>0.1</v>
      </c>
      <c r="FH13" s="6">
        <v>0.1</v>
      </c>
      <c r="FI13" s="6">
        <v>0.1</v>
      </c>
      <c r="FJ13" s="6">
        <v>0.1</v>
      </c>
      <c r="FK13" s="6">
        <v>0.1</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0.1</v>
      </c>
      <c r="D15" s="2">
        <v>0.1</v>
      </c>
      <c r="E15" s="2">
        <v>0.1</v>
      </c>
      <c r="F15" s="2">
        <v>0.1</v>
      </c>
      <c r="G15" s="2">
        <v>0.1</v>
      </c>
      <c r="H15" s="2">
        <v>0.1</v>
      </c>
      <c r="I15" s="2">
        <v>0.1</v>
      </c>
      <c r="J15" s="2">
        <v>0.1</v>
      </c>
      <c r="K15" s="2">
        <v>0.1</v>
      </c>
      <c r="L15" s="2">
        <v>0.1</v>
      </c>
      <c r="M15" s="2">
        <v>0.1</v>
      </c>
      <c r="N15" s="2">
        <v>0.1</v>
      </c>
      <c r="O15" s="2">
        <v>0.1</v>
      </c>
      <c r="P15" s="2">
        <v>0.1</v>
      </c>
      <c r="Q15" s="2">
        <v>0.1</v>
      </c>
      <c r="R15" s="2">
        <v>0.1</v>
      </c>
      <c r="S15" s="2">
        <v>0.1</v>
      </c>
      <c r="T15" s="2">
        <v>0.1</v>
      </c>
      <c r="U15" s="2">
        <v>0.2</v>
      </c>
      <c r="V15" s="2">
        <v>0.1</v>
      </c>
      <c r="W15" s="2">
        <v>0.1</v>
      </c>
      <c r="Y15" s="1"/>
      <c r="Z15" s="12" t="s">
        <v>37</v>
      </c>
      <c r="AA15" s="2">
        <v>0.4</v>
      </c>
      <c r="AB15" s="2">
        <v>0.5</v>
      </c>
      <c r="AC15" s="2">
        <v>0.6</v>
      </c>
      <c r="AD15" s="2">
        <v>0.5</v>
      </c>
      <c r="AE15" s="2">
        <v>0.5</v>
      </c>
      <c r="AF15" s="2">
        <v>0.7</v>
      </c>
      <c r="AG15" s="2">
        <v>0.5</v>
      </c>
      <c r="AH15" s="2">
        <v>0.5</v>
      </c>
      <c r="AI15" s="2">
        <v>0.5</v>
      </c>
      <c r="AJ15" s="2">
        <v>0.5</v>
      </c>
      <c r="AK15" s="2">
        <v>0.5</v>
      </c>
      <c r="AL15" s="2">
        <v>0.5</v>
      </c>
      <c r="AM15" s="2">
        <v>0.4</v>
      </c>
      <c r="AN15" s="2">
        <v>0.3</v>
      </c>
      <c r="AO15" s="2">
        <v>0.2</v>
      </c>
      <c r="AP15" s="2">
        <v>0.3</v>
      </c>
      <c r="AQ15" s="2">
        <v>0.3</v>
      </c>
      <c r="AR15" s="2">
        <v>0.3</v>
      </c>
      <c r="AS15" s="2">
        <v>0.3</v>
      </c>
      <c r="AT15" s="2">
        <v>0.3</v>
      </c>
      <c r="AU15" s="2">
        <v>0.3</v>
      </c>
      <c r="AW15" s="1"/>
      <c r="AX15" s="12" t="s">
        <v>37</v>
      </c>
      <c r="AY15" s="2">
        <v>0.4</v>
      </c>
      <c r="AZ15" s="2">
        <v>0.6</v>
      </c>
      <c r="BA15" s="2">
        <v>0.7</v>
      </c>
      <c r="BB15" s="2">
        <v>0.8</v>
      </c>
      <c r="BC15" s="2">
        <v>0.7</v>
      </c>
      <c r="BD15" s="2">
        <v>0.8</v>
      </c>
      <c r="BE15" s="2">
        <v>0.7</v>
      </c>
      <c r="BF15" s="2">
        <v>0.7</v>
      </c>
      <c r="BG15" s="2">
        <v>0.6</v>
      </c>
      <c r="BH15" s="2">
        <v>0.4</v>
      </c>
      <c r="BI15" s="2">
        <v>0.6</v>
      </c>
      <c r="BJ15" s="2">
        <v>0.6</v>
      </c>
      <c r="BK15" s="2">
        <v>0.7</v>
      </c>
      <c r="BL15" s="2">
        <v>0.6</v>
      </c>
      <c r="BM15" s="2">
        <v>0.5</v>
      </c>
      <c r="BN15" s="2">
        <v>0.6</v>
      </c>
      <c r="BO15" s="2">
        <v>0.7</v>
      </c>
      <c r="BP15" s="2">
        <v>0.6</v>
      </c>
      <c r="BQ15" s="2">
        <v>0.7</v>
      </c>
      <c r="BR15" s="2">
        <v>0.6</v>
      </c>
      <c r="BS15" s="2">
        <v>0.6</v>
      </c>
      <c r="BU15" s="1"/>
      <c r="BV15" s="12" t="s">
        <v>37</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37</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37</v>
      </c>
      <c r="DS15" s="2">
        <v>0.1</v>
      </c>
      <c r="DT15" s="2">
        <v>0.1</v>
      </c>
      <c r="DU15" s="2">
        <v>0.2</v>
      </c>
      <c r="DV15" s="2">
        <v>0.1</v>
      </c>
      <c r="DW15" s="2">
        <v>0.1</v>
      </c>
      <c r="DX15" s="2">
        <v>0.1</v>
      </c>
      <c r="DY15" s="2">
        <v>0.1</v>
      </c>
      <c r="DZ15" s="2">
        <v>0.1</v>
      </c>
      <c r="EA15" s="2">
        <v>0.1</v>
      </c>
      <c r="EB15" s="2">
        <v>0.1</v>
      </c>
      <c r="EC15" s="2">
        <v>0.1</v>
      </c>
      <c r="ED15" s="2">
        <v>0.2</v>
      </c>
      <c r="EE15" s="2">
        <v>0.2</v>
      </c>
      <c r="EF15" s="2">
        <v>0</v>
      </c>
      <c r="EG15" s="2">
        <v>0.1</v>
      </c>
      <c r="EH15" s="2">
        <v>0.1</v>
      </c>
      <c r="EI15" s="2">
        <v>0</v>
      </c>
      <c r="EJ15" s="2">
        <v>0.1</v>
      </c>
      <c r="EK15" s="2">
        <v>0.1</v>
      </c>
      <c r="EL15" s="2">
        <v>0</v>
      </c>
      <c r="EM15" s="2">
        <v>0</v>
      </c>
      <c r="EO15" s="1"/>
      <c r="EP15" s="12" t="s">
        <v>37</v>
      </c>
      <c r="EQ15" s="2">
        <v>0</v>
      </c>
      <c r="ER15" s="2">
        <v>0</v>
      </c>
      <c r="ES15" s="2">
        <v>0.1</v>
      </c>
      <c r="ET15" s="2">
        <v>0.1</v>
      </c>
      <c r="EU15" s="2">
        <v>0.1</v>
      </c>
      <c r="EV15" s="2">
        <v>0</v>
      </c>
      <c r="EW15" s="2">
        <v>0</v>
      </c>
      <c r="EX15" s="2">
        <v>0</v>
      </c>
      <c r="EY15" s="2">
        <v>0</v>
      </c>
      <c r="EZ15" s="2">
        <v>0.1</v>
      </c>
      <c r="FA15" s="2">
        <v>0</v>
      </c>
      <c r="FB15" s="2">
        <v>0</v>
      </c>
      <c r="FC15" s="2">
        <v>0</v>
      </c>
      <c r="FD15" s="2">
        <v>0</v>
      </c>
      <c r="FE15" s="2">
        <v>0.1</v>
      </c>
      <c r="FF15" s="2">
        <v>0.1</v>
      </c>
      <c r="FG15" s="2">
        <v>0</v>
      </c>
      <c r="FH15" s="2">
        <v>0.1</v>
      </c>
      <c r="FI15" s="2">
        <v>0.1</v>
      </c>
      <c r="FJ15" s="2">
        <v>0.1</v>
      </c>
      <c r="FK15" s="2">
        <v>0.1</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493</v>
      </c>
      <c r="AY16" s="2">
        <v>0</v>
      </c>
      <c r="AZ16" s="2">
        <v>0</v>
      </c>
      <c r="BA16" s="2">
        <v>0</v>
      </c>
      <c r="BB16" s="2">
        <v>0</v>
      </c>
      <c r="BC16" s="2">
        <v>0</v>
      </c>
      <c r="BD16" s="2">
        <v>0.1</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517</v>
      </c>
      <c r="C22" s="2"/>
      <c r="D22" s="2"/>
      <c r="E22" s="2"/>
      <c r="F22" s="2"/>
      <c r="G22" s="2"/>
      <c r="H22" s="2"/>
      <c r="I22" s="2"/>
      <c r="J22" s="2"/>
      <c r="K22" s="2"/>
      <c r="L22" s="2"/>
      <c r="M22" s="2"/>
      <c r="N22" s="2"/>
      <c r="O22" s="2"/>
      <c r="P22" s="2"/>
      <c r="Q22" s="2"/>
      <c r="R22" s="2"/>
      <c r="S22" s="2"/>
      <c r="T22" s="2"/>
      <c r="U22" s="2"/>
      <c r="V22" s="2"/>
      <c r="W22" s="2"/>
      <c r="Y22" s="1"/>
      <c r="Z22" s="14" t="s">
        <v>517</v>
      </c>
      <c r="AA22" s="2"/>
      <c r="AB22" s="2"/>
      <c r="AC22" s="2"/>
      <c r="AD22" s="2"/>
      <c r="AE22" s="2"/>
      <c r="AF22" s="2"/>
      <c r="AG22" s="2"/>
      <c r="AH22" s="2"/>
      <c r="AI22" s="2"/>
      <c r="AJ22" s="2"/>
      <c r="AK22" s="2"/>
      <c r="AL22" s="2"/>
      <c r="AM22" s="2"/>
      <c r="AN22" s="2"/>
      <c r="AO22" s="2"/>
      <c r="AP22" s="2"/>
      <c r="AQ22" s="2"/>
      <c r="AR22" s="2"/>
      <c r="AS22" s="2"/>
      <c r="AT22" s="2"/>
      <c r="AU22" s="2"/>
      <c r="AW22" s="1"/>
      <c r="AX22" s="14" t="s">
        <v>517</v>
      </c>
      <c r="AY22" s="2"/>
      <c r="AZ22" s="2"/>
      <c r="BA22" s="2"/>
      <c r="BB22" s="2"/>
      <c r="BC22" s="2"/>
      <c r="BD22" s="2"/>
      <c r="BE22" s="2"/>
      <c r="BF22" s="2"/>
      <c r="BG22" s="2"/>
      <c r="BH22" s="2"/>
      <c r="BI22" s="2"/>
      <c r="BJ22" s="2"/>
      <c r="BK22" s="2"/>
      <c r="BL22" s="2"/>
      <c r="BM22" s="2"/>
      <c r="BN22" s="2"/>
      <c r="BO22" s="2"/>
      <c r="BP22" s="2"/>
      <c r="BQ22" s="2"/>
      <c r="BR22" s="2"/>
      <c r="BS22" s="2"/>
      <c r="BU22" s="1"/>
      <c r="BV22" s="14" t="s">
        <v>517</v>
      </c>
      <c r="BW22" s="2"/>
      <c r="BX22" s="2"/>
      <c r="BY22" s="2"/>
      <c r="BZ22" s="2"/>
      <c r="CA22" s="2"/>
      <c r="CB22" s="2"/>
      <c r="CC22" s="2"/>
      <c r="CD22" s="2"/>
      <c r="CE22" s="2"/>
      <c r="CF22" s="2"/>
      <c r="CG22" s="2"/>
      <c r="CH22" s="2"/>
      <c r="CI22" s="2"/>
      <c r="CJ22" s="2"/>
      <c r="CK22" s="2"/>
      <c r="CL22" s="2"/>
      <c r="CM22" s="2"/>
      <c r="CN22" s="2"/>
      <c r="CO22" s="2"/>
      <c r="CP22" s="2"/>
      <c r="CQ22" s="2"/>
      <c r="CS22" s="1"/>
      <c r="CT22" s="14" t="s">
        <v>517</v>
      </c>
      <c r="CU22" s="2"/>
      <c r="CV22" s="2"/>
      <c r="CW22" s="2"/>
      <c r="CX22" s="2"/>
      <c r="CY22" s="2"/>
      <c r="CZ22" s="2"/>
      <c r="DA22" s="2"/>
      <c r="DB22" s="2"/>
      <c r="DC22" s="2"/>
      <c r="DD22" s="2"/>
      <c r="DE22" s="2"/>
      <c r="DF22" s="2"/>
      <c r="DG22" s="2"/>
      <c r="DH22" s="2"/>
      <c r="DI22" s="2"/>
      <c r="DJ22" s="2"/>
      <c r="DK22" s="2"/>
      <c r="DL22" s="2"/>
      <c r="DM22" s="2"/>
      <c r="DN22" s="2"/>
      <c r="DO22" s="2"/>
      <c r="DQ22" s="1"/>
      <c r="DR22" s="14" t="s">
        <v>517</v>
      </c>
      <c r="DS22" s="2"/>
      <c r="DT22" s="2"/>
      <c r="DU22" s="2"/>
      <c r="DV22" s="2"/>
      <c r="DW22" s="2"/>
      <c r="DX22" s="2"/>
      <c r="DY22" s="2"/>
      <c r="DZ22" s="2"/>
      <c r="EA22" s="2"/>
      <c r="EB22" s="2"/>
      <c r="EC22" s="2"/>
      <c r="ED22" s="2"/>
      <c r="EE22" s="2"/>
      <c r="EF22" s="2"/>
      <c r="EG22" s="2"/>
      <c r="EH22" s="2"/>
      <c r="EI22" s="2"/>
      <c r="EJ22" s="2"/>
      <c r="EK22" s="2"/>
      <c r="EL22" s="2"/>
      <c r="EM22" s="2"/>
      <c r="EO22" s="1"/>
      <c r="EP22" s="1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0.48</v>
      </c>
      <c r="D23" s="2">
        <v>0.5</v>
      </c>
      <c r="E23" s="2">
        <v>0.52</v>
      </c>
      <c r="F23" s="2">
        <v>0.54</v>
      </c>
      <c r="G23" s="2">
        <v>0.56</v>
      </c>
      <c r="H23" s="2">
        <v>0.58</v>
      </c>
      <c r="I23" s="2">
        <v>0.6</v>
      </c>
      <c r="J23" s="2">
        <v>0.61</v>
      </c>
      <c r="K23" s="2">
        <v>0.62</v>
      </c>
      <c r="L23" s="2">
        <v>0.64</v>
      </c>
      <c r="M23" s="2">
        <v>0.65</v>
      </c>
      <c r="N23" s="2">
        <v>0.66</v>
      </c>
      <c r="O23" s="2">
        <v>0.66</v>
      </c>
      <c r="P23" s="2">
        <v>0.67</v>
      </c>
      <c r="Q23" s="2">
        <v>0.67</v>
      </c>
      <c r="R23" s="2">
        <v>0.67</v>
      </c>
      <c r="S23" s="2">
        <v>0.68</v>
      </c>
      <c r="T23" s="2">
        <v>0.69</v>
      </c>
      <c r="U23" s="2">
        <v>0.71</v>
      </c>
      <c r="V23" s="2">
        <v>0.71</v>
      </c>
      <c r="W23" s="2">
        <v>0.71</v>
      </c>
      <c r="Y23" s="1"/>
      <c r="Z23" s="12" t="s">
        <v>518</v>
      </c>
      <c r="AA23" s="2">
        <v>1.97</v>
      </c>
      <c r="AB23" s="2">
        <v>2.07</v>
      </c>
      <c r="AC23" s="2">
        <v>2.15</v>
      </c>
      <c r="AD23" s="2">
        <v>2.22</v>
      </c>
      <c r="AE23" s="2">
        <v>2.3</v>
      </c>
      <c r="AF23" s="2">
        <v>2.39</v>
      </c>
      <c r="AG23" s="2">
        <v>2.46</v>
      </c>
      <c r="AH23" s="2">
        <v>2.52</v>
      </c>
      <c r="AI23" s="2">
        <v>2.59</v>
      </c>
      <c r="AJ23" s="2">
        <v>2.66</v>
      </c>
      <c r="AK23" s="2">
        <v>2.69</v>
      </c>
      <c r="AL23" s="2">
        <v>2.72</v>
      </c>
      <c r="AM23" s="2">
        <v>2.77</v>
      </c>
      <c r="AN23" s="2">
        <v>2.77</v>
      </c>
      <c r="AO23" s="2">
        <v>2.78</v>
      </c>
      <c r="AP23" s="2">
        <v>2.79</v>
      </c>
      <c r="AQ23" s="2">
        <v>2.8</v>
      </c>
      <c r="AR23" s="2">
        <v>2.83</v>
      </c>
      <c r="AS23" s="2">
        <v>2.81</v>
      </c>
      <c r="AT23" s="2">
        <v>2.85</v>
      </c>
      <c r="AU23" s="2">
        <v>2.88</v>
      </c>
      <c r="AW23" s="1"/>
      <c r="AX23" s="12" t="s">
        <v>518</v>
      </c>
      <c r="AY23" s="2">
        <v>4.27</v>
      </c>
      <c r="AZ23" s="2">
        <v>4.46</v>
      </c>
      <c r="BA23" s="2">
        <v>4.67</v>
      </c>
      <c r="BB23" s="2">
        <v>4.87</v>
      </c>
      <c r="BC23" s="2">
        <v>5.04</v>
      </c>
      <c r="BD23" s="2">
        <v>5.21</v>
      </c>
      <c r="BE23" s="2">
        <v>5.38</v>
      </c>
      <c r="BF23" s="2">
        <v>5.51</v>
      </c>
      <c r="BG23" s="2">
        <v>5.69</v>
      </c>
      <c r="BH23" s="2">
        <v>5.82</v>
      </c>
      <c r="BI23" s="2">
        <v>5.92</v>
      </c>
      <c r="BJ23" s="2">
        <v>6</v>
      </c>
      <c r="BK23" s="2">
        <v>6.1</v>
      </c>
      <c r="BL23" s="2">
        <v>6.14</v>
      </c>
      <c r="BM23" s="2">
        <v>6.15</v>
      </c>
      <c r="BN23" s="2">
        <v>6.14</v>
      </c>
      <c r="BO23" s="2">
        <v>6.15</v>
      </c>
      <c r="BP23" s="2">
        <v>6.17</v>
      </c>
      <c r="BQ23" s="2">
        <v>6.21</v>
      </c>
      <c r="BR23" s="2">
        <v>6.27</v>
      </c>
      <c r="BS23" s="2">
        <v>6.37</v>
      </c>
      <c r="BU23" s="1"/>
      <c r="BV23" s="12" t="s">
        <v>518</v>
      </c>
      <c r="BW23" s="2">
        <v>0.33</v>
      </c>
      <c r="BX23" s="2">
        <v>0.34</v>
      </c>
      <c r="BY23" s="2">
        <v>0.37</v>
      </c>
      <c r="BZ23" s="2">
        <v>0.38</v>
      </c>
      <c r="CA23" s="2">
        <v>0.4</v>
      </c>
      <c r="CB23" s="2">
        <v>0.41</v>
      </c>
      <c r="CC23" s="2">
        <v>0.42</v>
      </c>
      <c r="CD23" s="2">
        <v>0.43</v>
      </c>
      <c r="CE23" s="2">
        <v>0.44</v>
      </c>
      <c r="CF23" s="2">
        <v>0.46</v>
      </c>
      <c r="CG23" s="2">
        <v>0.48</v>
      </c>
      <c r="CH23" s="2">
        <v>0.48</v>
      </c>
      <c r="CI23" s="2">
        <v>0.48</v>
      </c>
      <c r="CJ23" s="2">
        <v>0.48</v>
      </c>
      <c r="CK23" s="2">
        <v>0.48</v>
      </c>
      <c r="CL23" s="2">
        <v>0.49</v>
      </c>
      <c r="CM23" s="2">
        <v>0.49</v>
      </c>
      <c r="CN23" s="2">
        <v>0.5</v>
      </c>
      <c r="CO23" s="2">
        <v>0.5</v>
      </c>
      <c r="CP23" s="2">
        <v>0.52</v>
      </c>
      <c r="CQ23" s="2">
        <v>0.52</v>
      </c>
      <c r="CS23" s="1"/>
      <c r="CT23" s="12" t="s">
        <v>518</v>
      </c>
      <c r="CU23" s="2">
        <v>0.27</v>
      </c>
      <c r="CV23" s="2">
        <v>0.27</v>
      </c>
      <c r="CW23" s="2">
        <v>0.28</v>
      </c>
      <c r="CX23" s="2">
        <v>0.29</v>
      </c>
      <c r="CY23" s="2">
        <v>0.3</v>
      </c>
      <c r="CZ23" s="2">
        <v>0.3</v>
      </c>
      <c r="DA23" s="2">
        <v>0.31</v>
      </c>
      <c r="DB23" s="2">
        <v>0.31</v>
      </c>
      <c r="DC23" s="2">
        <v>0.32</v>
      </c>
      <c r="DD23" s="2">
        <v>0.33</v>
      </c>
      <c r="DE23" s="2">
        <v>0.33</v>
      </c>
      <c r="DF23" s="2">
        <v>0.33</v>
      </c>
      <c r="DG23" s="2">
        <v>0.34</v>
      </c>
      <c r="DH23" s="2">
        <v>0.34</v>
      </c>
      <c r="DI23" s="2">
        <v>0.34</v>
      </c>
      <c r="DJ23" s="2">
        <v>0.35</v>
      </c>
      <c r="DK23" s="2">
        <v>0.35</v>
      </c>
      <c r="DL23" s="2">
        <v>0.35</v>
      </c>
      <c r="DM23" s="2">
        <v>0.36</v>
      </c>
      <c r="DN23" s="2">
        <v>0.36</v>
      </c>
      <c r="DO23" s="2">
        <v>0.36</v>
      </c>
      <c r="DQ23" s="1"/>
      <c r="DR23" s="12" t="s">
        <v>518</v>
      </c>
      <c r="DS23" s="2">
        <v>1.45</v>
      </c>
      <c r="DT23" s="2">
        <v>1.51</v>
      </c>
      <c r="DU23" s="2">
        <v>1.57</v>
      </c>
      <c r="DV23" s="2">
        <v>1.61</v>
      </c>
      <c r="DW23" s="2">
        <v>1.66</v>
      </c>
      <c r="DX23" s="2">
        <v>1.74</v>
      </c>
      <c r="DY23" s="2">
        <v>1.79</v>
      </c>
      <c r="DZ23" s="2">
        <v>1.82</v>
      </c>
      <c r="EA23" s="2">
        <v>1.88</v>
      </c>
      <c r="EB23" s="2">
        <v>2</v>
      </c>
      <c r="EC23" s="2">
        <v>2.05</v>
      </c>
      <c r="ED23" s="2">
        <v>2.08</v>
      </c>
      <c r="EE23" s="2">
        <v>2.13</v>
      </c>
      <c r="EF23" s="2">
        <v>2.15</v>
      </c>
      <c r="EG23" s="2">
        <v>2.15</v>
      </c>
      <c r="EH23" s="2">
        <v>2.16</v>
      </c>
      <c r="EI23" s="2">
        <v>2.18</v>
      </c>
      <c r="EJ23" s="2">
        <v>2.19</v>
      </c>
      <c r="EK23" s="2">
        <v>2.19</v>
      </c>
      <c r="EL23" s="2">
        <v>2.18</v>
      </c>
      <c r="EM23" s="2">
        <v>2.17</v>
      </c>
      <c r="EO23" s="1"/>
      <c r="EP23" s="12" t="s">
        <v>518</v>
      </c>
      <c r="EQ23" s="2">
        <v>0.89</v>
      </c>
      <c r="ER23" s="2">
        <v>0.93</v>
      </c>
      <c r="ES23" s="2">
        <v>1</v>
      </c>
      <c r="ET23" s="2">
        <v>1.05</v>
      </c>
      <c r="EU23" s="2">
        <v>1.09</v>
      </c>
      <c r="EV23" s="2">
        <v>1.15</v>
      </c>
      <c r="EW23" s="2">
        <v>1.2</v>
      </c>
      <c r="EX23" s="2">
        <v>1.24</v>
      </c>
      <c r="EY23" s="2">
        <v>1.28</v>
      </c>
      <c r="EZ23" s="2">
        <v>1.32</v>
      </c>
      <c r="FA23" s="2">
        <v>1.34</v>
      </c>
      <c r="FB23" s="2">
        <v>1.36</v>
      </c>
      <c r="FC23" s="2">
        <v>1.38</v>
      </c>
      <c r="FD23" s="2">
        <v>1.39</v>
      </c>
      <c r="FE23" s="2">
        <v>1.4</v>
      </c>
      <c r="FF23" s="2">
        <v>1.41</v>
      </c>
      <c r="FG23" s="2">
        <v>1.42</v>
      </c>
      <c r="FH23" s="2">
        <v>1.45</v>
      </c>
      <c r="FI23" s="2">
        <v>1.46</v>
      </c>
      <c r="FJ23" s="2">
        <v>1.48</v>
      </c>
      <c r="FK23" s="2">
        <v>1.5</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519</v>
      </c>
      <c r="C25" s="6">
        <v>128.46</v>
      </c>
      <c r="D25" s="6">
        <v>169.62</v>
      </c>
      <c r="E25" s="6">
        <v>143.98</v>
      </c>
      <c r="F25" s="6">
        <v>173.92</v>
      </c>
      <c r="G25" s="6">
        <v>136.12</v>
      </c>
      <c r="H25" s="6">
        <v>168.45</v>
      </c>
      <c r="I25" s="6">
        <v>122.3</v>
      </c>
      <c r="J25" s="6">
        <v>111.18</v>
      </c>
      <c r="K25" s="6">
        <v>124.37</v>
      </c>
      <c r="L25" s="6">
        <v>84.31</v>
      </c>
      <c r="M25" s="6">
        <v>101.82</v>
      </c>
      <c r="N25" s="6">
        <v>85.35</v>
      </c>
      <c r="O25" s="6">
        <v>162.55</v>
      </c>
      <c r="P25" s="6">
        <v>139.06</v>
      </c>
      <c r="Q25" s="6">
        <v>139.54</v>
      </c>
      <c r="R25" s="6">
        <v>160.9</v>
      </c>
      <c r="S25" s="6">
        <v>168.96</v>
      </c>
      <c r="T25" s="6">
        <v>171.76</v>
      </c>
      <c r="U25" s="6">
        <v>213.35</v>
      </c>
      <c r="V25" s="6">
        <v>152.49</v>
      </c>
      <c r="W25" s="6">
        <v>155.18</v>
      </c>
      <c r="Y25" s="4"/>
      <c r="Z25" s="14" t="s">
        <v>519</v>
      </c>
      <c r="AA25" s="6">
        <v>237.28</v>
      </c>
      <c r="AB25" s="6">
        <v>276.63</v>
      </c>
      <c r="AC25" s="6">
        <v>278.6</v>
      </c>
      <c r="AD25" s="6">
        <v>221.23</v>
      </c>
      <c r="AE25" s="6">
        <v>224.72</v>
      </c>
      <c r="AF25" s="6">
        <v>297.03</v>
      </c>
      <c r="AG25" s="6">
        <v>224.62</v>
      </c>
      <c r="AH25" s="6">
        <v>213.49</v>
      </c>
      <c r="AI25" s="6">
        <v>202.07</v>
      </c>
      <c r="AJ25" s="6">
        <v>193.29</v>
      </c>
      <c r="AK25" s="6">
        <v>204.19</v>
      </c>
      <c r="AL25" s="6">
        <v>180.33</v>
      </c>
      <c r="AM25" s="6">
        <v>161.92</v>
      </c>
      <c r="AN25" s="6">
        <v>117.89</v>
      </c>
      <c r="AO25" s="6">
        <v>90.29</v>
      </c>
      <c r="AP25" s="6">
        <v>109.33</v>
      </c>
      <c r="AQ25" s="6">
        <v>124.2</v>
      </c>
      <c r="AR25" s="6">
        <v>107.63</v>
      </c>
      <c r="AS25" s="6">
        <v>126.17</v>
      </c>
      <c r="AT25" s="6">
        <v>103.69</v>
      </c>
      <c r="AU25" s="6">
        <v>106.87</v>
      </c>
      <c r="AW25" s="4"/>
      <c r="AX25" s="14" t="s">
        <v>519</v>
      </c>
      <c r="AY25" s="6">
        <v>106.78</v>
      </c>
      <c r="AZ25" s="6">
        <v>135.94</v>
      </c>
      <c r="BA25" s="6">
        <v>167.21</v>
      </c>
      <c r="BB25" s="6">
        <v>170.36</v>
      </c>
      <c r="BC25" s="6">
        <v>140.13</v>
      </c>
      <c r="BD25" s="6">
        <v>167.35</v>
      </c>
      <c r="BE25" s="6">
        <v>134.64</v>
      </c>
      <c r="BF25" s="6">
        <v>133.58</v>
      </c>
      <c r="BG25" s="6">
        <v>116.76</v>
      </c>
      <c r="BH25" s="6">
        <v>78.64</v>
      </c>
      <c r="BI25" s="6">
        <v>111.17</v>
      </c>
      <c r="BJ25" s="6">
        <v>113.83</v>
      </c>
      <c r="BK25" s="6">
        <v>123.22</v>
      </c>
      <c r="BL25" s="6">
        <v>111.71</v>
      </c>
      <c r="BM25" s="6">
        <v>93.76</v>
      </c>
      <c r="BN25" s="6">
        <v>102.74</v>
      </c>
      <c r="BO25" s="6">
        <v>120.21</v>
      </c>
      <c r="BP25" s="6">
        <v>98.26</v>
      </c>
      <c r="BQ25" s="6">
        <v>113.45</v>
      </c>
      <c r="BR25" s="6">
        <v>97.86</v>
      </c>
      <c r="BS25" s="6">
        <v>99.52</v>
      </c>
      <c r="BU25" s="4"/>
      <c r="BV25" s="14" t="s">
        <v>519</v>
      </c>
      <c r="BW25" s="6">
        <v>21.8</v>
      </c>
      <c r="BX25" s="6">
        <v>30.43</v>
      </c>
      <c r="BY25" s="6">
        <v>28.47</v>
      </c>
      <c r="BZ25" s="6">
        <v>36.95</v>
      </c>
      <c r="CA25" s="6">
        <v>13.69</v>
      </c>
      <c r="CB25" s="6">
        <v>37.76</v>
      </c>
      <c r="CC25" s="6">
        <v>43.68</v>
      </c>
      <c r="CD25" s="6">
        <v>34.56</v>
      </c>
      <c r="CE25" s="6">
        <v>25.52</v>
      </c>
      <c r="CF25" s="6">
        <v>19.28</v>
      </c>
      <c r="CG25" s="6">
        <v>29.85</v>
      </c>
      <c r="CH25" s="6">
        <v>42.69</v>
      </c>
      <c r="CI25" s="6">
        <v>27.51</v>
      </c>
      <c r="CJ25" s="6">
        <v>18.55</v>
      </c>
      <c r="CK25" s="6">
        <v>45.59</v>
      </c>
      <c r="CL25" s="6">
        <v>58.82</v>
      </c>
      <c r="CM25" s="6">
        <v>47.42</v>
      </c>
      <c r="CN25" s="6">
        <v>48.14</v>
      </c>
      <c r="CO25" s="6">
        <v>56.91</v>
      </c>
      <c r="CP25" s="6">
        <v>42.69</v>
      </c>
      <c r="CQ25" s="6">
        <v>45.17</v>
      </c>
      <c r="CS25" s="4"/>
      <c r="CT25" s="14" t="s">
        <v>519</v>
      </c>
      <c r="CU25" s="6">
        <v>53.31</v>
      </c>
      <c r="CV25" s="6">
        <v>59.43</v>
      </c>
      <c r="CW25" s="6">
        <v>69.08</v>
      </c>
      <c r="CX25" s="6">
        <v>64.29</v>
      </c>
      <c r="CY25" s="6">
        <v>24.25</v>
      </c>
      <c r="CZ25" s="6">
        <v>30.22</v>
      </c>
      <c r="DA25" s="6">
        <v>76.56</v>
      </c>
      <c r="DB25" s="6">
        <v>48.15</v>
      </c>
      <c r="DC25" s="6">
        <v>42.6</v>
      </c>
      <c r="DD25" s="6">
        <v>24.65</v>
      </c>
      <c r="DE25" s="6">
        <v>26.46</v>
      </c>
      <c r="DF25" s="6">
        <v>38.67</v>
      </c>
      <c r="DG25" s="6">
        <v>32.79</v>
      </c>
      <c r="DH25" s="6">
        <v>32.68</v>
      </c>
      <c r="DI25" s="6">
        <v>31.96</v>
      </c>
      <c r="DJ25" s="6">
        <v>50.23</v>
      </c>
      <c r="DK25" s="6">
        <v>33.78</v>
      </c>
      <c r="DL25" s="6">
        <v>47.25</v>
      </c>
      <c r="DM25" s="6">
        <v>51.91</v>
      </c>
      <c r="DN25" s="6">
        <v>31.25</v>
      </c>
      <c r="DO25" s="6">
        <v>31.37</v>
      </c>
      <c r="DQ25" s="4"/>
      <c r="DR25" s="14" t="s">
        <v>519</v>
      </c>
      <c r="DS25" s="6">
        <v>92.89</v>
      </c>
      <c r="DT25" s="6">
        <v>73.46</v>
      </c>
      <c r="DU25" s="6">
        <v>115.59</v>
      </c>
      <c r="DV25" s="6">
        <v>89.41</v>
      </c>
      <c r="DW25" s="6">
        <v>82.65</v>
      </c>
      <c r="DX25" s="6">
        <v>41.58</v>
      </c>
      <c r="DY25" s="6">
        <v>61.05</v>
      </c>
      <c r="DZ25" s="6">
        <v>59.63</v>
      </c>
      <c r="EA25" s="6">
        <v>60.64</v>
      </c>
      <c r="EB25" s="6">
        <v>84.4</v>
      </c>
      <c r="EC25" s="6">
        <v>76.75</v>
      </c>
      <c r="ED25" s="6">
        <v>124.2</v>
      </c>
      <c r="EE25" s="6">
        <v>98.01</v>
      </c>
      <c r="EF25" s="6">
        <v>25.64</v>
      </c>
      <c r="EG25" s="6">
        <v>41.42</v>
      </c>
      <c r="EH25" s="6">
        <v>54.85</v>
      </c>
      <c r="EI25" s="6">
        <v>20.6</v>
      </c>
      <c r="EJ25" s="6">
        <v>72.56</v>
      </c>
      <c r="EK25" s="6">
        <v>57.06</v>
      </c>
      <c r="EL25" s="6">
        <v>25.87</v>
      </c>
      <c r="EM25" s="6">
        <v>26.9</v>
      </c>
      <c r="EO25" s="4"/>
      <c r="EP25" s="14" t="s">
        <v>519</v>
      </c>
      <c r="EQ25" s="6">
        <v>44</v>
      </c>
      <c r="ER25" s="6">
        <v>41.42</v>
      </c>
      <c r="ES25" s="6">
        <v>60.54</v>
      </c>
      <c r="ET25" s="6">
        <v>66.97</v>
      </c>
      <c r="EU25" s="6">
        <v>69.15</v>
      </c>
      <c r="EV25" s="6">
        <v>25.42</v>
      </c>
      <c r="EW25" s="6">
        <v>25.87</v>
      </c>
      <c r="EX25" s="6">
        <v>29.6</v>
      </c>
      <c r="EY25" s="6">
        <v>34.75</v>
      </c>
      <c r="EZ25" s="6">
        <v>40.96</v>
      </c>
      <c r="FA25" s="6">
        <v>38.38</v>
      </c>
      <c r="FB25" s="6">
        <v>22.05</v>
      </c>
      <c r="FC25" s="6">
        <v>34.37</v>
      </c>
      <c r="FD25" s="6">
        <v>25.37</v>
      </c>
      <c r="FE25" s="6">
        <v>50.36</v>
      </c>
      <c r="FF25" s="6">
        <v>56.7</v>
      </c>
      <c r="FG25" s="6">
        <v>36.05</v>
      </c>
      <c r="FH25" s="6">
        <v>56.87</v>
      </c>
      <c r="FI25" s="6">
        <v>40.95</v>
      </c>
      <c r="FJ25" s="6">
        <v>38.07</v>
      </c>
      <c r="FK25" s="6">
        <v>35.45</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526</v>
      </c>
      <c r="C28" s="6">
        <v>0.6</v>
      </c>
      <c r="D28" s="6">
        <v>0.6</v>
      </c>
      <c r="E28" s="6">
        <v>0.6</v>
      </c>
      <c r="F28" s="6">
        <v>0.6</v>
      </c>
      <c r="G28" s="6">
        <v>0.8</v>
      </c>
      <c r="H28" s="6">
        <v>0.6</v>
      </c>
      <c r="I28" s="6">
        <v>0.5</v>
      </c>
      <c r="J28" s="6">
        <v>0.7</v>
      </c>
      <c r="K28" s="6">
        <v>0.6</v>
      </c>
      <c r="L28" s="6">
        <v>0.5</v>
      </c>
      <c r="M28" s="6">
        <v>0.4</v>
      </c>
      <c r="N28" s="6">
        <v>0.6</v>
      </c>
      <c r="O28" s="6">
        <v>0.6</v>
      </c>
      <c r="P28" s="6">
        <v>0.5</v>
      </c>
      <c r="Q28" s="6">
        <v>0.6</v>
      </c>
      <c r="R28" s="6">
        <v>0.6</v>
      </c>
      <c r="S28" s="6">
        <v>0.6</v>
      </c>
      <c r="T28" s="6">
        <v>0.5</v>
      </c>
      <c r="U28" s="6">
        <v>0.5</v>
      </c>
      <c r="V28" s="6">
        <v>0.6</v>
      </c>
      <c r="W28" s="6">
        <v>0.5</v>
      </c>
      <c r="Y28" s="4"/>
      <c r="Z28" s="16" t="s">
        <v>526</v>
      </c>
      <c r="AA28" s="6">
        <v>3</v>
      </c>
      <c r="AB28" s="6">
        <v>2.8</v>
      </c>
      <c r="AC28" s="6">
        <v>3.1</v>
      </c>
      <c r="AD28" s="6">
        <v>3.3</v>
      </c>
      <c r="AE28" s="6">
        <v>3</v>
      </c>
      <c r="AF28" s="6">
        <v>3</v>
      </c>
      <c r="AG28" s="6">
        <v>2.6</v>
      </c>
      <c r="AH28" s="6">
        <v>2.8</v>
      </c>
      <c r="AI28" s="6">
        <v>2.6</v>
      </c>
      <c r="AJ28" s="6">
        <v>3.1</v>
      </c>
      <c r="AK28" s="6">
        <v>3</v>
      </c>
      <c r="AL28" s="6">
        <v>2.9</v>
      </c>
      <c r="AM28" s="6">
        <v>2.6</v>
      </c>
      <c r="AN28" s="6">
        <v>2.3</v>
      </c>
      <c r="AO28" s="6">
        <v>2.6</v>
      </c>
      <c r="AP28" s="6">
        <v>2.7</v>
      </c>
      <c r="AQ28" s="6">
        <v>2.7</v>
      </c>
      <c r="AR28" s="6">
        <v>2.8</v>
      </c>
      <c r="AS28" s="6">
        <v>2.8</v>
      </c>
      <c r="AT28" s="6">
        <v>2.8</v>
      </c>
      <c r="AU28" s="6">
        <v>2.3</v>
      </c>
      <c r="AW28" s="4"/>
      <c r="AX28" s="16" t="s">
        <v>526</v>
      </c>
      <c r="AY28" s="6">
        <v>5.2</v>
      </c>
      <c r="AZ28" s="6">
        <v>5.2</v>
      </c>
      <c r="BA28" s="6">
        <v>5.1</v>
      </c>
      <c r="BB28" s="6">
        <v>5.4</v>
      </c>
      <c r="BC28" s="6">
        <v>5.2</v>
      </c>
      <c r="BD28" s="6">
        <v>4.7</v>
      </c>
      <c r="BE28" s="6">
        <v>4.2</v>
      </c>
      <c r="BF28" s="6">
        <v>4.4</v>
      </c>
      <c r="BG28" s="6">
        <v>4.4</v>
      </c>
      <c r="BH28" s="6">
        <v>4.2</v>
      </c>
      <c r="BI28" s="6">
        <v>4.1</v>
      </c>
      <c r="BJ28" s="6">
        <v>4.6</v>
      </c>
      <c r="BK28" s="6">
        <v>4</v>
      </c>
      <c r="BL28" s="6">
        <v>4.7</v>
      </c>
      <c r="BM28" s="6">
        <v>5.3</v>
      </c>
      <c r="BN28" s="6">
        <v>5</v>
      </c>
      <c r="BO28" s="6">
        <v>5.3</v>
      </c>
      <c r="BP28" s="6">
        <v>5.4</v>
      </c>
      <c r="BQ28" s="6">
        <v>5.7</v>
      </c>
      <c r="BR28" s="6">
        <v>6.1</v>
      </c>
      <c r="BS28" s="6">
        <v>5.9</v>
      </c>
      <c r="BU28" s="4"/>
      <c r="BV28" s="16" t="s">
        <v>526</v>
      </c>
      <c r="BW28" s="6">
        <v>0.5</v>
      </c>
      <c r="BX28" s="6">
        <v>0.5</v>
      </c>
      <c r="BY28" s="6">
        <v>0.6</v>
      </c>
      <c r="BZ28" s="6">
        <v>0.5</v>
      </c>
      <c r="CA28" s="6">
        <v>0.6</v>
      </c>
      <c r="CB28" s="6">
        <v>0.5</v>
      </c>
      <c r="CC28" s="6">
        <v>0.5</v>
      </c>
      <c r="CD28" s="6">
        <v>0.5</v>
      </c>
      <c r="CE28" s="6">
        <v>0.6</v>
      </c>
      <c r="CF28" s="6">
        <v>0.6</v>
      </c>
      <c r="CG28" s="6">
        <v>0.5</v>
      </c>
      <c r="CH28" s="6">
        <v>0.5</v>
      </c>
      <c r="CI28" s="6">
        <v>0.5</v>
      </c>
      <c r="CJ28" s="6">
        <v>0.6</v>
      </c>
      <c r="CK28" s="6">
        <v>0.6</v>
      </c>
      <c r="CL28" s="6">
        <v>0.5</v>
      </c>
      <c r="CM28" s="6">
        <v>0.5</v>
      </c>
      <c r="CN28" s="6">
        <v>0.6</v>
      </c>
      <c r="CO28" s="6">
        <v>0.7</v>
      </c>
      <c r="CP28" s="6">
        <v>0.7</v>
      </c>
      <c r="CQ28" s="6">
        <v>0.7</v>
      </c>
      <c r="CS28" s="4"/>
      <c r="CT28" s="16" t="s">
        <v>526</v>
      </c>
      <c r="CU28" s="6">
        <v>0.5</v>
      </c>
      <c r="CV28" s="6">
        <v>0.4</v>
      </c>
      <c r="CW28" s="6">
        <v>0.6</v>
      </c>
      <c r="CX28" s="6">
        <v>0.5</v>
      </c>
      <c r="CY28" s="6">
        <v>0.5</v>
      </c>
      <c r="CZ28" s="6">
        <v>0.5</v>
      </c>
      <c r="DA28" s="6">
        <v>0.4</v>
      </c>
      <c r="DB28" s="6">
        <v>0.4</v>
      </c>
      <c r="DC28" s="6">
        <v>0.5</v>
      </c>
      <c r="DD28" s="6">
        <v>0.5</v>
      </c>
      <c r="DE28" s="6">
        <v>0.4</v>
      </c>
      <c r="DF28" s="6">
        <v>0.4</v>
      </c>
      <c r="DG28" s="6">
        <v>0.4</v>
      </c>
      <c r="DH28" s="6">
        <v>0.4</v>
      </c>
      <c r="DI28" s="6">
        <v>0.4</v>
      </c>
      <c r="DJ28" s="6">
        <v>0.4</v>
      </c>
      <c r="DK28" s="6">
        <v>0.4</v>
      </c>
      <c r="DL28" s="6">
        <v>0.5</v>
      </c>
      <c r="DM28" s="6">
        <v>0.5</v>
      </c>
      <c r="DN28" s="6">
        <v>0.6</v>
      </c>
      <c r="DO28" s="6">
        <v>0.5</v>
      </c>
      <c r="DQ28" s="4"/>
      <c r="DR28" s="16" t="s">
        <v>526</v>
      </c>
      <c r="DS28" s="6">
        <v>2.2</v>
      </c>
      <c r="DT28" s="6">
        <v>2</v>
      </c>
      <c r="DU28" s="6">
        <v>2.4</v>
      </c>
      <c r="DV28" s="6">
        <v>2.5</v>
      </c>
      <c r="DW28" s="6">
        <v>2.5</v>
      </c>
      <c r="DX28" s="6">
        <v>2.3</v>
      </c>
      <c r="DY28" s="6">
        <v>2.2</v>
      </c>
      <c r="DZ28" s="6">
        <v>2.2</v>
      </c>
      <c r="EA28" s="6">
        <v>2.3</v>
      </c>
      <c r="EB28" s="6">
        <v>2.4</v>
      </c>
      <c r="EC28" s="6">
        <v>2.3</v>
      </c>
      <c r="ED28" s="6">
        <v>2.4</v>
      </c>
      <c r="EE28" s="6">
        <v>2.5</v>
      </c>
      <c r="EF28" s="6">
        <v>2.5</v>
      </c>
      <c r="EG28" s="6">
        <v>2.6</v>
      </c>
      <c r="EH28" s="6">
        <v>2.3</v>
      </c>
      <c r="EI28" s="6">
        <v>2.6</v>
      </c>
      <c r="EJ28" s="6">
        <v>3.1</v>
      </c>
      <c r="EK28" s="6">
        <v>3.2</v>
      </c>
      <c r="EL28" s="6">
        <v>3.3</v>
      </c>
      <c r="EM28" s="6">
        <v>3.1</v>
      </c>
      <c r="EO28" s="4"/>
      <c r="EP28" s="16" t="s">
        <v>526</v>
      </c>
      <c r="EQ28" s="6">
        <v>0.9</v>
      </c>
      <c r="ER28" s="6">
        <v>0.9</v>
      </c>
      <c r="ES28" s="6">
        <v>1</v>
      </c>
      <c r="ET28" s="6">
        <v>0.8</v>
      </c>
      <c r="EU28" s="6">
        <v>0.8</v>
      </c>
      <c r="EV28" s="6">
        <v>0.8</v>
      </c>
      <c r="EW28" s="6">
        <v>0.8</v>
      </c>
      <c r="EX28" s="6">
        <v>0.8</v>
      </c>
      <c r="EY28" s="6">
        <v>0.8</v>
      </c>
      <c r="EZ28" s="6">
        <v>0.7</v>
      </c>
      <c r="FA28" s="6">
        <v>0.7</v>
      </c>
      <c r="FB28" s="6">
        <v>0.7</v>
      </c>
      <c r="FC28" s="6">
        <v>0.7</v>
      </c>
      <c r="FD28" s="6">
        <v>0.7</v>
      </c>
      <c r="FE28" s="6">
        <v>0.7</v>
      </c>
      <c r="FF28" s="6">
        <v>0.6</v>
      </c>
      <c r="FG28" s="6">
        <v>0.7</v>
      </c>
      <c r="FH28" s="6">
        <v>0.7</v>
      </c>
      <c r="FI28" s="6">
        <v>0.7</v>
      </c>
      <c r="FJ28" s="6">
        <v>0.8</v>
      </c>
      <c r="FK28" s="6">
        <v>0.8</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0.1</v>
      </c>
      <c r="D30" s="2">
        <v>0.1</v>
      </c>
      <c r="E30" s="2">
        <v>0.1</v>
      </c>
      <c r="F30" s="2">
        <v>0.1</v>
      </c>
      <c r="G30" s="2">
        <v>0.2</v>
      </c>
      <c r="H30" s="2">
        <v>0.2</v>
      </c>
      <c r="I30" s="2">
        <v>0.1</v>
      </c>
      <c r="J30" s="2">
        <v>0.3</v>
      </c>
      <c r="K30" s="2">
        <v>0.2</v>
      </c>
      <c r="L30" s="2">
        <v>0.2</v>
      </c>
      <c r="M30" s="2">
        <v>0.1</v>
      </c>
      <c r="N30" s="2">
        <v>0.2</v>
      </c>
      <c r="O30" s="2">
        <v>0.2</v>
      </c>
      <c r="P30" s="2">
        <v>0.1</v>
      </c>
      <c r="Q30" s="2">
        <v>0.2</v>
      </c>
      <c r="R30" s="2">
        <v>0.2</v>
      </c>
      <c r="S30" s="2">
        <v>0.2</v>
      </c>
      <c r="T30" s="2">
        <v>0.2</v>
      </c>
      <c r="U30" s="2">
        <v>0.2</v>
      </c>
      <c r="V30" s="2">
        <v>0.3</v>
      </c>
      <c r="W30" s="2">
        <v>0.2</v>
      </c>
      <c r="Y30" s="1"/>
      <c r="Z30" s="12" t="s">
        <v>37</v>
      </c>
      <c r="AA30" s="2">
        <v>0.6</v>
      </c>
      <c r="AB30" s="2">
        <v>0.6</v>
      </c>
      <c r="AC30" s="2">
        <v>0.6</v>
      </c>
      <c r="AD30" s="2">
        <v>0.6</v>
      </c>
      <c r="AE30" s="2">
        <v>0.6</v>
      </c>
      <c r="AF30" s="2">
        <v>0.6</v>
      </c>
      <c r="AG30" s="2">
        <v>0.6</v>
      </c>
      <c r="AH30" s="2">
        <v>0.9</v>
      </c>
      <c r="AI30" s="2">
        <v>0.8</v>
      </c>
      <c r="AJ30" s="2">
        <v>0.7</v>
      </c>
      <c r="AK30" s="2">
        <v>0.7</v>
      </c>
      <c r="AL30" s="2">
        <v>0.7</v>
      </c>
      <c r="AM30" s="2">
        <v>0.9</v>
      </c>
      <c r="AN30" s="2">
        <v>0.4</v>
      </c>
      <c r="AO30" s="2">
        <v>0.5</v>
      </c>
      <c r="AP30" s="2">
        <v>0.5</v>
      </c>
      <c r="AQ30" s="2">
        <v>0.5</v>
      </c>
      <c r="AR30" s="2">
        <v>0.5</v>
      </c>
      <c r="AS30" s="2">
        <v>0.7</v>
      </c>
      <c r="AT30" s="2">
        <v>0.7</v>
      </c>
      <c r="AU30" s="2">
        <v>0.5</v>
      </c>
      <c r="AW30" s="1"/>
      <c r="AX30" s="12" t="s">
        <v>37</v>
      </c>
      <c r="AY30" s="2">
        <v>0.1</v>
      </c>
      <c r="AZ30" s="2">
        <v>0.1</v>
      </c>
      <c r="BA30" s="2">
        <v>0.2</v>
      </c>
      <c r="BB30" s="2">
        <v>0.2</v>
      </c>
      <c r="BC30" s="2">
        <v>0.2</v>
      </c>
      <c r="BD30" s="2">
        <v>0.1</v>
      </c>
      <c r="BE30" s="2">
        <v>0.1</v>
      </c>
      <c r="BF30" s="2">
        <v>0</v>
      </c>
      <c r="BG30" s="2">
        <v>0.1</v>
      </c>
      <c r="BH30" s="2">
        <v>0.2</v>
      </c>
      <c r="BI30" s="2">
        <v>0.2</v>
      </c>
      <c r="BJ30" s="2">
        <v>0.4</v>
      </c>
      <c r="BK30" s="2">
        <v>0.2</v>
      </c>
      <c r="BL30" s="2">
        <v>0.4</v>
      </c>
      <c r="BM30" s="2">
        <v>0.6</v>
      </c>
      <c r="BN30" s="2">
        <v>0.5</v>
      </c>
      <c r="BO30" s="2">
        <v>0.6</v>
      </c>
      <c r="BP30" s="2">
        <v>0.6</v>
      </c>
      <c r="BQ30" s="2">
        <v>0.5</v>
      </c>
      <c r="BR30" s="2">
        <v>0.4</v>
      </c>
      <c r="BS30" s="2">
        <v>0.3</v>
      </c>
      <c r="BU30" s="1"/>
      <c r="BV30" s="12" t="s">
        <v>37</v>
      </c>
      <c r="BW30" s="2">
        <v>0</v>
      </c>
      <c r="BX30" s="2">
        <v>0</v>
      </c>
      <c r="BY30" s="2">
        <v>0</v>
      </c>
      <c r="BZ30" s="2">
        <v>0</v>
      </c>
      <c r="CA30" s="2">
        <v>0</v>
      </c>
      <c r="CB30" s="2">
        <v>0.1</v>
      </c>
      <c r="CC30" s="2">
        <v>0.1</v>
      </c>
      <c r="CD30" s="2">
        <v>0</v>
      </c>
      <c r="CE30" s="2">
        <v>0.1</v>
      </c>
      <c r="CF30" s="2">
        <v>0.1</v>
      </c>
      <c r="CG30" s="2">
        <v>0.1</v>
      </c>
      <c r="CH30" s="2">
        <v>0.1</v>
      </c>
      <c r="CI30" s="2">
        <v>0</v>
      </c>
      <c r="CJ30" s="2">
        <v>0.1</v>
      </c>
      <c r="CK30" s="2">
        <v>0.1</v>
      </c>
      <c r="CL30" s="2">
        <v>0.1</v>
      </c>
      <c r="CM30" s="2">
        <v>0.1</v>
      </c>
      <c r="CN30" s="2">
        <v>0.1</v>
      </c>
      <c r="CO30" s="2">
        <v>0.1</v>
      </c>
      <c r="CP30" s="2">
        <v>0.1</v>
      </c>
      <c r="CQ30" s="2">
        <v>0.1</v>
      </c>
      <c r="CS30" s="1"/>
      <c r="CT30" s="12" t="s">
        <v>37</v>
      </c>
      <c r="CU30" s="2">
        <v>0.1</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0.1</v>
      </c>
      <c r="DO30" s="2">
        <v>0.1</v>
      </c>
      <c r="DQ30" s="1"/>
      <c r="DR30" s="12" t="s">
        <v>37</v>
      </c>
      <c r="DS30" s="2">
        <v>0.1</v>
      </c>
      <c r="DT30" s="2">
        <v>0.1</v>
      </c>
      <c r="DU30" s="2">
        <v>0</v>
      </c>
      <c r="DV30" s="2">
        <v>0.1</v>
      </c>
      <c r="DW30" s="2">
        <v>0.1</v>
      </c>
      <c r="DX30" s="2">
        <v>0.1</v>
      </c>
      <c r="DY30" s="2">
        <v>0.1</v>
      </c>
      <c r="DZ30" s="2">
        <v>0.1</v>
      </c>
      <c r="EA30" s="2">
        <v>0.1</v>
      </c>
      <c r="EB30" s="2">
        <v>0.1</v>
      </c>
      <c r="EC30" s="2">
        <v>0.1</v>
      </c>
      <c r="ED30" s="2">
        <v>0.1</v>
      </c>
      <c r="EE30" s="2">
        <v>0</v>
      </c>
      <c r="EF30" s="2">
        <v>0.1</v>
      </c>
      <c r="EG30" s="2">
        <v>0</v>
      </c>
      <c r="EH30" s="2">
        <v>0</v>
      </c>
      <c r="EI30" s="2">
        <v>0</v>
      </c>
      <c r="EJ30" s="2">
        <v>0.1</v>
      </c>
      <c r="EK30" s="2">
        <v>0</v>
      </c>
      <c r="EL30" s="2">
        <v>0</v>
      </c>
      <c r="EM30" s="2">
        <v>0</v>
      </c>
      <c r="EO30" s="1"/>
      <c r="EP30" s="12" t="s">
        <v>37</v>
      </c>
      <c r="EQ30" s="2">
        <v>0.1</v>
      </c>
      <c r="ER30" s="2">
        <v>0.1</v>
      </c>
      <c r="ES30" s="2">
        <v>0.1</v>
      </c>
      <c r="ET30" s="2">
        <v>0.1</v>
      </c>
      <c r="EU30" s="2">
        <v>0</v>
      </c>
      <c r="EV30" s="2">
        <v>0.1</v>
      </c>
      <c r="EW30" s="2">
        <v>0.1</v>
      </c>
      <c r="EX30" s="2">
        <v>0.2</v>
      </c>
      <c r="EY30" s="2">
        <v>0.1</v>
      </c>
      <c r="EZ30" s="2">
        <v>0.1</v>
      </c>
      <c r="FA30" s="2">
        <v>0.1</v>
      </c>
      <c r="FB30" s="2">
        <v>0.1</v>
      </c>
      <c r="FC30" s="2">
        <v>0.1</v>
      </c>
      <c r="FD30" s="2">
        <v>0.1</v>
      </c>
      <c r="FE30" s="2">
        <v>0.1</v>
      </c>
      <c r="FF30" s="2">
        <v>0.1</v>
      </c>
      <c r="FG30" s="2">
        <v>0.1</v>
      </c>
      <c r="FH30" s="2">
        <v>0.1</v>
      </c>
      <c r="FI30" s="2">
        <v>0.1</v>
      </c>
      <c r="FJ30" s="2">
        <v>0.1</v>
      </c>
      <c r="FK30" s="2">
        <v>0.1</v>
      </c>
    </row>
    <row r="31" ht="14.5" spans="1:167">
      <c r="A31" s="1"/>
      <c r="B31" s="12" t="s">
        <v>493</v>
      </c>
      <c r="C31" s="2">
        <v>0</v>
      </c>
      <c r="D31" s="2">
        <v>0</v>
      </c>
      <c r="E31" s="2">
        <v>0</v>
      </c>
      <c r="F31" s="2">
        <v>0</v>
      </c>
      <c r="G31" s="2">
        <v>0</v>
      </c>
      <c r="H31" s="2">
        <v>0</v>
      </c>
      <c r="I31" s="2">
        <v>0</v>
      </c>
      <c r="J31" s="2">
        <v>0</v>
      </c>
      <c r="K31" s="2">
        <v>0.1</v>
      </c>
      <c r="L31" s="2">
        <v>0.1</v>
      </c>
      <c r="M31" s="2">
        <v>0.1</v>
      </c>
      <c r="N31" s="2">
        <v>0.2</v>
      </c>
      <c r="O31" s="2">
        <v>0.2</v>
      </c>
      <c r="P31" s="2">
        <v>0.2</v>
      </c>
      <c r="Q31" s="2">
        <v>0.1</v>
      </c>
      <c r="R31" s="2">
        <v>0.2</v>
      </c>
      <c r="S31" s="2">
        <v>0.2</v>
      </c>
      <c r="T31" s="2">
        <v>0.2</v>
      </c>
      <c r="U31" s="2">
        <v>0.2</v>
      </c>
      <c r="V31" s="2">
        <v>0.2</v>
      </c>
      <c r="W31" s="2">
        <v>0.2</v>
      </c>
      <c r="Y31" s="1"/>
      <c r="Z31" s="12" t="s">
        <v>493</v>
      </c>
      <c r="AA31" s="2">
        <v>1.8</v>
      </c>
      <c r="AB31" s="2">
        <v>1.6</v>
      </c>
      <c r="AC31" s="2">
        <v>1.7</v>
      </c>
      <c r="AD31" s="2">
        <v>1.8</v>
      </c>
      <c r="AE31" s="2">
        <v>1.8</v>
      </c>
      <c r="AF31" s="2">
        <v>1.8</v>
      </c>
      <c r="AG31" s="2">
        <v>1.6</v>
      </c>
      <c r="AH31" s="2">
        <v>1.6</v>
      </c>
      <c r="AI31" s="2">
        <v>1.6</v>
      </c>
      <c r="AJ31" s="2">
        <v>2.2</v>
      </c>
      <c r="AK31" s="2">
        <v>2</v>
      </c>
      <c r="AL31" s="2">
        <v>2</v>
      </c>
      <c r="AM31" s="2">
        <v>1.5</v>
      </c>
      <c r="AN31" s="2">
        <v>1.5</v>
      </c>
      <c r="AO31" s="2">
        <v>1.7</v>
      </c>
      <c r="AP31" s="2">
        <v>1.8</v>
      </c>
      <c r="AQ31" s="2">
        <v>1.9</v>
      </c>
      <c r="AR31" s="2">
        <v>2</v>
      </c>
      <c r="AS31" s="2">
        <v>1.8</v>
      </c>
      <c r="AT31" s="2">
        <v>1.9</v>
      </c>
      <c r="AU31" s="2">
        <v>1.5</v>
      </c>
      <c r="AW31" s="1"/>
      <c r="AX31" s="12" t="s">
        <v>493</v>
      </c>
      <c r="AY31" s="2">
        <v>4.6</v>
      </c>
      <c r="AZ31" s="2">
        <v>4.8</v>
      </c>
      <c r="BA31" s="2">
        <v>4.5</v>
      </c>
      <c r="BB31" s="2">
        <v>4.8</v>
      </c>
      <c r="BC31" s="2">
        <v>4.5</v>
      </c>
      <c r="BD31" s="2">
        <v>4.3</v>
      </c>
      <c r="BE31" s="2">
        <v>3.8</v>
      </c>
      <c r="BF31" s="2">
        <v>4</v>
      </c>
      <c r="BG31" s="2">
        <v>4</v>
      </c>
      <c r="BH31" s="2">
        <v>3.8</v>
      </c>
      <c r="BI31" s="2">
        <v>3.7</v>
      </c>
      <c r="BJ31" s="2">
        <v>3.9</v>
      </c>
      <c r="BK31" s="2">
        <v>3.5</v>
      </c>
      <c r="BL31" s="2">
        <v>4</v>
      </c>
      <c r="BM31" s="2">
        <v>4.5</v>
      </c>
      <c r="BN31" s="2">
        <v>4.2</v>
      </c>
      <c r="BO31" s="2">
        <v>4.3</v>
      </c>
      <c r="BP31" s="2">
        <v>4.4</v>
      </c>
      <c r="BQ31" s="2">
        <v>4.9</v>
      </c>
      <c r="BR31" s="2">
        <v>5.4</v>
      </c>
      <c r="BS31" s="2">
        <v>5.4</v>
      </c>
      <c r="BU31" s="1"/>
      <c r="BV31" s="12" t="s">
        <v>493</v>
      </c>
      <c r="BW31" s="2">
        <v>0.4</v>
      </c>
      <c r="BX31" s="2">
        <v>0.4</v>
      </c>
      <c r="BY31" s="2">
        <v>0.5</v>
      </c>
      <c r="BZ31" s="2">
        <v>0.5</v>
      </c>
      <c r="CA31" s="2">
        <v>0.5</v>
      </c>
      <c r="CB31" s="2">
        <v>0.4</v>
      </c>
      <c r="CC31" s="2">
        <v>0.4</v>
      </c>
      <c r="CD31" s="2">
        <v>0.4</v>
      </c>
      <c r="CE31" s="2">
        <v>0.4</v>
      </c>
      <c r="CF31" s="2">
        <v>0.4</v>
      </c>
      <c r="CG31" s="2">
        <v>0.4</v>
      </c>
      <c r="CH31" s="2">
        <v>0.4</v>
      </c>
      <c r="CI31" s="2">
        <v>0.4</v>
      </c>
      <c r="CJ31" s="2">
        <v>0.4</v>
      </c>
      <c r="CK31" s="2">
        <v>0.5</v>
      </c>
      <c r="CL31" s="2">
        <v>0.4</v>
      </c>
      <c r="CM31" s="2">
        <v>0.4</v>
      </c>
      <c r="CN31" s="2">
        <v>0.4</v>
      </c>
      <c r="CO31" s="2">
        <v>0.5</v>
      </c>
      <c r="CP31" s="2">
        <v>0.5</v>
      </c>
      <c r="CQ31" s="2">
        <v>0.5</v>
      </c>
      <c r="CS31" s="1"/>
      <c r="CT31" s="12" t="s">
        <v>493</v>
      </c>
      <c r="CU31" s="2">
        <v>0.4</v>
      </c>
      <c r="CV31" s="2">
        <v>0.4</v>
      </c>
      <c r="CW31" s="2">
        <v>0.5</v>
      </c>
      <c r="CX31" s="2">
        <v>0.4</v>
      </c>
      <c r="CY31" s="2">
        <v>0.4</v>
      </c>
      <c r="CZ31" s="2">
        <v>0.4</v>
      </c>
      <c r="DA31" s="2">
        <v>0.4</v>
      </c>
      <c r="DB31" s="2">
        <v>0.3</v>
      </c>
      <c r="DC31" s="2">
        <v>0.4</v>
      </c>
      <c r="DD31" s="2">
        <v>0.5</v>
      </c>
      <c r="DE31" s="2">
        <v>0.4</v>
      </c>
      <c r="DF31" s="2">
        <v>0.4</v>
      </c>
      <c r="DG31" s="2">
        <v>0.3</v>
      </c>
      <c r="DH31" s="2">
        <v>0.3</v>
      </c>
      <c r="DI31" s="2">
        <v>0.3</v>
      </c>
      <c r="DJ31" s="2">
        <v>0.3</v>
      </c>
      <c r="DK31" s="2">
        <v>0.4</v>
      </c>
      <c r="DL31" s="2">
        <v>0.4</v>
      </c>
      <c r="DM31" s="2">
        <v>0.5</v>
      </c>
      <c r="DN31" s="2">
        <v>0.5</v>
      </c>
      <c r="DO31" s="2">
        <v>0.5</v>
      </c>
      <c r="DQ31" s="1"/>
      <c r="DR31" s="12" t="s">
        <v>493</v>
      </c>
      <c r="DS31" s="2">
        <v>1.9</v>
      </c>
      <c r="DT31" s="2">
        <v>1.7</v>
      </c>
      <c r="DU31" s="2">
        <v>2.2</v>
      </c>
      <c r="DV31" s="2">
        <v>2.3</v>
      </c>
      <c r="DW31" s="2">
        <v>2.3</v>
      </c>
      <c r="DX31" s="2">
        <v>2.1</v>
      </c>
      <c r="DY31" s="2">
        <v>2</v>
      </c>
      <c r="DZ31" s="2">
        <v>2</v>
      </c>
      <c r="EA31" s="2">
        <v>2.1</v>
      </c>
      <c r="EB31" s="2">
        <v>2.1</v>
      </c>
      <c r="EC31" s="2">
        <v>2</v>
      </c>
      <c r="ED31" s="2">
        <v>2.1</v>
      </c>
      <c r="EE31" s="2">
        <v>2.2</v>
      </c>
      <c r="EF31" s="2">
        <v>2.2</v>
      </c>
      <c r="EG31" s="2">
        <v>2.4</v>
      </c>
      <c r="EH31" s="2">
        <v>2.1</v>
      </c>
      <c r="EI31" s="2">
        <v>2.4</v>
      </c>
      <c r="EJ31" s="2">
        <v>2.8</v>
      </c>
      <c r="EK31" s="2">
        <v>3</v>
      </c>
      <c r="EL31" s="2">
        <v>3.1</v>
      </c>
      <c r="EM31" s="2">
        <v>3</v>
      </c>
      <c r="EO31" s="1"/>
      <c r="EP31" s="12" t="s">
        <v>493</v>
      </c>
      <c r="EQ31" s="2">
        <v>0.7</v>
      </c>
      <c r="ER31" s="2">
        <v>0.7</v>
      </c>
      <c r="ES31" s="2">
        <v>0.5</v>
      </c>
      <c r="ET31" s="2">
        <v>0.4</v>
      </c>
      <c r="EU31" s="2">
        <v>0.4</v>
      </c>
      <c r="EV31" s="2">
        <v>0.4</v>
      </c>
      <c r="EW31" s="2">
        <v>0.4</v>
      </c>
      <c r="EX31" s="2">
        <v>0.4</v>
      </c>
      <c r="EY31" s="2">
        <v>0.6</v>
      </c>
      <c r="EZ31" s="2">
        <v>0.6</v>
      </c>
      <c r="FA31" s="2">
        <v>0.5</v>
      </c>
      <c r="FB31" s="2">
        <v>0.6</v>
      </c>
      <c r="FC31" s="2">
        <v>0.6</v>
      </c>
      <c r="FD31" s="2">
        <v>0.5</v>
      </c>
      <c r="FE31" s="2">
        <v>0.5</v>
      </c>
      <c r="FF31" s="2">
        <v>0.5</v>
      </c>
      <c r="FG31" s="2">
        <v>0.6</v>
      </c>
      <c r="FH31" s="2">
        <v>0.6</v>
      </c>
      <c r="FI31" s="2">
        <v>0.5</v>
      </c>
      <c r="FJ31" s="2">
        <v>0.6</v>
      </c>
      <c r="FK31" s="2">
        <v>0.6</v>
      </c>
    </row>
    <row r="32" ht="14.5" spans="1:167">
      <c r="A32" s="1"/>
      <c r="B32" s="12" t="s">
        <v>63</v>
      </c>
      <c r="C32" s="2">
        <v>0.3</v>
      </c>
      <c r="D32" s="2">
        <v>0.3</v>
      </c>
      <c r="E32" s="2">
        <v>0.3</v>
      </c>
      <c r="F32" s="2">
        <v>0.3</v>
      </c>
      <c r="G32" s="2">
        <v>0.3</v>
      </c>
      <c r="H32" s="2">
        <v>0.2</v>
      </c>
      <c r="I32" s="2">
        <v>0.1</v>
      </c>
      <c r="J32" s="2">
        <v>0</v>
      </c>
      <c r="K32" s="2">
        <v>0</v>
      </c>
      <c r="L32" s="2">
        <v>0</v>
      </c>
      <c r="M32" s="2">
        <v>0</v>
      </c>
      <c r="N32" s="2">
        <v>0.1</v>
      </c>
      <c r="O32" s="2">
        <v>0</v>
      </c>
      <c r="P32" s="2">
        <v>0.1</v>
      </c>
      <c r="Q32" s="2">
        <v>0.1</v>
      </c>
      <c r="R32" s="2">
        <v>0.1</v>
      </c>
      <c r="S32" s="2">
        <v>0.1</v>
      </c>
      <c r="T32" s="2">
        <v>0.1</v>
      </c>
      <c r="U32" s="2">
        <v>0</v>
      </c>
      <c r="V32" s="2">
        <v>0</v>
      </c>
      <c r="W32" s="2">
        <v>0</v>
      </c>
      <c r="Y32" s="1"/>
      <c r="Z32" s="12" t="s">
        <v>63</v>
      </c>
      <c r="AA32" s="2">
        <v>0.4</v>
      </c>
      <c r="AB32" s="2">
        <v>0.5</v>
      </c>
      <c r="AC32" s="2">
        <v>0.5</v>
      </c>
      <c r="AD32" s="2">
        <v>0.5</v>
      </c>
      <c r="AE32" s="2">
        <v>0.4</v>
      </c>
      <c r="AF32" s="2">
        <v>0.3</v>
      </c>
      <c r="AG32" s="2">
        <v>0.2</v>
      </c>
      <c r="AH32" s="2">
        <v>0.2</v>
      </c>
      <c r="AI32" s="2">
        <v>0.1</v>
      </c>
      <c r="AJ32" s="2">
        <v>0.1</v>
      </c>
      <c r="AK32" s="2">
        <v>0.1</v>
      </c>
      <c r="AL32" s="2">
        <v>0.1</v>
      </c>
      <c r="AM32" s="2">
        <v>0.1</v>
      </c>
      <c r="AN32" s="2">
        <v>0.2</v>
      </c>
      <c r="AO32" s="2">
        <v>0.2</v>
      </c>
      <c r="AP32" s="2">
        <v>0.2</v>
      </c>
      <c r="AQ32" s="2">
        <v>0.2</v>
      </c>
      <c r="AR32" s="2">
        <v>0.2</v>
      </c>
      <c r="AS32" s="2">
        <v>0.2</v>
      </c>
      <c r="AT32" s="2">
        <v>0.2</v>
      </c>
      <c r="AU32" s="2">
        <v>0.1</v>
      </c>
      <c r="AW32" s="1"/>
      <c r="AX32" s="12" t="s">
        <v>63</v>
      </c>
      <c r="AY32" s="2">
        <v>0.3</v>
      </c>
      <c r="AZ32" s="2">
        <v>0.3</v>
      </c>
      <c r="BA32" s="2">
        <v>0.2</v>
      </c>
      <c r="BB32" s="2">
        <v>0.2</v>
      </c>
      <c r="BC32" s="2">
        <v>0.3</v>
      </c>
      <c r="BD32" s="2">
        <v>0.2</v>
      </c>
      <c r="BE32" s="2">
        <v>0.1</v>
      </c>
      <c r="BF32" s="2">
        <v>0.1</v>
      </c>
      <c r="BG32" s="2">
        <v>0.1</v>
      </c>
      <c r="BH32" s="2">
        <v>0</v>
      </c>
      <c r="BI32" s="2">
        <v>0</v>
      </c>
      <c r="BJ32" s="2">
        <v>0</v>
      </c>
      <c r="BK32" s="2">
        <v>0</v>
      </c>
      <c r="BL32" s="2">
        <v>0</v>
      </c>
      <c r="BM32" s="2">
        <v>0.1</v>
      </c>
      <c r="BN32" s="2">
        <v>0.1</v>
      </c>
      <c r="BO32" s="2">
        <v>0.1</v>
      </c>
      <c r="BP32" s="2">
        <v>0</v>
      </c>
      <c r="BQ32" s="2">
        <v>0</v>
      </c>
      <c r="BR32" s="2">
        <v>0</v>
      </c>
      <c r="BS32" s="2">
        <v>0</v>
      </c>
      <c r="BU32" s="1"/>
      <c r="BV32" s="12" t="s">
        <v>63</v>
      </c>
      <c r="BW32" s="2">
        <v>0</v>
      </c>
      <c r="BX32" s="2">
        <v>0</v>
      </c>
      <c r="BY32" s="2">
        <v>0</v>
      </c>
      <c r="BZ32" s="2">
        <v>0</v>
      </c>
      <c r="CA32" s="2">
        <v>0</v>
      </c>
      <c r="CB32" s="2">
        <v>0.1</v>
      </c>
      <c r="CC32" s="2">
        <v>0</v>
      </c>
      <c r="CD32" s="2">
        <v>0.1</v>
      </c>
      <c r="CE32" s="2">
        <v>0.1</v>
      </c>
      <c r="CF32" s="2">
        <v>0.1</v>
      </c>
      <c r="CG32" s="2">
        <v>0</v>
      </c>
      <c r="CH32" s="2">
        <v>0</v>
      </c>
      <c r="CI32" s="2">
        <v>0</v>
      </c>
      <c r="CJ32" s="2">
        <v>0.1</v>
      </c>
      <c r="CK32" s="2">
        <v>0.1</v>
      </c>
      <c r="CL32" s="2">
        <v>0.1</v>
      </c>
      <c r="CM32" s="2">
        <v>0.1</v>
      </c>
      <c r="CN32" s="2">
        <v>0</v>
      </c>
      <c r="CO32" s="2">
        <v>0.1</v>
      </c>
      <c r="CP32" s="2">
        <v>0</v>
      </c>
      <c r="CQ32" s="2">
        <v>0.1</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0.1</v>
      </c>
      <c r="ER32" s="2">
        <v>0.1</v>
      </c>
      <c r="ES32" s="2">
        <v>0.3</v>
      </c>
      <c r="ET32" s="2">
        <v>0.3</v>
      </c>
      <c r="EU32" s="2">
        <v>0.3</v>
      </c>
      <c r="EV32" s="2">
        <v>0.2</v>
      </c>
      <c r="EW32" s="2">
        <v>0.2</v>
      </c>
      <c r="EX32" s="2">
        <v>0.2</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0.1</v>
      </c>
      <c r="D33" s="2">
        <v>0</v>
      </c>
      <c r="E33" s="2">
        <v>0</v>
      </c>
      <c r="F33" s="2">
        <v>0</v>
      </c>
      <c r="G33" s="2">
        <v>0.1</v>
      </c>
      <c r="H33" s="2">
        <v>0.1</v>
      </c>
      <c r="I33" s="2">
        <v>0.2</v>
      </c>
      <c r="J33" s="2">
        <v>0.2</v>
      </c>
      <c r="K33" s="2">
        <v>0.1</v>
      </c>
      <c r="L33" s="2">
        <v>0.1</v>
      </c>
      <c r="M33" s="2">
        <v>0</v>
      </c>
      <c r="N33" s="2">
        <v>0.1</v>
      </c>
      <c r="O33" s="2">
        <v>0.1</v>
      </c>
      <c r="P33" s="2">
        <v>0</v>
      </c>
      <c r="Q33" s="2">
        <v>0</v>
      </c>
      <c r="R33" s="2">
        <v>0</v>
      </c>
      <c r="S33" s="2">
        <v>0</v>
      </c>
      <c r="T33" s="2">
        <v>0</v>
      </c>
      <c r="U33" s="2">
        <v>0</v>
      </c>
      <c r="V33" s="2">
        <v>0</v>
      </c>
      <c r="W33" s="2">
        <v>0</v>
      </c>
      <c r="Y33" s="1"/>
      <c r="Z33" s="12" t="s">
        <v>67</v>
      </c>
      <c r="AA33" s="2">
        <v>0.1</v>
      </c>
      <c r="AB33" s="2">
        <v>0.1</v>
      </c>
      <c r="AC33" s="2">
        <v>0.1</v>
      </c>
      <c r="AD33" s="2">
        <v>0.3</v>
      </c>
      <c r="AE33" s="2">
        <v>0.1</v>
      </c>
      <c r="AF33" s="2">
        <v>0.1</v>
      </c>
      <c r="AG33" s="2">
        <v>0.1</v>
      </c>
      <c r="AH33" s="2">
        <v>0.1</v>
      </c>
      <c r="AI33" s="2">
        <v>0.1</v>
      </c>
      <c r="AJ33" s="2">
        <v>0</v>
      </c>
      <c r="AK33" s="2">
        <v>0</v>
      </c>
      <c r="AL33" s="2">
        <v>0</v>
      </c>
      <c r="AM33" s="2">
        <v>0</v>
      </c>
      <c r="AN33" s="2">
        <v>0</v>
      </c>
      <c r="AO33" s="2">
        <v>0</v>
      </c>
      <c r="AP33" s="2">
        <v>0</v>
      </c>
      <c r="AQ33" s="2">
        <v>0</v>
      </c>
      <c r="AR33" s="2">
        <v>0</v>
      </c>
      <c r="AS33" s="2">
        <v>0</v>
      </c>
      <c r="AT33" s="2">
        <v>0</v>
      </c>
      <c r="AU33" s="2">
        <v>0</v>
      </c>
      <c r="AW33" s="1"/>
      <c r="AX33" s="12" t="s">
        <v>67</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v>
      </c>
      <c r="CV33" s="2">
        <v>0</v>
      </c>
      <c r="CW33" s="2">
        <v>0</v>
      </c>
      <c r="CX33" s="2">
        <v>0.1</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67</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527</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527</v>
      </c>
      <c r="AA35" s="2">
        <v>0.1</v>
      </c>
      <c r="AB35" s="2">
        <v>0.1</v>
      </c>
      <c r="AC35" s="2">
        <v>0.1</v>
      </c>
      <c r="AD35" s="2">
        <v>0.1</v>
      </c>
      <c r="AE35" s="2">
        <v>0.1</v>
      </c>
      <c r="AF35" s="2">
        <v>0.1</v>
      </c>
      <c r="AG35" s="2">
        <v>0.1</v>
      </c>
      <c r="AH35" s="2">
        <v>0.1</v>
      </c>
      <c r="AI35" s="2">
        <v>0.1</v>
      </c>
      <c r="AJ35" s="2">
        <v>0.1</v>
      </c>
      <c r="AK35" s="2">
        <v>0.1</v>
      </c>
      <c r="AL35" s="2">
        <v>0.1</v>
      </c>
      <c r="AM35" s="2">
        <v>0.1</v>
      </c>
      <c r="AN35" s="2">
        <v>0.1</v>
      </c>
      <c r="AO35" s="2">
        <v>0.1</v>
      </c>
      <c r="AP35" s="2">
        <v>0.1</v>
      </c>
      <c r="AQ35" s="2">
        <v>0.1</v>
      </c>
      <c r="AR35" s="2">
        <v>0.1</v>
      </c>
      <c r="AS35" s="2">
        <v>0.1</v>
      </c>
      <c r="AT35" s="2">
        <v>0.1</v>
      </c>
      <c r="AU35" s="2">
        <v>0.1</v>
      </c>
      <c r="AW35" s="1"/>
      <c r="AX35" s="12" t="s">
        <v>527</v>
      </c>
      <c r="AY35" s="2">
        <v>0.1</v>
      </c>
      <c r="AZ35" s="2">
        <v>0.1</v>
      </c>
      <c r="BA35" s="2">
        <v>0.1</v>
      </c>
      <c r="BB35" s="2">
        <v>0.1</v>
      </c>
      <c r="BC35" s="2">
        <v>0.2</v>
      </c>
      <c r="BD35" s="2">
        <v>0.1</v>
      </c>
      <c r="BE35" s="2">
        <v>0.2</v>
      </c>
      <c r="BF35" s="2">
        <v>0.2</v>
      </c>
      <c r="BG35" s="2">
        <v>0.2</v>
      </c>
      <c r="BH35" s="2">
        <v>0.2</v>
      </c>
      <c r="BI35" s="2">
        <v>0.2</v>
      </c>
      <c r="BJ35" s="2">
        <v>0.3</v>
      </c>
      <c r="BK35" s="2">
        <v>0.3</v>
      </c>
      <c r="BL35" s="2">
        <v>0.2</v>
      </c>
      <c r="BM35" s="2">
        <v>0.2</v>
      </c>
      <c r="BN35" s="2">
        <v>0.2</v>
      </c>
      <c r="BO35" s="2">
        <v>0.3</v>
      </c>
      <c r="BP35" s="2">
        <v>0.3</v>
      </c>
      <c r="BQ35" s="2">
        <v>0.2</v>
      </c>
      <c r="BR35" s="2">
        <v>0.2</v>
      </c>
      <c r="BS35" s="2">
        <v>0.2</v>
      </c>
      <c r="BU35" s="1"/>
      <c r="BV35" s="12" t="s">
        <v>527</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527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527</v>
      </c>
      <c r="DS35" s="2">
        <v>0.2</v>
      </c>
      <c r="DT35" s="2">
        <v>0.2</v>
      </c>
      <c r="DU35" s="2">
        <v>0.2</v>
      </c>
      <c r="DV35" s="2">
        <v>0.1</v>
      </c>
      <c r="DW35" s="2">
        <v>0.1</v>
      </c>
      <c r="DX35" s="2">
        <v>0.1</v>
      </c>
      <c r="DY35" s="2">
        <v>0.1</v>
      </c>
      <c r="DZ35" s="2">
        <v>0.1</v>
      </c>
      <c r="EA35" s="2">
        <v>0.1</v>
      </c>
      <c r="EB35" s="2">
        <v>0.1</v>
      </c>
      <c r="EC35" s="2">
        <v>0.2</v>
      </c>
      <c r="ED35" s="2">
        <v>0.2</v>
      </c>
      <c r="EE35" s="2">
        <v>0.2</v>
      </c>
      <c r="EF35" s="2">
        <v>0.2</v>
      </c>
      <c r="EG35" s="2">
        <v>0.2</v>
      </c>
      <c r="EH35" s="2">
        <v>0.2</v>
      </c>
      <c r="EI35" s="2">
        <v>0.1</v>
      </c>
      <c r="EJ35" s="2">
        <v>0.2</v>
      </c>
      <c r="EK35" s="2">
        <v>0.2</v>
      </c>
      <c r="EL35" s="2">
        <v>0.2</v>
      </c>
      <c r="EM35" s="2">
        <v>0.2</v>
      </c>
      <c r="EO35" s="1"/>
      <c r="EP35" s="12" t="s">
        <v>527</v>
      </c>
      <c r="EQ35" s="2">
        <v>0</v>
      </c>
      <c r="ER35" s="2">
        <v>0</v>
      </c>
      <c r="ES35" s="2">
        <v>0.1</v>
      </c>
      <c r="ET35" s="2">
        <v>0.1</v>
      </c>
      <c r="EU35" s="2">
        <v>0.1</v>
      </c>
      <c r="EV35" s="2">
        <v>0.1</v>
      </c>
      <c r="EW35" s="2">
        <v>0.1</v>
      </c>
      <c r="EX35" s="2">
        <v>0.1</v>
      </c>
      <c r="EY35" s="2">
        <v>0.1</v>
      </c>
      <c r="EZ35" s="2">
        <v>0.1</v>
      </c>
      <c r="FA35" s="2">
        <v>0.1</v>
      </c>
      <c r="FB35" s="2">
        <v>0.1</v>
      </c>
      <c r="FC35" s="2">
        <v>0.1</v>
      </c>
      <c r="FD35" s="2">
        <v>0</v>
      </c>
      <c r="FE35" s="2">
        <v>0</v>
      </c>
      <c r="FF35" s="2">
        <v>0</v>
      </c>
      <c r="FG35" s="2">
        <v>0</v>
      </c>
      <c r="FH35" s="2">
        <v>0</v>
      </c>
      <c r="FI35" s="2">
        <v>0.1</v>
      </c>
      <c r="FJ35" s="2">
        <v>0.1</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15.9</v>
      </c>
      <c r="E38" s="2">
        <v>23.8</v>
      </c>
      <c r="F38" s="2">
        <v>26.4</v>
      </c>
      <c r="G38" s="2">
        <v>27.7</v>
      </c>
      <c r="H38" s="2">
        <v>28.2</v>
      </c>
      <c r="I38" s="2">
        <v>25</v>
      </c>
      <c r="J38" s="2">
        <v>44</v>
      </c>
      <c r="K38" s="2">
        <v>41.7</v>
      </c>
      <c r="L38" s="2">
        <v>40.6</v>
      </c>
      <c r="M38" s="2">
        <v>30.3</v>
      </c>
      <c r="N38" s="2">
        <v>31.3</v>
      </c>
      <c r="O38" s="2">
        <v>32.1</v>
      </c>
      <c r="P38" s="2">
        <v>27.9</v>
      </c>
      <c r="Q38" s="2">
        <v>39.1</v>
      </c>
      <c r="R38" s="2">
        <v>35</v>
      </c>
      <c r="S38" s="2">
        <v>34.4</v>
      </c>
      <c r="T38" s="2">
        <v>44.8</v>
      </c>
      <c r="U38" s="2">
        <v>48.9</v>
      </c>
      <c r="V38" s="2">
        <v>49.3</v>
      </c>
      <c r="W38" s="2">
        <v>40.4</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17.2</v>
      </c>
      <c r="AO38" s="2">
        <v>21</v>
      </c>
      <c r="AP38" s="2">
        <v>19.7</v>
      </c>
      <c r="AQ38" s="2">
        <v>19.8</v>
      </c>
      <c r="AR38" s="2">
        <v>18.4</v>
      </c>
      <c r="AS38" s="2">
        <v>23.5</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10.4</v>
      </c>
      <c r="BO38" s="2">
        <v>10.9</v>
      </c>
      <c r="BP38" s="2">
        <v>10.9</v>
      </c>
      <c r="BQ38" s="2">
        <v>9.2</v>
      </c>
      <c r="BR38" s="2">
        <v>7</v>
      </c>
      <c r="BS38" s="2">
        <v>5.8</v>
      </c>
      <c r="BU38" s="1"/>
      <c r="BV38" s="12" t="s">
        <v>37</v>
      </c>
      <c r="BW38" s="2">
        <v>3.8</v>
      </c>
      <c r="BX38" s="2">
        <v>4.3</v>
      </c>
      <c r="BY38" s="2">
        <v>3</v>
      </c>
      <c r="BZ38" s="2">
        <v>5.1</v>
      </c>
      <c r="CA38" s="2">
        <v>7.5</v>
      </c>
      <c r="CB38" s="2">
        <v>11.1</v>
      </c>
      <c r="CC38" s="2">
        <v>10.9</v>
      </c>
      <c r="CD38" s="2">
        <v>9.4</v>
      </c>
      <c r="CE38" s="2">
        <v>9.2</v>
      </c>
      <c r="CF38" s="2">
        <v>11.4</v>
      </c>
      <c r="CG38" s="2">
        <v>10.8</v>
      </c>
      <c r="CH38" s="2">
        <v>11</v>
      </c>
      <c r="CI38" s="2">
        <v>8</v>
      </c>
      <c r="CJ38" s="2">
        <v>11.8</v>
      </c>
      <c r="CK38" s="2">
        <v>11.9</v>
      </c>
      <c r="CL38" s="2">
        <v>14.4</v>
      </c>
      <c r="CM38" s="2">
        <v>14.4</v>
      </c>
      <c r="CN38" s="2">
        <v>17.5</v>
      </c>
      <c r="CO38" s="2">
        <v>16.6</v>
      </c>
      <c r="CP38" s="2">
        <v>19.5</v>
      </c>
      <c r="CQ38" s="2">
        <v>17.6</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37</v>
      </c>
      <c r="EQ38" s="2">
        <v>15.1</v>
      </c>
      <c r="ER38" s="2">
        <v>16</v>
      </c>
      <c r="ES38" s="2">
        <v>10.2</v>
      </c>
      <c r="ET38" s="2">
        <v>11</v>
      </c>
      <c r="EU38" s="2">
        <v>6.4</v>
      </c>
      <c r="EV38" s="2">
        <v>10</v>
      </c>
      <c r="EW38" s="2">
        <v>11.6</v>
      </c>
      <c r="EX38" s="2">
        <v>18.5</v>
      </c>
      <c r="EY38" s="2">
        <v>12.8</v>
      </c>
      <c r="EZ38" s="2">
        <v>11.3</v>
      </c>
      <c r="FA38" s="2">
        <v>16.3</v>
      </c>
      <c r="FB38" s="2">
        <v>11.5</v>
      </c>
      <c r="FC38" s="2">
        <v>10.7</v>
      </c>
      <c r="FD38" s="2">
        <v>14.1</v>
      </c>
      <c r="FE38" s="2">
        <v>10.8</v>
      </c>
      <c r="FF38" s="2">
        <v>14.6</v>
      </c>
      <c r="FG38" s="2">
        <v>16.7</v>
      </c>
      <c r="FH38" s="2">
        <v>14.9</v>
      </c>
      <c r="FI38" s="2">
        <v>19.8</v>
      </c>
      <c r="FJ38" s="2">
        <v>19.1</v>
      </c>
      <c r="FK38" s="2">
        <v>16.6</v>
      </c>
    </row>
    <row r="39" ht="14.5" spans="1:167">
      <c r="A39" s="1"/>
      <c r="B39" s="12" t="s">
        <v>493</v>
      </c>
      <c r="C39" s="2">
        <v>0</v>
      </c>
      <c r="D39" s="2">
        <v>0</v>
      </c>
      <c r="E39" s="2">
        <v>0</v>
      </c>
      <c r="F39" s="2">
        <v>2.8</v>
      </c>
      <c r="G39" s="2">
        <v>3.5</v>
      </c>
      <c r="H39" s="2">
        <v>7.1</v>
      </c>
      <c r="I39" s="2">
        <v>7.6</v>
      </c>
      <c r="J39" s="2">
        <v>7.2</v>
      </c>
      <c r="K39" s="2">
        <v>13</v>
      </c>
      <c r="L39" s="2">
        <v>17.1</v>
      </c>
      <c r="M39" s="2">
        <v>22.2</v>
      </c>
      <c r="N39" s="2">
        <v>27.6</v>
      </c>
      <c r="O39" s="2">
        <v>28.1</v>
      </c>
      <c r="P39" s="2">
        <v>34.9</v>
      </c>
      <c r="Q39" s="2">
        <v>24</v>
      </c>
      <c r="R39" s="2">
        <v>25.6</v>
      </c>
      <c r="S39" s="2">
        <v>32.6</v>
      </c>
      <c r="T39" s="2">
        <v>34.5</v>
      </c>
      <c r="U39" s="2">
        <v>37.5</v>
      </c>
      <c r="V39" s="2">
        <v>39.6</v>
      </c>
      <c r="W39" s="2">
        <v>50.6</v>
      </c>
      <c r="Y39" s="1"/>
      <c r="Z39" s="12" t="s">
        <v>493</v>
      </c>
      <c r="AA39" s="2">
        <v>58.3</v>
      </c>
      <c r="AB39" s="2">
        <v>56.5</v>
      </c>
      <c r="AC39" s="2">
        <v>56.5</v>
      </c>
      <c r="AD39" s="2">
        <v>54.5</v>
      </c>
      <c r="AE39" s="2">
        <v>59.3</v>
      </c>
      <c r="AF39" s="2">
        <v>59.3</v>
      </c>
      <c r="AG39" s="2">
        <v>61.8</v>
      </c>
      <c r="AH39" s="2">
        <v>56.2</v>
      </c>
      <c r="AI39" s="2">
        <v>59.2</v>
      </c>
      <c r="AJ39" s="2">
        <v>70.9</v>
      </c>
      <c r="AK39" s="2">
        <v>67.8</v>
      </c>
      <c r="AL39" s="2">
        <v>69.7</v>
      </c>
      <c r="AM39" s="2">
        <v>58</v>
      </c>
      <c r="AN39" s="2">
        <v>67.9</v>
      </c>
      <c r="AO39" s="2">
        <v>67</v>
      </c>
      <c r="AP39" s="2">
        <v>68.5</v>
      </c>
      <c r="AQ39" s="2">
        <v>70</v>
      </c>
      <c r="AR39" s="2">
        <v>71.5</v>
      </c>
      <c r="AS39" s="2">
        <v>66</v>
      </c>
      <c r="AT39" s="2">
        <v>65.5</v>
      </c>
      <c r="AU39" s="2">
        <v>66.6</v>
      </c>
      <c r="AW39" s="1"/>
      <c r="AX39" s="12" t="s">
        <v>493</v>
      </c>
      <c r="AY39" s="2">
        <v>89.3</v>
      </c>
      <c r="AZ39" s="2">
        <v>91.8</v>
      </c>
      <c r="BA39" s="2">
        <v>88.1</v>
      </c>
      <c r="BB39" s="2">
        <v>89.1</v>
      </c>
      <c r="BC39" s="2">
        <v>87.4</v>
      </c>
      <c r="BD39" s="2">
        <v>90.6</v>
      </c>
      <c r="BE39" s="2">
        <v>91.1</v>
      </c>
      <c r="BF39" s="2">
        <v>91.7</v>
      </c>
      <c r="BG39" s="2">
        <v>90.6</v>
      </c>
      <c r="BH39" s="2">
        <v>91.4</v>
      </c>
      <c r="BI39" s="2">
        <v>88.6</v>
      </c>
      <c r="BJ39" s="2">
        <v>85.8</v>
      </c>
      <c r="BK39" s="2">
        <v>87.2</v>
      </c>
      <c r="BL39" s="2">
        <v>84.8</v>
      </c>
      <c r="BM39" s="2">
        <v>83.9</v>
      </c>
      <c r="BN39" s="2">
        <v>84.2</v>
      </c>
      <c r="BO39" s="2">
        <v>82</v>
      </c>
      <c r="BP39" s="2">
        <v>82.9</v>
      </c>
      <c r="BQ39" s="2">
        <v>86.6</v>
      </c>
      <c r="BR39" s="2">
        <v>89.2</v>
      </c>
      <c r="BS39" s="2">
        <v>90.6</v>
      </c>
      <c r="BU39" s="1"/>
      <c r="BV39" s="12" t="s">
        <v>493</v>
      </c>
      <c r="BW39" s="2">
        <v>83.2</v>
      </c>
      <c r="BX39" s="2">
        <v>82.7</v>
      </c>
      <c r="BY39" s="2">
        <v>85.6</v>
      </c>
      <c r="BZ39" s="2">
        <v>85.4</v>
      </c>
      <c r="CA39" s="2">
        <v>81.1</v>
      </c>
      <c r="CB39" s="2">
        <v>75.7</v>
      </c>
      <c r="CC39" s="2">
        <v>75.4</v>
      </c>
      <c r="CD39" s="2">
        <v>75.4</v>
      </c>
      <c r="CE39" s="2">
        <v>76.5</v>
      </c>
      <c r="CF39" s="2">
        <v>77</v>
      </c>
      <c r="CG39" s="2">
        <v>79</v>
      </c>
      <c r="CH39" s="2">
        <v>79.8</v>
      </c>
      <c r="CI39" s="2">
        <v>81.5</v>
      </c>
      <c r="CJ39" s="2">
        <v>72</v>
      </c>
      <c r="CK39" s="2">
        <v>76.8</v>
      </c>
      <c r="CL39" s="2">
        <v>74.6</v>
      </c>
      <c r="CM39" s="2">
        <v>71</v>
      </c>
      <c r="CN39" s="2">
        <v>73.2</v>
      </c>
      <c r="CO39" s="2">
        <v>72.7</v>
      </c>
      <c r="CP39" s="2">
        <v>71.6</v>
      </c>
      <c r="CQ39" s="2">
        <v>66.7</v>
      </c>
      <c r="CS39" s="1"/>
      <c r="CT39" s="12" t="s">
        <v>493</v>
      </c>
      <c r="CU39" s="2">
        <v>80.9</v>
      </c>
      <c r="CV39" s="2">
        <v>82.5</v>
      </c>
      <c r="CW39" s="2">
        <v>84.1</v>
      </c>
      <c r="CX39" s="2">
        <v>83.3</v>
      </c>
      <c r="CY39" s="2">
        <v>85.5</v>
      </c>
      <c r="CZ39" s="2">
        <v>84.7</v>
      </c>
      <c r="DA39" s="2">
        <v>78.6</v>
      </c>
      <c r="DB39" s="2">
        <v>75.2</v>
      </c>
      <c r="DC39" s="2">
        <v>77.8</v>
      </c>
      <c r="DD39" s="2">
        <v>88</v>
      </c>
      <c r="DE39" s="2">
        <v>94.8</v>
      </c>
      <c r="DF39" s="2">
        <v>92.1</v>
      </c>
      <c r="DG39" s="2">
        <v>88.1</v>
      </c>
      <c r="DH39" s="2">
        <v>92.3</v>
      </c>
      <c r="DI39" s="2">
        <v>92</v>
      </c>
      <c r="DJ39" s="2">
        <v>92.2</v>
      </c>
      <c r="DK39" s="2">
        <v>92.6</v>
      </c>
      <c r="DL39" s="2">
        <v>94.2</v>
      </c>
      <c r="DM39" s="2">
        <v>93.6</v>
      </c>
      <c r="DN39" s="2">
        <v>88.1</v>
      </c>
      <c r="DO39" s="2">
        <v>88.6</v>
      </c>
      <c r="DQ39" s="1"/>
      <c r="DR39" s="12" t="s">
        <v>493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493</v>
      </c>
      <c r="EQ39" s="2">
        <v>72.6</v>
      </c>
      <c r="ER39" s="2">
        <v>74.1</v>
      </c>
      <c r="ES39" s="2">
        <v>51</v>
      </c>
      <c r="ET39" s="2">
        <v>45</v>
      </c>
      <c r="EU39" s="2">
        <v>47.7</v>
      </c>
      <c r="EV39" s="2">
        <v>50.3</v>
      </c>
      <c r="EW39" s="2">
        <v>56.3</v>
      </c>
      <c r="EX39" s="2">
        <v>53.7</v>
      </c>
      <c r="EY39" s="2">
        <v>69.4</v>
      </c>
      <c r="EZ39" s="2">
        <v>78.4</v>
      </c>
      <c r="FA39" s="2">
        <v>72.1</v>
      </c>
      <c r="FB39" s="2">
        <v>77.7</v>
      </c>
      <c r="FC39" s="2">
        <v>79.4</v>
      </c>
      <c r="FD39" s="2">
        <v>73.8</v>
      </c>
      <c r="FE39" s="2">
        <v>77.9</v>
      </c>
      <c r="FF39" s="2">
        <v>74.8</v>
      </c>
      <c r="FG39" s="2">
        <v>79.4</v>
      </c>
      <c r="FH39" s="2">
        <v>80.4</v>
      </c>
      <c r="FI39" s="2">
        <v>70.2</v>
      </c>
      <c r="FJ39" s="2">
        <v>71.6</v>
      </c>
      <c r="FK39" s="2">
        <v>76.5</v>
      </c>
    </row>
    <row r="40" ht="14.5" spans="1:167">
      <c r="A40" s="1"/>
      <c r="B40" s="12" t="s">
        <v>63</v>
      </c>
      <c r="C40" s="2">
        <v>48</v>
      </c>
      <c r="D40" s="2">
        <v>57.6</v>
      </c>
      <c r="E40" s="2">
        <v>55.5</v>
      </c>
      <c r="F40" s="2">
        <v>44.7</v>
      </c>
      <c r="G40" s="2">
        <v>39.5</v>
      </c>
      <c r="H40" s="2">
        <v>28.6</v>
      </c>
      <c r="I40" s="2">
        <v>20.6</v>
      </c>
      <c r="J40" s="2">
        <v>6.5</v>
      </c>
      <c r="K40" s="2">
        <v>3.5</v>
      </c>
      <c r="L40" s="2">
        <v>8</v>
      </c>
      <c r="M40" s="2">
        <v>13</v>
      </c>
      <c r="N40" s="2">
        <v>15.9</v>
      </c>
      <c r="O40" s="2">
        <v>7.6</v>
      </c>
      <c r="P40" s="2">
        <v>23.5</v>
      </c>
      <c r="Q40" s="2">
        <v>22.6</v>
      </c>
      <c r="R40" s="2">
        <v>21.9</v>
      </c>
      <c r="S40" s="2">
        <v>15.9</v>
      </c>
      <c r="T40" s="2">
        <v>9.8</v>
      </c>
      <c r="U40" s="2">
        <v>6.5</v>
      </c>
      <c r="V40" s="2">
        <v>4.2</v>
      </c>
      <c r="W40" s="2">
        <v>5.5</v>
      </c>
      <c r="Y40" s="1"/>
      <c r="Z40" s="12" t="s">
        <v>63</v>
      </c>
      <c r="AA40" s="2">
        <v>14.8</v>
      </c>
      <c r="AB40" s="2">
        <v>16.3</v>
      </c>
      <c r="AC40" s="2">
        <v>15.8</v>
      </c>
      <c r="AD40" s="2">
        <v>14.8</v>
      </c>
      <c r="AE40" s="2">
        <v>12.7</v>
      </c>
      <c r="AF40" s="2">
        <v>10.6</v>
      </c>
      <c r="AG40" s="2">
        <v>8.7</v>
      </c>
      <c r="AH40" s="2">
        <v>7</v>
      </c>
      <c r="AI40" s="2">
        <v>5.1</v>
      </c>
      <c r="AJ40" s="2">
        <v>3.3</v>
      </c>
      <c r="AK40" s="2">
        <v>3.7</v>
      </c>
      <c r="AL40" s="2">
        <v>4</v>
      </c>
      <c r="AM40" s="2">
        <v>3.7</v>
      </c>
      <c r="AN40" s="2">
        <v>9.7</v>
      </c>
      <c r="AO40" s="2">
        <v>7.7</v>
      </c>
      <c r="AP40" s="2">
        <v>7.5</v>
      </c>
      <c r="AQ40" s="2">
        <v>5.7</v>
      </c>
      <c r="AR40" s="2">
        <v>6.1</v>
      </c>
      <c r="AS40" s="2">
        <v>6</v>
      </c>
      <c r="AT40" s="2">
        <v>6.4</v>
      </c>
      <c r="AU40" s="2">
        <v>6.1</v>
      </c>
      <c r="AW40" s="1"/>
      <c r="AX40" s="12" t="s">
        <v>63</v>
      </c>
      <c r="AY40" s="2">
        <v>5.5</v>
      </c>
      <c r="AZ40" s="2">
        <v>5</v>
      </c>
      <c r="BA40" s="2">
        <v>4.7</v>
      </c>
      <c r="BB40" s="2">
        <v>4.2</v>
      </c>
      <c r="BC40" s="2">
        <v>5.2</v>
      </c>
      <c r="BD40" s="2">
        <v>3.8</v>
      </c>
      <c r="BE40" s="2">
        <v>2.7</v>
      </c>
      <c r="BF40" s="2">
        <v>2.9</v>
      </c>
      <c r="BG40" s="2">
        <v>1.8</v>
      </c>
      <c r="BH40" s="2">
        <v>0.8</v>
      </c>
      <c r="BI40" s="2">
        <v>1</v>
      </c>
      <c r="BJ40" s="2">
        <v>0.9</v>
      </c>
      <c r="BK40" s="2">
        <v>0.8</v>
      </c>
      <c r="BL40" s="2">
        <v>0.7</v>
      </c>
      <c r="BM40" s="2">
        <v>1.5</v>
      </c>
      <c r="BN40" s="2">
        <v>1.2</v>
      </c>
      <c r="BO40" s="2">
        <v>1</v>
      </c>
      <c r="BP40" s="2">
        <v>0.8</v>
      </c>
      <c r="BQ40" s="2">
        <v>0.9</v>
      </c>
      <c r="BR40" s="2">
        <v>0.7</v>
      </c>
      <c r="BS40" s="2">
        <v>0.6</v>
      </c>
      <c r="BU40" s="1"/>
      <c r="BV40" s="12" t="s">
        <v>63</v>
      </c>
      <c r="BW40" s="2">
        <v>4.8</v>
      </c>
      <c r="BX40" s="2">
        <v>5.3</v>
      </c>
      <c r="BY40" s="2">
        <v>3.9</v>
      </c>
      <c r="BZ40" s="2">
        <v>5.8</v>
      </c>
      <c r="CA40" s="2">
        <v>7.8</v>
      </c>
      <c r="CB40" s="2">
        <v>10.8</v>
      </c>
      <c r="CC40" s="2">
        <v>10.2</v>
      </c>
      <c r="CD40" s="2">
        <v>11</v>
      </c>
      <c r="CE40" s="2">
        <v>10</v>
      </c>
      <c r="CF40" s="2">
        <v>9.4</v>
      </c>
      <c r="CG40" s="2">
        <v>8.3</v>
      </c>
      <c r="CH40" s="2">
        <v>7.4</v>
      </c>
      <c r="CI40" s="2">
        <v>8</v>
      </c>
      <c r="CJ40" s="2">
        <v>14</v>
      </c>
      <c r="CK40" s="2">
        <v>9.8</v>
      </c>
      <c r="CL40" s="2">
        <v>9.7</v>
      </c>
      <c r="CM40" s="2">
        <v>13.8</v>
      </c>
      <c r="CN40" s="2">
        <v>7.5</v>
      </c>
      <c r="CO40" s="2">
        <v>8.4</v>
      </c>
      <c r="CP40" s="2">
        <v>6.5</v>
      </c>
      <c r="CQ40" s="2">
        <v>13.1</v>
      </c>
      <c r="CS40" s="1"/>
      <c r="CT40" s="12" t="s">
        <v>63</v>
      </c>
      <c r="CU40" s="2">
        <v>0.7</v>
      </c>
      <c r="CV40" s="2">
        <v>0.6</v>
      </c>
      <c r="CW40" s="2">
        <v>0.6</v>
      </c>
      <c r="CX40" s="2">
        <v>0.5</v>
      </c>
      <c r="CY40" s="2">
        <v>0.7</v>
      </c>
      <c r="CZ40" s="2">
        <v>0.8</v>
      </c>
      <c r="DA40" s="2">
        <v>0.6</v>
      </c>
      <c r="DB40" s="2">
        <v>0.7</v>
      </c>
      <c r="DC40" s="2">
        <v>0</v>
      </c>
      <c r="DD40" s="2">
        <v>0</v>
      </c>
      <c r="DE40" s="2">
        <v>0</v>
      </c>
      <c r="DF40" s="2">
        <v>0.2</v>
      </c>
      <c r="DG40" s="2">
        <v>0.3</v>
      </c>
      <c r="DH40" s="2">
        <v>0.3</v>
      </c>
      <c r="DI40" s="2">
        <v>0.3</v>
      </c>
      <c r="DJ40" s="2">
        <v>0.1</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8.5</v>
      </c>
      <c r="ER40" s="2">
        <v>5.6</v>
      </c>
      <c r="ES40" s="2">
        <v>29.5</v>
      </c>
      <c r="ET40" s="2">
        <v>34.1</v>
      </c>
      <c r="EU40" s="2">
        <v>36.6</v>
      </c>
      <c r="EV40" s="2">
        <v>29.6</v>
      </c>
      <c r="EW40" s="2">
        <v>24.5</v>
      </c>
      <c r="EX40" s="2">
        <v>18.5</v>
      </c>
      <c r="EY40" s="2">
        <v>5.2</v>
      </c>
      <c r="EZ40" s="2">
        <v>2.4</v>
      </c>
      <c r="FA40" s="2">
        <v>2.3</v>
      </c>
      <c r="FB40" s="2">
        <v>2.7</v>
      </c>
      <c r="FC40" s="2">
        <v>3</v>
      </c>
      <c r="FD40" s="2">
        <v>6.7</v>
      </c>
      <c r="FE40" s="2">
        <v>6.7</v>
      </c>
      <c r="FF40" s="2">
        <v>6.5</v>
      </c>
      <c r="FG40" s="2">
        <v>1.6</v>
      </c>
      <c r="FH40" s="2">
        <v>1.5</v>
      </c>
      <c r="FI40" s="2">
        <v>1.4</v>
      </c>
      <c r="FJ40" s="2">
        <v>1.1</v>
      </c>
      <c r="FK40" s="2">
        <v>1.3</v>
      </c>
    </row>
    <row r="41" ht="14.5" spans="1:167">
      <c r="A41" s="1"/>
      <c r="B41" s="12" t="s">
        <v>67</v>
      </c>
      <c r="C41" s="2">
        <v>10.5</v>
      </c>
      <c r="D41" s="2">
        <v>5.8</v>
      </c>
      <c r="E41" s="2">
        <v>1.8</v>
      </c>
      <c r="F41" s="2">
        <v>7.8</v>
      </c>
      <c r="G41" s="2">
        <v>15.3</v>
      </c>
      <c r="H41" s="2">
        <v>22.3</v>
      </c>
      <c r="I41" s="2">
        <v>29.1</v>
      </c>
      <c r="J41" s="2">
        <v>26.8</v>
      </c>
      <c r="K41" s="2">
        <v>23.2</v>
      </c>
      <c r="L41" s="2">
        <v>11</v>
      </c>
      <c r="M41" s="2">
        <v>9.3</v>
      </c>
      <c r="N41" s="2">
        <v>10.5</v>
      </c>
      <c r="O41" s="2">
        <v>21.5</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67</v>
      </c>
      <c r="BW41" s="2">
        <v>1</v>
      </c>
      <c r="BX41" s="2">
        <v>0.8</v>
      </c>
      <c r="BY41" s="2">
        <v>0.3</v>
      </c>
      <c r="BZ41" s="2">
        <v>0.4</v>
      </c>
      <c r="CA41" s="2">
        <v>0.2</v>
      </c>
      <c r="CB41" s="2">
        <v>0.4</v>
      </c>
      <c r="CC41" s="2">
        <v>1.1</v>
      </c>
      <c r="CD41" s="2">
        <v>1.3</v>
      </c>
      <c r="CE41" s="2">
        <v>1</v>
      </c>
      <c r="CF41" s="2">
        <v>0.1</v>
      </c>
      <c r="CG41" s="2">
        <v>0</v>
      </c>
      <c r="CH41" s="2">
        <v>0</v>
      </c>
      <c r="CI41" s="2">
        <v>0</v>
      </c>
      <c r="CJ41" s="2">
        <v>0</v>
      </c>
      <c r="CK41" s="2">
        <v>0</v>
      </c>
      <c r="CL41" s="2">
        <v>0</v>
      </c>
      <c r="CM41" s="2">
        <v>0</v>
      </c>
      <c r="CN41" s="2">
        <v>0</v>
      </c>
      <c r="CO41" s="2">
        <v>0</v>
      </c>
      <c r="CP41" s="2">
        <v>0</v>
      </c>
      <c r="CQ41" s="2">
        <v>0</v>
      </c>
      <c r="CS41" s="1"/>
      <c r="CT41" s="12" t="s">
        <v>67</v>
      </c>
      <c r="CU41" s="2">
        <v>6.4</v>
      </c>
      <c r="CV41" s="2">
        <v>7.7</v>
      </c>
      <c r="CW41" s="2">
        <v>8.4</v>
      </c>
      <c r="CX41" s="2">
        <v>11.1</v>
      </c>
      <c r="CY41" s="2">
        <v>6.5</v>
      </c>
      <c r="CZ41" s="2">
        <v>4.2</v>
      </c>
      <c r="DA41" s="2">
        <v>3.7</v>
      </c>
      <c r="DB41" s="2">
        <v>2.9</v>
      </c>
      <c r="DC41" s="2">
        <v>1.3</v>
      </c>
      <c r="DD41" s="2">
        <v>3.2</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0.6</v>
      </c>
      <c r="ES41" s="2">
        <v>1.8</v>
      </c>
      <c r="ET41" s="2">
        <v>1.5</v>
      </c>
      <c r="EU41" s="2">
        <v>1.4</v>
      </c>
      <c r="EV41" s="2">
        <v>1.1</v>
      </c>
      <c r="EW41" s="2">
        <v>1</v>
      </c>
      <c r="EX41" s="2">
        <v>0.7</v>
      </c>
      <c r="EY41" s="2">
        <v>0.3</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527</v>
      </c>
      <c r="C43" s="2">
        <v>16</v>
      </c>
      <c r="D43" s="2">
        <v>20.6</v>
      </c>
      <c r="E43" s="2">
        <v>19</v>
      </c>
      <c r="F43" s="2">
        <v>18.3</v>
      </c>
      <c r="G43" s="2">
        <v>14</v>
      </c>
      <c r="H43" s="2">
        <v>13.9</v>
      </c>
      <c r="I43" s="2">
        <v>17.7</v>
      </c>
      <c r="J43" s="2">
        <v>15.4</v>
      </c>
      <c r="K43" s="2">
        <v>18.6</v>
      </c>
      <c r="L43" s="2">
        <v>23.4</v>
      </c>
      <c r="M43" s="2">
        <v>25.2</v>
      </c>
      <c r="N43" s="2">
        <v>14.7</v>
      </c>
      <c r="O43" s="2">
        <v>10.7</v>
      </c>
      <c r="P43" s="2">
        <v>11.8</v>
      </c>
      <c r="Q43" s="2">
        <v>11.2</v>
      </c>
      <c r="R43" s="2">
        <v>13.3</v>
      </c>
      <c r="S43" s="2">
        <v>14.6</v>
      </c>
      <c r="T43" s="2">
        <v>10.9</v>
      </c>
      <c r="U43" s="2">
        <v>7.1</v>
      </c>
      <c r="V43" s="2">
        <v>6.9</v>
      </c>
      <c r="W43" s="2">
        <v>3.5</v>
      </c>
      <c r="Y43" s="1"/>
      <c r="Z43" s="12" t="s">
        <v>527</v>
      </c>
      <c r="AA43" s="2">
        <v>3.2</v>
      </c>
      <c r="AB43" s="2">
        <v>2.8</v>
      </c>
      <c r="AC43" s="2">
        <v>3.7</v>
      </c>
      <c r="AD43" s="2">
        <v>2.5</v>
      </c>
      <c r="AE43" s="2">
        <v>3.4</v>
      </c>
      <c r="AF43" s="2">
        <v>3.9</v>
      </c>
      <c r="AG43" s="2">
        <v>2.7</v>
      </c>
      <c r="AH43" s="2">
        <v>3.7</v>
      </c>
      <c r="AI43" s="2">
        <v>2.6</v>
      </c>
      <c r="AJ43" s="2">
        <v>1.8</v>
      </c>
      <c r="AK43" s="2">
        <v>3</v>
      </c>
      <c r="AL43" s="2">
        <v>3.2</v>
      </c>
      <c r="AM43" s="2">
        <v>4</v>
      </c>
      <c r="AN43" s="2">
        <v>5.1</v>
      </c>
      <c r="AO43" s="2">
        <v>4.3</v>
      </c>
      <c r="AP43" s="2">
        <v>4.3</v>
      </c>
      <c r="AQ43" s="2">
        <v>4.5</v>
      </c>
      <c r="AR43" s="2">
        <v>3.9</v>
      </c>
      <c r="AS43" s="2">
        <v>4.5</v>
      </c>
      <c r="AT43" s="2">
        <v>4.8</v>
      </c>
      <c r="AU43" s="2">
        <v>3.6</v>
      </c>
      <c r="AW43" s="1"/>
      <c r="AX43" s="12" t="s">
        <v>527</v>
      </c>
      <c r="AY43" s="2">
        <v>2.7</v>
      </c>
      <c r="AZ43" s="2">
        <v>2.1</v>
      </c>
      <c r="BA43" s="2">
        <v>2.3</v>
      </c>
      <c r="BB43" s="2">
        <v>2.6</v>
      </c>
      <c r="BC43" s="2">
        <v>3</v>
      </c>
      <c r="BD43" s="2">
        <v>2.9</v>
      </c>
      <c r="BE43" s="2">
        <v>3.9</v>
      </c>
      <c r="BF43" s="2">
        <v>4.3</v>
      </c>
      <c r="BG43" s="2">
        <v>4.4</v>
      </c>
      <c r="BH43" s="2">
        <v>4.1</v>
      </c>
      <c r="BI43" s="2">
        <v>4.8</v>
      </c>
      <c r="BJ43" s="2">
        <v>5.6</v>
      </c>
      <c r="BK43" s="2">
        <v>7.8</v>
      </c>
      <c r="BL43" s="2">
        <v>5.2</v>
      </c>
      <c r="BM43" s="2">
        <v>4.1</v>
      </c>
      <c r="BN43" s="2">
        <v>4.1</v>
      </c>
      <c r="BO43" s="2">
        <v>6</v>
      </c>
      <c r="BP43" s="2">
        <v>5.4</v>
      </c>
      <c r="BQ43" s="2">
        <v>3.3</v>
      </c>
      <c r="BR43" s="2">
        <v>3.1</v>
      </c>
      <c r="BS43" s="2">
        <v>3</v>
      </c>
      <c r="BU43" s="1"/>
      <c r="BV43" s="12" t="s">
        <v>527</v>
      </c>
      <c r="BW43" s="2">
        <v>7.2</v>
      </c>
      <c r="BX43" s="2">
        <v>6.9</v>
      </c>
      <c r="BY43" s="2">
        <v>7.2</v>
      </c>
      <c r="BZ43" s="2">
        <v>3.3</v>
      </c>
      <c r="CA43" s="2">
        <v>3.3</v>
      </c>
      <c r="CB43" s="2">
        <v>2.1</v>
      </c>
      <c r="CC43" s="2">
        <v>2.4</v>
      </c>
      <c r="CD43" s="2">
        <v>3</v>
      </c>
      <c r="CE43" s="2">
        <v>3.3</v>
      </c>
      <c r="CF43" s="2">
        <v>2.2</v>
      </c>
      <c r="CG43" s="2">
        <v>1.9</v>
      </c>
      <c r="CH43" s="2">
        <v>1.7</v>
      </c>
      <c r="CI43" s="2">
        <v>2.5</v>
      </c>
      <c r="CJ43" s="2">
        <v>2.1</v>
      </c>
      <c r="CK43" s="2">
        <v>1.4</v>
      </c>
      <c r="CL43" s="2">
        <v>1.2</v>
      </c>
      <c r="CM43" s="2">
        <v>0.7</v>
      </c>
      <c r="CN43" s="2">
        <v>1.8</v>
      </c>
      <c r="CO43" s="2">
        <v>2.3</v>
      </c>
      <c r="CP43" s="2">
        <v>2.4</v>
      </c>
      <c r="CQ43" s="2">
        <v>2.6</v>
      </c>
      <c r="CS43" s="1"/>
      <c r="CT43" s="12" t="s">
        <v>527</v>
      </c>
      <c r="CU43" s="2">
        <v>1</v>
      </c>
      <c r="CV43" s="2">
        <v>1.4</v>
      </c>
      <c r="CW43" s="2">
        <v>0.9</v>
      </c>
      <c r="CX43" s="2">
        <v>0.5</v>
      </c>
      <c r="CY43" s="2">
        <v>0.6</v>
      </c>
      <c r="CZ43" s="2">
        <v>0.8</v>
      </c>
      <c r="DA43" s="2">
        <v>0.6</v>
      </c>
      <c r="DB43" s="2">
        <v>0.6</v>
      </c>
      <c r="DC43" s="2">
        <v>0.7</v>
      </c>
      <c r="DD43" s="2">
        <v>0.9</v>
      </c>
      <c r="DE43" s="2">
        <v>0.9</v>
      </c>
      <c r="DF43" s="2">
        <v>0.8</v>
      </c>
      <c r="DG43" s="2">
        <v>1.6</v>
      </c>
      <c r="DH43" s="2">
        <v>1</v>
      </c>
      <c r="DI43" s="2">
        <v>1.2</v>
      </c>
      <c r="DJ43" s="2">
        <v>1.4</v>
      </c>
      <c r="DK43" s="2">
        <v>0.6</v>
      </c>
      <c r="DL43" s="2">
        <v>0.5</v>
      </c>
      <c r="DM43" s="2">
        <v>0.7</v>
      </c>
      <c r="DN43" s="2">
        <v>0.8</v>
      </c>
      <c r="DO43" s="2">
        <v>0</v>
      </c>
      <c r="DQ43" s="1"/>
      <c r="DR43" s="12" t="s">
        <v>527</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527</v>
      </c>
      <c r="EQ43" s="2">
        <v>3.3</v>
      </c>
      <c r="ER43" s="2">
        <v>3.8</v>
      </c>
      <c r="ES43" s="2">
        <v>7.6</v>
      </c>
      <c r="ET43" s="2">
        <v>8.5</v>
      </c>
      <c r="EU43" s="2">
        <v>7.9</v>
      </c>
      <c r="EV43" s="2">
        <v>9</v>
      </c>
      <c r="EW43" s="2">
        <v>6.6</v>
      </c>
      <c r="EX43" s="2">
        <v>8.6</v>
      </c>
      <c r="EY43" s="2">
        <v>12.4</v>
      </c>
      <c r="EZ43" s="2">
        <v>7.9</v>
      </c>
      <c r="FA43" s="2">
        <v>9.2</v>
      </c>
      <c r="FB43" s="2">
        <v>8.1</v>
      </c>
      <c r="FC43" s="2">
        <v>6.8</v>
      </c>
      <c r="FD43" s="2">
        <v>5.4</v>
      </c>
      <c r="FE43" s="2">
        <v>4.6</v>
      </c>
      <c r="FF43" s="2">
        <v>4.1</v>
      </c>
      <c r="FG43" s="2">
        <v>2.3</v>
      </c>
      <c r="FH43" s="2">
        <v>3.2</v>
      </c>
      <c r="FI43" s="2">
        <v>8.5</v>
      </c>
      <c r="FJ43" s="2">
        <v>8.2</v>
      </c>
      <c r="FK43" s="2">
        <v>5.6</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497</v>
      </c>
      <c r="C45" s="2"/>
      <c r="D45" s="2"/>
      <c r="E45" s="2"/>
      <c r="F45" s="2"/>
      <c r="G45" s="2"/>
      <c r="H45" s="2"/>
      <c r="I45" s="2"/>
      <c r="J45" s="2"/>
      <c r="K45" s="2"/>
      <c r="L45" s="2"/>
      <c r="M45" s="2"/>
      <c r="N45" s="2"/>
      <c r="O45" s="2"/>
      <c r="P45" s="2"/>
      <c r="Q45" s="2"/>
      <c r="R45" s="2"/>
      <c r="S45" s="2"/>
      <c r="T45" s="2"/>
      <c r="U45" s="2"/>
      <c r="V45" s="2"/>
      <c r="W45" s="2"/>
      <c r="Y45" s="1"/>
      <c r="Z45" s="14" t="s">
        <v>497</v>
      </c>
      <c r="AA45" s="2"/>
      <c r="AB45" s="2"/>
      <c r="AC45" s="2"/>
      <c r="AD45" s="2"/>
      <c r="AE45" s="2"/>
      <c r="AF45" s="2"/>
      <c r="AG45" s="2"/>
      <c r="AH45" s="2"/>
      <c r="AI45" s="2"/>
      <c r="AJ45" s="2"/>
      <c r="AK45" s="2"/>
      <c r="AL45" s="2"/>
      <c r="AM45" s="2"/>
      <c r="AN45" s="2"/>
      <c r="AO45" s="2"/>
      <c r="AP45" s="2"/>
      <c r="AQ45" s="2"/>
      <c r="AR45" s="2"/>
      <c r="AS45" s="2"/>
      <c r="AT45" s="2"/>
      <c r="AU45" s="2"/>
      <c r="AW45" s="1"/>
      <c r="AX45" s="14" t="s">
        <v>497</v>
      </c>
      <c r="AY45" s="2"/>
      <c r="AZ45" s="2"/>
      <c r="BA45" s="2"/>
      <c r="BB45" s="2"/>
      <c r="BC45" s="2"/>
      <c r="BD45" s="2"/>
      <c r="BE45" s="2"/>
      <c r="BF45" s="2"/>
      <c r="BG45" s="2"/>
      <c r="BH45" s="2"/>
      <c r="BI45" s="2"/>
      <c r="BJ45" s="2"/>
      <c r="BK45" s="2"/>
      <c r="BL45" s="2"/>
      <c r="BM45" s="2"/>
      <c r="BN45" s="2"/>
      <c r="BO45" s="2"/>
      <c r="BP45" s="2"/>
      <c r="BQ45" s="2"/>
      <c r="BR45" s="2"/>
      <c r="BS45" s="2"/>
      <c r="BU45" s="1"/>
      <c r="BV45" s="14" t="s">
        <v>497</v>
      </c>
      <c r="BW45" s="2"/>
      <c r="BX45" s="2"/>
      <c r="BY45" s="2"/>
      <c r="BZ45" s="2"/>
      <c r="CA45" s="2"/>
      <c r="CB45" s="2"/>
      <c r="CC45" s="2"/>
      <c r="CD45" s="2"/>
      <c r="CE45" s="2"/>
      <c r="CF45" s="2"/>
      <c r="CG45" s="2"/>
      <c r="CH45" s="2"/>
      <c r="CI45" s="2"/>
      <c r="CJ45" s="2"/>
      <c r="CK45" s="2"/>
      <c r="CL45" s="2"/>
      <c r="CM45" s="2"/>
      <c r="CN45" s="2"/>
      <c r="CO45" s="2"/>
      <c r="CP45" s="2"/>
      <c r="CQ45" s="2"/>
      <c r="CS45" s="1"/>
      <c r="CT45" s="14" t="s">
        <v>497</v>
      </c>
      <c r="CU45" s="2"/>
      <c r="CV45" s="2"/>
      <c r="CW45" s="2"/>
      <c r="CX45" s="2"/>
      <c r="CY45" s="2"/>
      <c r="CZ45" s="2"/>
      <c r="DA45" s="2"/>
      <c r="DB45" s="2"/>
      <c r="DC45" s="2"/>
      <c r="DD45" s="2"/>
      <c r="DE45" s="2"/>
      <c r="DF45" s="2"/>
      <c r="DG45" s="2"/>
      <c r="DH45" s="2"/>
      <c r="DI45" s="2"/>
      <c r="DJ45" s="2"/>
      <c r="DK45" s="2"/>
      <c r="DL45" s="2"/>
      <c r="DM45" s="2"/>
      <c r="DN45" s="2"/>
      <c r="DO45" s="2"/>
      <c r="DQ45" s="1"/>
      <c r="DR45" s="14" t="s">
        <v>497</v>
      </c>
      <c r="DS45" s="2"/>
      <c r="DT45" s="2"/>
      <c r="DU45" s="2"/>
      <c r="DV45" s="2"/>
      <c r="DW45" s="2"/>
      <c r="DX45" s="2"/>
      <c r="DY45" s="2"/>
      <c r="DZ45" s="2"/>
      <c r="EA45" s="2"/>
      <c r="EB45" s="2"/>
      <c r="EC45" s="2"/>
      <c r="ED45" s="2"/>
      <c r="EE45" s="2"/>
      <c r="EF45" s="2"/>
      <c r="EG45" s="2"/>
      <c r="EH45" s="2"/>
      <c r="EI45" s="2"/>
      <c r="EJ45" s="2"/>
      <c r="EK45" s="2"/>
      <c r="EL45" s="2"/>
      <c r="EM45" s="2"/>
      <c r="EO45" s="1"/>
      <c r="EP45" s="14" t="s">
        <v>497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0.71</v>
      </c>
      <c r="D46" s="2">
        <v>0.72</v>
      </c>
      <c r="E46" s="2">
        <v>0.73</v>
      </c>
      <c r="F46" s="2">
        <v>0.74</v>
      </c>
      <c r="G46" s="2">
        <v>0.75</v>
      </c>
      <c r="H46" s="2">
        <v>0.77</v>
      </c>
      <c r="I46" s="2">
        <v>0.78</v>
      </c>
      <c r="J46" s="2">
        <v>0.79</v>
      </c>
      <c r="K46" s="2">
        <v>0.79</v>
      </c>
      <c r="L46" s="2">
        <v>0.81</v>
      </c>
      <c r="M46" s="2">
        <v>0.82</v>
      </c>
      <c r="N46" s="2">
        <v>0.82</v>
      </c>
      <c r="O46" s="2">
        <v>0.83</v>
      </c>
      <c r="P46" s="2">
        <v>0.83</v>
      </c>
      <c r="Q46" s="2">
        <v>0.83</v>
      </c>
      <c r="R46" s="2">
        <v>0.83</v>
      </c>
      <c r="S46" s="2">
        <v>0.83</v>
      </c>
      <c r="T46" s="2">
        <v>0.84</v>
      </c>
      <c r="U46" s="2">
        <v>0.85</v>
      </c>
      <c r="V46" s="2">
        <v>0.84</v>
      </c>
      <c r="W46" s="2">
        <v>0.84</v>
      </c>
      <c r="Y46" s="1"/>
      <c r="Z46" s="12" t="s">
        <v>518</v>
      </c>
      <c r="AA46" s="2">
        <v>2.31</v>
      </c>
      <c r="AB46" s="2">
        <v>2.37</v>
      </c>
      <c r="AC46" s="2">
        <v>2.41</v>
      </c>
      <c r="AD46" s="2">
        <v>2.43</v>
      </c>
      <c r="AE46" s="2">
        <v>2.46</v>
      </c>
      <c r="AF46" s="2">
        <v>2.51</v>
      </c>
      <c r="AG46" s="2">
        <v>2.55</v>
      </c>
      <c r="AH46" s="2">
        <v>2.6</v>
      </c>
      <c r="AI46" s="2">
        <v>2.64</v>
      </c>
      <c r="AJ46" s="2">
        <v>2.69</v>
      </c>
      <c r="AK46" s="2">
        <v>2.71</v>
      </c>
      <c r="AL46" s="2">
        <v>2.73</v>
      </c>
      <c r="AM46" s="2">
        <v>2.77</v>
      </c>
      <c r="AN46" s="2">
        <v>2.77</v>
      </c>
      <c r="AO46" s="2">
        <v>2.78</v>
      </c>
      <c r="AP46" s="2">
        <v>2.79</v>
      </c>
      <c r="AQ46" s="2">
        <v>2.8</v>
      </c>
      <c r="AR46" s="2">
        <v>2.83</v>
      </c>
      <c r="AS46" s="2">
        <v>2.81</v>
      </c>
      <c r="AT46" s="2">
        <v>2.85</v>
      </c>
      <c r="AU46" s="2">
        <v>2.88</v>
      </c>
      <c r="AW46" s="1"/>
      <c r="AX46" s="12" t="s">
        <v>518</v>
      </c>
      <c r="AY46" s="2">
        <v>4.98</v>
      </c>
      <c r="AZ46" s="2">
        <v>5.08</v>
      </c>
      <c r="BA46" s="2">
        <v>5.21</v>
      </c>
      <c r="BB46" s="2">
        <v>5.31</v>
      </c>
      <c r="BC46" s="2">
        <v>5.38</v>
      </c>
      <c r="BD46" s="2">
        <v>5.45</v>
      </c>
      <c r="BE46" s="2">
        <v>5.56</v>
      </c>
      <c r="BF46" s="2">
        <v>5.64</v>
      </c>
      <c r="BG46" s="2">
        <v>5.77</v>
      </c>
      <c r="BH46" s="2">
        <v>5.85</v>
      </c>
      <c r="BI46" s="2">
        <v>5.92</v>
      </c>
      <c r="BJ46" s="2">
        <v>6</v>
      </c>
      <c r="BK46" s="2">
        <v>6.1</v>
      </c>
      <c r="BL46" s="2">
        <v>6.14</v>
      </c>
      <c r="BM46" s="2">
        <v>6.15</v>
      </c>
      <c r="BN46" s="2">
        <v>6.14</v>
      </c>
      <c r="BO46" s="2">
        <v>6.15</v>
      </c>
      <c r="BP46" s="2">
        <v>6.17</v>
      </c>
      <c r="BQ46" s="2">
        <v>6.21</v>
      </c>
      <c r="BR46" s="2">
        <v>6.27</v>
      </c>
      <c r="BS46" s="2">
        <v>6.37</v>
      </c>
      <c r="BU46" s="1"/>
      <c r="BV46" s="12" t="s">
        <v>518</v>
      </c>
      <c r="BW46" s="2">
        <v>0.41</v>
      </c>
      <c r="BX46" s="2">
        <v>0.42</v>
      </c>
      <c r="BY46" s="2">
        <v>0.44</v>
      </c>
      <c r="BZ46" s="2">
        <v>0.44</v>
      </c>
      <c r="CA46" s="2">
        <v>0.45</v>
      </c>
      <c r="CB46" s="2">
        <v>0.45</v>
      </c>
      <c r="CC46" s="2">
        <v>0.46</v>
      </c>
      <c r="CD46" s="2">
        <v>0.46</v>
      </c>
      <c r="CE46" s="2">
        <v>0.47</v>
      </c>
      <c r="CF46" s="2">
        <v>0.49</v>
      </c>
      <c r="CG46" s="2">
        <v>0.51</v>
      </c>
      <c r="CH46" s="2">
        <v>0.51</v>
      </c>
      <c r="CI46" s="2">
        <v>0.51</v>
      </c>
      <c r="CJ46" s="2">
        <v>0.5</v>
      </c>
      <c r="CK46" s="2">
        <v>0.5</v>
      </c>
      <c r="CL46" s="2">
        <v>0.51</v>
      </c>
      <c r="CM46" s="2">
        <v>0.5</v>
      </c>
      <c r="CN46" s="2">
        <v>0.51</v>
      </c>
      <c r="CO46" s="2">
        <v>0.51</v>
      </c>
      <c r="CP46" s="2">
        <v>0.52</v>
      </c>
      <c r="CQ46" s="2">
        <v>0.52</v>
      </c>
      <c r="CS46" s="1"/>
      <c r="CT46" s="12" t="s">
        <v>518</v>
      </c>
      <c r="CU46" s="2">
        <v>0.33</v>
      </c>
      <c r="CV46" s="2">
        <v>0.33</v>
      </c>
      <c r="CW46" s="2">
        <v>0.33</v>
      </c>
      <c r="CX46" s="2">
        <v>0.33</v>
      </c>
      <c r="CY46" s="2">
        <v>0.34</v>
      </c>
      <c r="CZ46" s="2">
        <v>0.34</v>
      </c>
      <c r="DA46" s="2">
        <v>0.34</v>
      </c>
      <c r="DB46" s="2">
        <v>0.34</v>
      </c>
      <c r="DC46" s="2">
        <v>0.34</v>
      </c>
      <c r="DD46" s="2">
        <v>0.35</v>
      </c>
      <c r="DE46" s="2">
        <v>0.35</v>
      </c>
      <c r="DF46" s="2">
        <v>0.35</v>
      </c>
      <c r="DG46" s="2">
        <v>0.35</v>
      </c>
      <c r="DH46" s="2">
        <v>0.36</v>
      </c>
      <c r="DI46" s="2">
        <v>0.36</v>
      </c>
      <c r="DJ46" s="2">
        <v>0.36</v>
      </c>
      <c r="DK46" s="2">
        <v>0.36</v>
      </c>
      <c r="DL46" s="2">
        <v>0.36</v>
      </c>
      <c r="DM46" s="2">
        <v>0.36</v>
      </c>
      <c r="DN46" s="2">
        <v>0.36</v>
      </c>
      <c r="DO46" s="2">
        <v>0.36</v>
      </c>
      <c r="DQ46" s="1"/>
      <c r="DR46" s="12" t="s">
        <v>518</v>
      </c>
      <c r="DS46" s="2">
        <v>1.8</v>
      </c>
      <c r="DT46" s="2">
        <v>1.82</v>
      </c>
      <c r="DU46" s="2">
        <v>1.85</v>
      </c>
      <c r="DV46" s="2">
        <v>1.87</v>
      </c>
      <c r="DW46" s="2">
        <v>1.88</v>
      </c>
      <c r="DX46" s="2">
        <v>1.92</v>
      </c>
      <c r="DY46" s="2">
        <v>1.96</v>
      </c>
      <c r="DZ46" s="2">
        <v>1.98</v>
      </c>
      <c r="EA46" s="2">
        <v>2.02</v>
      </c>
      <c r="EB46" s="2">
        <v>2.13</v>
      </c>
      <c r="EC46" s="2">
        <v>2.17</v>
      </c>
      <c r="ED46" s="2">
        <v>2.2</v>
      </c>
      <c r="EE46" s="2">
        <v>2.24</v>
      </c>
      <c r="EF46" s="2">
        <v>2.25</v>
      </c>
      <c r="EG46" s="2">
        <v>2.23</v>
      </c>
      <c r="EH46" s="2">
        <v>2.24</v>
      </c>
      <c r="EI46" s="2">
        <v>2.24</v>
      </c>
      <c r="EJ46" s="2">
        <v>2.24</v>
      </c>
      <c r="EK46" s="2">
        <v>2.22</v>
      </c>
      <c r="EL46" s="2">
        <v>2.18</v>
      </c>
      <c r="EM46" s="2">
        <v>2.17</v>
      </c>
      <c r="EO46" s="1"/>
      <c r="EP46" s="12" t="s">
        <v>518</v>
      </c>
      <c r="EQ46" s="2">
        <v>1.29</v>
      </c>
      <c r="ER46" s="2">
        <v>1.32</v>
      </c>
      <c r="ES46" s="2">
        <v>1.38</v>
      </c>
      <c r="ET46" s="2">
        <v>1.42</v>
      </c>
      <c r="EU46" s="2">
        <v>1.45</v>
      </c>
      <c r="EV46" s="2">
        <v>1.49</v>
      </c>
      <c r="EW46" s="2">
        <v>1.54</v>
      </c>
      <c r="EX46" s="2">
        <v>1.58</v>
      </c>
      <c r="EY46" s="2">
        <v>1.61</v>
      </c>
      <c r="EZ46" s="2">
        <v>1.65</v>
      </c>
      <c r="FA46" s="2">
        <v>1.67</v>
      </c>
      <c r="FB46" s="2">
        <v>1.68</v>
      </c>
      <c r="FC46" s="2">
        <v>1.7</v>
      </c>
      <c r="FD46" s="2">
        <v>1.71</v>
      </c>
      <c r="FE46" s="2">
        <v>1.71</v>
      </c>
      <c r="FF46" s="2">
        <v>1.72</v>
      </c>
      <c r="FG46" s="2">
        <v>1.72</v>
      </c>
      <c r="FH46" s="2">
        <v>1.73</v>
      </c>
      <c r="FI46" s="2">
        <v>1.72</v>
      </c>
      <c r="FJ46" s="2">
        <v>1.74</v>
      </c>
      <c r="FK46" s="2">
        <v>1.74</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519</v>
      </c>
      <c r="C48" s="6">
        <v>797.51</v>
      </c>
      <c r="D48" s="6">
        <v>785.01</v>
      </c>
      <c r="E48" s="6">
        <v>786.41</v>
      </c>
      <c r="F48" s="6">
        <v>762.45</v>
      </c>
      <c r="G48" s="15">
        <v>1005.57</v>
      </c>
      <c r="H48" s="6">
        <v>801.84</v>
      </c>
      <c r="I48" s="6">
        <v>691.99</v>
      </c>
      <c r="J48" s="6">
        <v>838.91</v>
      </c>
      <c r="K48" s="6">
        <v>727.96</v>
      </c>
      <c r="L48" s="6">
        <v>577.3</v>
      </c>
      <c r="M48" s="6">
        <v>461.75</v>
      </c>
      <c r="N48" s="6">
        <v>688.16</v>
      </c>
      <c r="O48" s="6">
        <v>669.24</v>
      </c>
      <c r="P48" s="6">
        <v>601.15</v>
      </c>
      <c r="Q48" s="6">
        <v>671.61</v>
      </c>
      <c r="R48" s="6">
        <v>709.42</v>
      </c>
      <c r="S48" s="6">
        <v>667.52</v>
      </c>
      <c r="T48" s="6">
        <v>634.88</v>
      </c>
      <c r="U48" s="6">
        <v>539.03</v>
      </c>
      <c r="V48" s="6">
        <v>691.83</v>
      </c>
      <c r="W48" s="6">
        <v>578.96</v>
      </c>
      <c r="Y48" s="4"/>
      <c r="Z48" s="14" t="s">
        <v>519</v>
      </c>
      <c r="AA48" s="15">
        <v>1301.76</v>
      </c>
      <c r="AB48" s="15">
        <v>1195.75</v>
      </c>
      <c r="AC48" s="15">
        <v>1277.49</v>
      </c>
      <c r="AD48" s="15">
        <v>1375.77</v>
      </c>
      <c r="AE48" s="15">
        <v>1234.69</v>
      </c>
      <c r="AF48" s="15">
        <v>1192.21</v>
      </c>
      <c r="AG48" s="15">
        <v>1032.53</v>
      </c>
      <c r="AH48" s="15">
        <v>1073.63</v>
      </c>
      <c r="AI48" s="6">
        <v>994.99</v>
      </c>
      <c r="AJ48" s="15">
        <v>1154.78</v>
      </c>
      <c r="AK48" s="15">
        <v>1098.8</v>
      </c>
      <c r="AL48" s="15">
        <v>1052.4</v>
      </c>
      <c r="AM48" s="6">
        <v>955.41</v>
      </c>
      <c r="AN48" s="6">
        <v>817.04</v>
      </c>
      <c r="AO48" s="6">
        <v>930.49</v>
      </c>
      <c r="AP48" s="6">
        <v>951.39</v>
      </c>
      <c r="AQ48" s="6">
        <v>963.5</v>
      </c>
      <c r="AR48" s="6">
        <v>985.43</v>
      </c>
      <c r="AS48" s="6">
        <v>989.55</v>
      </c>
      <c r="AT48" s="6">
        <v>997.54</v>
      </c>
      <c r="AU48" s="6">
        <v>805.93</v>
      </c>
      <c r="AW48" s="4"/>
      <c r="AX48" s="14" t="s">
        <v>519</v>
      </c>
      <c r="AY48" s="15">
        <v>1034.46</v>
      </c>
      <c r="AZ48" s="15">
        <v>1024.88</v>
      </c>
      <c r="BA48" s="6">
        <v>981.51</v>
      </c>
      <c r="BB48" s="15">
        <v>1018.19</v>
      </c>
      <c r="BC48" s="6">
        <v>968.01</v>
      </c>
      <c r="BD48" s="6">
        <v>865.75</v>
      </c>
      <c r="BE48" s="6">
        <v>751.74</v>
      </c>
      <c r="BF48" s="6">
        <v>782.9</v>
      </c>
      <c r="BG48" s="6">
        <v>756.46</v>
      </c>
      <c r="BH48" s="6">
        <v>719.05</v>
      </c>
      <c r="BI48" s="6">
        <v>697.51</v>
      </c>
      <c r="BJ48" s="6">
        <v>758.95</v>
      </c>
      <c r="BK48" s="6">
        <v>662.29</v>
      </c>
      <c r="BL48" s="6">
        <v>768.76</v>
      </c>
      <c r="BM48" s="6">
        <v>864.09</v>
      </c>
      <c r="BN48" s="6">
        <v>820.43</v>
      </c>
      <c r="BO48" s="6">
        <v>853.74</v>
      </c>
      <c r="BP48" s="6">
        <v>868.42</v>
      </c>
      <c r="BQ48" s="6">
        <v>914.78</v>
      </c>
      <c r="BR48" s="6">
        <v>969.19</v>
      </c>
      <c r="BS48" s="6">
        <v>927.36</v>
      </c>
      <c r="BU48" s="4"/>
      <c r="BV48" s="14" t="s">
        <v>519</v>
      </c>
      <c r="BW48" s="15">
        <v>1311.22</v>
      </c>
      <c r="BX48" s="15">
        <v>1227.03</v>
      </c>
      <c r="BY48" s="15">
        <v>1305.96</v>
      </c>
      <c r="BZ48" s="15">
        <v>1232.18</v>
      </c>
      <c r="CA48" s="15">
        <v>1266.01</v>
      </c>
      <c r="CB48" s="15">
        <v>1187.52</v>
      </c>
      <c r="CC48" s="15">
        <v>1047.43</v>
      </c>
      <c r="CD48" s="15">
        <v>1126.43</v>
      </c>
      <c r="CE48" s="15">
        <v>1195.06</v>
      </c>
      <c r="CF48" s="15">
        <v>1134.98</v>
      </c>
      <c r="CG48" s="6">
        <v>950.13</v>
      </c>
      <c r="CH48" s="6">
        <v>979.06</v>
      </c>
      <c r="CI48" s="6">
        <v>904.07</v>
      </c>
      <c r="CJ48" s="15">
        <v>1137.33</v>
      </c>
      <c r="CK48" s="15">
        <v>1190.21</v>
      </c>
      <c r="CL48" s="15">
        <v>1078.52</v>
      </c>
      <c r="CM48" s="15">
        <v>1034.31</v>
      </c>
      <c r="CN48" s="15">
        <v>1207.96</v>
      </c>
      <c r="CO48" s="15">
        <v>1342.22</v>
      </c>
      <c r="CP48" s="15">
        <v>1424.72</v>
      </c>
      <c r="CQ48" s="15">
        <v>1324.12</v>
      </c>
      <c r="CS48" s="4"/>
      <c r="CT48" s="14" t="s">
        <v>519</v>
      </c>
      <c r="CU48" s="15">
        <v>1582.93</v>
      </c>
      <c r="CV48" s="15">
        <v>1351.92</v>
      </c>
      <c r="CW48" s="15">
        <v>1677.92</v>
      </c>
      <c r="CX48" s="15">
        <v>1492.94</v>
      </c>
      <c r="CY48" s="15">
        <v>1414.36</v>
      </c>
      <c r="CZ48" s="15">
        <v>1416.65</v>
      </c>
      <c r="DA48" s="15">
        <v>1327.64</v>
      </c>
      <c r="DB48" s="15">
        <v>1312.92</v>
      </c>
      <c r="DC48" s="15">
        <v>1441.25</v>
      </c>
      <c r="DD48" s="15">
        <v>1583.12</v>
      </c>
      <c r="DE48" s="15">
        <v>1211.92</v>
      </c>
      <c r="DF48" s="15">
        <v>1122.7</v>
      </c>
      <c r="DG48" s="6">
        <v>994.22</v>
      </c>
      <c r="DH48" s="6">
        <v>995.45</v>
      </c>
      <c r="DI48" s="15">
        <v>1004.75</v>
      </c>
      <c r="DJ48" s="6">
        <v>979.62</v>
      </c>
      <c r="DK48" s="15">
        <v>1191.29</v>
      </c>
      <c r="DL48" s="15">
        <v>1272.97</v>
      </c>
      <c r="DM48" s="15">
        <v>1420.51</v>
      </c>
      <c r="DN48" s="15">
        <v>1618.08</v>
      </c>
      <c r="DO48" s="15">
        <v>1456.11</v>
      </c>
      <c r="DQ48" s="4"/>
      <c r="DR48" s="14" t="s">
        <v>519</v>
      </c>
      <c r="DS48" s="15">
        <v>1244.66</v>
      </c>
      <c r="DT48" s="15">
        <v>1106.03</v>
      </c>
      <c r="DU48" s="15">
        <v>1295.61</v>
      </c>
      <c r="DV48" s="15">
        <v>1361.39</v>
      </c>
      <c r="DW48" s="15">
        <v>1327.8</v>
      </c>
      <c r="DX48" s="15">
        <v>1177.1</v>
      </c>
      <c r="DY48" s="15">
        <v>1107.02</v>
      </c>
      <c r="DZ48" s="15">
        <v>1107.95</v>
      </c>
      <c r="EA48" s="15">
        <v>1120.4</v>
      </c>
      <c r="EB48" s="15">
        <v>1110.93</v>
      </c>
      <c r="EC48" s="15">
        <v>1058.96</v>
      </c>
      <c r="ED48" s="15">
        <v>1095.58</v>
      </c>
      <c r="EE48" s="15">
        <v>1103.54</v>
      </c>
      <c r="EF48" s="15">
        <v>1110.29</v>
      </c>
      <c r="EG48" s="15">
        <v>1163.43</v>
      </c>
      <c r="EH48" s="15">
        <v>1025.84</v>
      </c>
      <c r="EI48" s="15">
        <v>1137.99</v>
      </c>
      <c r="EJ48" s="15">
        <v>1366.13</v>
      </c>
      <c r="EK48" s="15">
        <v>1451.82</v>
      </c>
      <c r="EL48" s="15">
        <v>1522.97</v>
      </c>
      <c r="EM48" s="15">
        <v>1446.6</v>
      </c>
      <c r="EO48" s="4"/>
      <c r="EP48" s="14" t="s">
        <v>519</v>
      </c>
      <c r="EQ48" s="6">
        <v>706.59</v>
      </c>
      <c r="ER48" s="6">
        <v>692.02</v>
      </c>
      <c r="ES48" s="6">
        <v>727.14</v>
      </c>
      <c r="ET48" s="6">
        <v>584.82</v>
      </c>
      <c r="EU48" s="6">
        <v>524.93</v>
      </c>
      <c r="EV48" s="6">
        <v>515.97</v>
      </c>
      <c r="EW48" s="6">
        <v>500.53</v>
      </c>
      <c r="EX48" s="6">
        <v>513.67</v>
      </c>
      <c r="EY48" s="6">
        <v>512.57</v>
      </c>
      <c r="EZ48" s="6">
        <v>434.24</v>
      </c>
      <c r="FA48" s="6">
        <v>412.16</v>
      </c>
      <c r="FB48" s="6">
        <v>442.91</v>
      </c>
      <c r="FC48" s="6">
        <v>433.78</v>
      </c>
      <c r="FD48" s="6">
        <v>424.9</v>
      </c>
      <c r="FE48" s="6">
        <v>391.79</v>
      </c>
      <c r="FF48" s="6">
        <v>366.37</v>
      </c>
      <c r="FG48" s="6">
        <v>413.36</v>
      </c>
      <c r="FH48" s="6">
        <v>421.6</v>
      </c>
      <c r="FI48" s="6">
        <v>422.67</v>
      </c>
      <c r="FJ48" s="6">
        <v>452.79</v>
      </c>
      <c r="FK48" s="6">
        <v>441.52</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528</v>
      </c>
      <c r="B54" s="13"/>
      <c r="C54" s="2"/>
      <c r="D54" s="2"/>
      <c r="E54" s="2"/>
      <c r="F54" s="2"/>
      <c r="G54" s="2"/>
      <c r="H54" s="2"/>
      <c r="I54" s="2"/>
      <c r="J54" s="2"/>
      <c r="K54" s="2"/>
      <c r="L54" s="2"/>
      <c r="M54" s="2"/>
      <c r="N54" s="2"/>
      <c r="O54" s="1"/>
      <c r="P54" s="1"/>
      <c r="Q54" s="1"/>
      <c r="R54" s="1"/>
      <c r="S54" s="1"/>
      <c r="T54" s="1"/>
      <c r="U54" s="1"/>
      <c r="V54" s="1"/>
      <c r="W54" s="1"/>
      <c r="Y54" s="13" t="s">
        <v>528</v>
      </c>
      <c r="Z54" s="13"/>
      <c r="AA54" s="2"/>
      <c r="AB54" s="2"/>
      <c r="AC54" s="2"/>
      <c r="AD54" s="2"/>
      <c r="AE54" s="2"/>
      <c r="AF54" s="2"/>
      <c r="AG54" s="2"/>
      <c r="AH54" s="2"/>
      <c r="AI54" s="2"/>
      <c r="AJ54" s="2"/>
      <c r="AK54" s="2"/>
      <c r="AL54" s="2"/>
      <c r="AM54" s="1"/>
      <c r="AN54" s="1"/>
      <c r="AO54" s="1"/>
      <c r="AP54" s="1"/>
      <c r="AQ54" s="1"/>
      <c r="AR54" s="1"/>
      <c r="AS54" s="1"/>
      <c r="AT54" s="1"/>
      <c r="AU54" s="1"/>
      <c r="AW54" s="13" t="s">
        <v>528</v>
      </c>
      <c r="AX54" s="13"/>
      <c r="AY54" s="2"/>
      <c r="AZ54" s="2"/>
      <c r="BA54" s="2"/>
      <c r="BB54" s="2"/>
      <c r="BC54" s="2"/>
      <c r="BD54" s="2"/>
      <c r="BE54" s="2"/>
      <c r="BF54" s="2"/>
      <c r="BG54" s="2"/>
      <c r="BH54" s="2"/>
      <c r="BI54" s="2"/>
      <c r="BJ54" s="2"/>
      <c r="BK54" s="1"/>
      <c r="BL54" s="1"/>
      <c r="BM54" s="1"/>
      <c r="BN54" s="1"/>
      <c r="BO54" s="1"/>
      <c r="BP54" s="1"/>
      <c r="BQ54" s="1"/>
      <c r="BR54" s="1"/>
      <c r="BS54" s="1"/>
      <c r="BU54" s="13" t="s">
        <v>528</v>
      </c>
      <c r="BV54" s="13"/>
      <c r="BW54" s="2"/>
      <c r="BX54" s="2"/>
      <c r="BY54" s="2"/>
      <c r="BZ54" s="2"/>
      <c r="CA54" s="2"/>
      <c r="CB54" s="2"/>
      <c r="CC54" s="2"/>
      <c r="CD54" s="2"/>
      <c r="CE54" s="2"/>
      <c r="CF54" s="2"/>
      <c r="CG54" s="2"/>
      <c r="CH54" s="2"/>
      <c r="CI54" s="1"/>
      <c r="CJ54" s="1"/>
      <c r="CK54" s="1"/>
      <c r="CL54" s="1"/>
      <c r="CM54" s="1"/>
      <c r="CN54" s="1"/>
      <c r="CO54" s="1"/>
      <c r="CP54" s="1"/>
      <c r="CQ54" s="1"/>
      <c r="CS54" s="13" t="s">
        <v>528</v>
      </c>
      <c r="CT54" s="13"/>
      <c r="CU54" s="2"/>
      <c r="CV54" s="2"/>
      <c r="CW54" s="2"/>
      <c r="CX54" s="2"/>
      <c r="CY54" s="2"/>
      <c r="CZ54" s="2"/>
      <c r="DA54" s="2"/>
      <c r="DB54" s="2"/>
      <c r="DC54" s="2"/>
      <c r="DD54" s="2"/>
      <c r="DE54" s="2"/>
      <c r="DF54" s="2"/>
      <c r="DG54" s="1"/>
      <c r="DH54" s="1"/>
      <c r="DI54" s="1"/>
      <c r="DJ54" s="1"/>
      <c r="DK54" s="1"/>
      <c r="DL54" s="1"/>
      <c r="DM54" s="1"/>
      <c r="DN54" s="1"/>
      <c r="DO54" s="1"/>
      <c r="DQ54" s="13" t="s">
        <v>528</v>
      </c>
      <c r="DR54" s="13"/>
      <c r="DS54" s="2"/>
      <c r="DT54" s="2"/>
      <c r="DU54" s="2"/>
      <c r="DV54" s="2"/>
      <c r="DW54" s="2"/>
      <c r="DX54" s="2"/>
      <c r="DY54" s="2"/>
      <c r="DZ54" s="2"/>
      <c r="EA54" s="2"/>
      <c r="EB54" s="2"/>
      <c r="EC54" s="2"/>
      <c r="ED54" s="2"/>
      <c r="EE54" s="1"/>
      <c r="EF54" s="1"/>
      <c r="EG54" s="1"/>
      <c r="EH54" s="1"/>
      <c r="EI54" s="1"/>
      <c r="EJ54" s="1"/>
      <c r="EK54" s="1"/>
      <c r="EL54" s="1"/>
      <c r="EM54" s="1"/>
      <c r="EO54" s="13" t="s">
        <v>528</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39"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529</v>
      </c>
      <c r="B8" s="7"/>
      <c r="C8" s="6"/>
      <c r="D8" s="6"/>
      <c r="E8" s="6"/>
      <c r="F8" s="4"/>
      <c r="G8" s="4"/>
      <c r="H8" s="4"/>
      <c r="I8" s="4"/>
      <c r="J8" s="4"/>
      <c r="K8" s="4"/>
      <c r="L8" s="4"/>
      <c r="M8" s="4"/>
      <c r="N8" s="4"/>
      <c r="O8" s="4"/>
      <c r="P8" s="4"/>
      <c r="Q8" s="4"/>
      <c r="R8" s="4"/>
      <c r="S8" s="4"/>
      <c r="T8" s="4"/>
      <c r="U8" s="4"/>
      <c r="V8" s="4"/>
      <c r="W8" s="4"/>
      <c r="Y8" s="7" t="s">
        <v>529</v>
      </c>
      <c r="Z8" s="7"/>
      <c r="AA8" s="6"/>
      <c r="AB8" s="6"/>
      <c r="AC8" s="6"/>
      <c r="AD8" s="4"/>
      <c r="AE8" s="4"/>
      <c r="AF8" s="4"/>
      <c r="AG8" s="4"/>
      <c r="AH8" s="4"/>
      <c r="AI8" s="4"/>
      <c r="AJ8" s="4"/>
      <c r="AK8" s="4"/>
      <c r="AL8" s="4"/>
      <c r="AM8" s="4"/>
      <c r="AN8" s="4"/>
      <c r="AO8" s="4"/>
      <c r="AP8" s="4"/>
      <c r="AQ8" s="4"/>
      <c r="AR8" s="4"/>
      <c r="AS8" s="4"/>
      <c r="AT8" s="4"/>
      <c r="AU8" s="4"/>
      <c r="AW8" s="7" t="s">
        <v>529</v>
      </c>
      <c r="AX8" s="7"/>
      <c r="AY8" s="6"/>
      <c r="AZ8" s="6"/>
      <c r="BA8" s="6"/>
      <c r="BB8" s="4"/>
      <c r="BC8" s="4"/>
      <c r="BD8" s="4"/>
      <c r="BE8" s="4"/>
      <c r="BF8" s="4"/>
      <c r="BG8" s="4"/>
      <c r="BH8" s="4"/>
      <c r="BI8" s="4"/>
      <c r="BJ8" s="4"/>
      <c r="BK8" s="4"/>
      <c r="BL8" s="4"/>
      <c r="BM8" s="4"/>
      <c r="BN8" s="4"/>
      <c r="BO8" s="4"/>
      <c r="BP8" s="4"/>
      <c r="BQ8" s="4"/>
      <c r="BR8" s="4"/>
      <c r="BS8" s="4"/>
      <c r="BU8" s="7" t="s">
        <v>529</v>
      </c>
      <c r="BV8" s="7"/>
      <c r="BW8" s="6"/>
      <c r="BX8" s="6"/>
      <c r="BY8" s="6"/>
      <c r="BZ8" s="4"/>
      <c r="CA8" s="4"/>
      <c r="CB8" s="4"/>
      <c r="CC8" s="4"/>
      <c r="CD8" s="4"/>
      <c r="CE8" s="4"/>
      <c r="CF8" s="4"/>
      <c r="CG8" s="4"/>
      <c r="CH8" s="4"/>
      <c r="CI8" s="4"/>
      <c r="CJ8" s="4"/>
      <c r="CK8" s="4"/>
      <c r="CL8" s="4"/>
      <c r="CM8" s="4"/>
      <c r="CN8" s="4"/>
      <c r="CO8" s="4"/>
      <c r="CP8" s="4"/>
      <c r="CQ8" s="4"/>
      <c r="CS8" s="7" t="s">
        <v>529</v>
      </c>
      <c r="CT8" s="7"/>
      <c r="CU8" s="6"/>
      <c r="CV8" s="6"/>
      <c r="CW8" s="6"/>
      <c r="CX8" s="4"/>
      <c r="CY8" s="4"/>
      <c r="CZ8" s="4"/>
      <c r="DA8" s="4"/>
      <c r="DB8" s="4"/>
      <c r="DC8" s="4"/>
      <c r="DD8" s="4"/>
      <c r="DE8" s="4"/>
      <c r="DF8" s="4"/>
      <c r="DG8" s="4"/>
      <c r="DH8" s="4"/>
      <c r="DI8" s="4"/>
      <c r="DJ8" s="4"/>
      <c r="DK8" s="4"/>
      <c r="DL8" s="4"/>
      <c r="DM8" s="4"/>
      <c r="DN8" s="4"/>
      <c r="DO8" s="4"/>
      <c r="DQ8" s="7" t="s">
        <v>529</v>
      </c>
      <c r="DR8" s="7"/>
      <c r="DS8" s="6"/>
      <c r="DT8" s="6"/>
      <c r="DU8" s="6"/>
      <c r="DV8" s="4"/>
      <c r="DW8" s="4"/>
      <c r="DX8" s="4"/>
      <c r="DY8" s="4"/>
      <c r="DZ8" s="4"/>
      <c r="EA8" s="4"/>
      <c r="EB8" s="4"/>
      <c r="EC8" s="4"/>
      <c r="ED8" s="4"/>
      <c r="EE8" s="4"/>
      <c r="EF8" s="4"/>
      <c r="EG8" s="4"/>
      <c r="EH8" s="4"/>
      <c r="EI8" s="4"/>
      <c r="EJ8" s="4"/>
      <c r="EK8" s="4"/>
      <c r="EL8" s="4"/>
      <c r="EM8" s="4"/>
      <c r="EO8" s="7" t="s">
        <v>529</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4.5" spans="1:167">
      <c r="A13" s="4"/>
      <c r="B13" s="18" t="s">
        <v>530</v>
      </c>
      <c r="C13" s="6">
        <v>3.6</v>
      </c>
      <c r="D13" s="6">
        <v>3.6</v>
      </c>
      <c r="E13" s="6">
        <v>3.5</v>
      </c>
      <c r="F13" s="6">
        <v>3.5</v>
      </c>
      <c r="G13" s="6">
        <v>3.3</v>
      </c>
      <c r="H13" s="6">
        <v>3.2</v>
      </c>
      <c r="I13" s="6">
        <v>3.1</v>
      </c>
      <c r="J13" s="6">
        <v>3.3</v>
      </c>
      <c r="K13" s="6">
        <v>3.3</v>
      </c>
      <c r="L13" s="6">
        <v>3.4</v>
      </c>
      <c r="M13" s="6">
        <v>3.4</v>
      </c>
      <c r="N13" s="6">
        <v>2.9</v>
      </c>
      <c r="O13" s="6">
        <v>3</v>
      </c>
      <c r="P13" s="6">
        <v>3</v>
      </c>
      <c r="Q13" s="6">
        <v>3.2</v>
      </c>
      <c r="R13" s="6">
        <v>3.2</v>
      </c>
      <c r="S13" s="6">
        <v>3.1</v>
      </c>
      <c r="T13" s="6">
        <v>3.4</v>
      </c>
      <c r="U13" s="6">
        <v>3.5</v>
      </c>
      <c r="V13" s="6">
        <v>3.5</v>
      </c>
      <c r="W13" s="6">
        <v>3.3</v>
      </c>
      <c r="Y13" s="4"/>
      <c r="Z13" s="18" t="s">
        <v>530</v>
      </c>
      <c r="AA13" s="6">
        <v>13.5</v>
      </c>
      <c r="AB13" s="6">
        <v>14.4</v>
      </c>
      <c r="AC13" s="6">
        <v>15.1</v>
      </c>
      <c r="AD13" s="6">
        <v>16</v>
      </c>
      <c r="AE13" s="6">
        <v>15.9</v>
      </c>
      <c r="AF13" s="6">
        <v>15.1</v>
      </c>
      <c r="AG13" s="6">
        <v>14.8</v>
      </c>
      <c r="AH13" s="6">
        <v>14.2</v>
      </c>
      <c r="AI13" s="6">
        <v>15.6</v>
      </c>
      <c r="AJ13" s="6">
        <v>14.8</v>
      </c>
      <c r="AK13" s="6">
        <v>14</v>
      </c>
      <c r="AL13" s="6">
        <v>14.5</v>
      </c>
      <c r="AM13" s="6">
        <v>12.5</v>
      </c>
      <c r="AN13" s="6">
        <v>14.7</v>
      </c>
      <c r="AO13" s="6">
        <v>15.3</v>
      </c>
      <c r="AP13" s="6">
        <v>14.9</v>
      </c>
      <c r="AQ13" s="6">
        <v>14</v>
      </c>
      <c r="AR13" s="6">
        <v>14.7</v>
      </c>
      <c r="AS13" s="6">
        <v>14.6</v>
      </c>
      <c r="AT13" s="6">
        <v>15.6</v>
      </c>
      <c r="AU13" s="6">
        <v>14.8</v>
      </c>
      <c r="AW13" s="4"/>
      <c r="AX13" s="18" t="s">
        <v>530</v>
      </c>
      <c r="AY13" s="6">
        <v>16</v>
      </c>
      <c r="AZ13" s="6">
        <v>16.8</v>
      </c>
      <c r="BA13" s="6">
        <v>18.4</v>
      </c>
      <c r="BB13" s="6">
        <v>19.2</v>
      </c>
      <c r="BC13" s="6">
        <v>20.2</v>
      </c>
      <c r="BD13" s="6">
        <v>21</v>
      </c>
      <c r="BE13" s="6">
        <v>20.9</v>
      </c>
      <c r="BF13" s="6">
        <v>19.9</v>
      </c>
      <c r="BG13" s="6">
        <v>20.9</v>
      </c>
      <c r="BH13" s="6">
        <v>21.6</v>
      </c>
      <c r="BI13" s="6">
        <v>22</v>
      </c>
      <c r="BJ13" s="6">
        <v>22.5</v>
      </c>
      <c r="BK13" s="6">
        <v>22.5</v>
      </c>
      <c r="BL13" s="6">
        <v>22.6</v>
      </c>
      <c r="BM13" s="6">
        <v>22.8</v>
      </c>
      <c r="BN13" s="6">
        <v>22.7</v>
      </c>
      <c r="BO13" s="6">
        <v>19.8</v>
      </c>
      <c r="BP13" s="6">
        <v>25.2</v>
      </c>
      <c r="BQ13" s="6">
        <v>25.8</v>
      </c>
      <c r="BR13" s="6">
        <v>27.6</v>
      </c>
      <c r="BS13" s="6">
        <v>25.9</v>
      </c>
      <c r="BU13" s="4"/>
      <c r="BV13" s="18" t="s">
        <v>530</v>
      </c>
      <c r="BW13" s="6">
        <v>2.1</v>
      </c>
      <c r="BX13" s="6">
        <v>2</v>
      </c>
      <c r="BY13" s="6">
        <v>1.9</v>
      </c>
      <c r="BZ13" s="6">
        <v>2.2</v>
      </c>
      <c r="CA13" s="6">
        <v>2.1</v>
      </c>
      <c r="CB13" s="6">
        <v>2.1</v>
      </c>
      <c r="CC13" s="6">
        <v>2</v>
      </c>
      <c r="CD13" s="6">
        <v>1.9</v>
      </c>
      <c r="CE13" s="6">
        <v>1.8</v>
      </c>
      <c r="CF13" s="6">
        <v>1.8</v>
      </c>
      <c r="CG13" s="6">
        <v>1.9</v>
      </c>
      <c r="CH13" s="6">
        <v>1.9</v>
      </c>
      <c r="CI13" s="6">
        <v>1.8</v>
      </c>
      <c r="CJ13" s="6">
        <v>2.1</v>
      </c>
      <c r="CK13" s="6">
        <v>2.4</v>
      </c>
      <c r="CL13" s="6">
        <v>2.3</v>
      </c>
      <c r="CM13" s="6">
        <v>2.3</v>
      </c>
      <c r="CN13" s="6">
        <v>2</v>
      </c>
      <c r="CO13" s="6">
        <v>2.2</v>
      </c>
      <c r="CP13" s="6">
        <v>1.9</v>
      </c>
      <c r="CQ13" s="6">
        <v>1.8</v>
      </c>
      <c r="CS13" s="4"/>
      <c r="CT13" s="18" t="s">
        <v>530</v>
      </c>
      <c r="CU13" s="6">
        <v>1.6</v>
      </c>
      <c r="CV13" s="6">
        <v>1.6</v>
      </c>
      <c r="CW13" s="6">
        <v>1.6</v>
      </c>
      <c r="CX13" s="6">
        <v>1.5</v>
      </c>
      <c r="CY13" s="6">
        <v>1.5</v>
      </c>
      <c r="CZ13" s="6">
        <v>1.4</v>
      </c>
      <c r="DA13" s="6">
        <v>1.5</v>
      </c>
      <c r="DB13" s="6">
        <v>1.5</v>
      </c>
      <c r="DC13" s="6">
        <v>1.7</v>
      </c>
      <c r="DD13" s="6">
        <v>1.6</v>
      </c>
      <c r="DE13" s="6">
        <v>1.7</v>
      </c>
      <c r="DF13" s="6">
        <v>1.6</v>
      </c>
      <c r="DG13" s="6">
        <v>1.9</v>
      </c>
      <c r="DH13" s="6">
        <v>1.9</v>
      </c>
      <c r="DI13" s="6">
        <v>2.4</v>
      </c>
      <c r="DJ13" s="6">
        <v>2.3</v>
      </c>
      <c r="DK13" s="6">
        <v>2.3</v>
      </c>
      <c r="DL13" s="6">
        <v>2.3</v>
      </c>
      <c r="DM13" s="6">
        <v>2.3</v>
      </c>
      <c r="DN13" s="6">
        <v>2.4</v>
      </c>
      <c r="DO13" s="6">
        <v>2.2</v>
      </c>
      <c r="DQ13" s="4"/>
      <c r="DR13" s="18" t="s">
        <v>530</v>
      </c>
      <c r="DS13" s="6">
        <v>5.5</v>
      </c>
      <c r="DT13" s="6">
        <v>5.5</v>
      </c>
      <c r="DU13" s="6">
        <v>5.4</v>
      </c>
      <c r="DV13" s="6">
        <v>6</v>
      </c>
      <c r="DW13" s="6">
        <v>5.5</v>
      </c>
      <c r="DX13" s="6">
        <v>5.5</v>
      </c>
      <c r="DY13" s="6">
        <v>6</v>
      </c>
      <c r="DZ13" s="6">
        <v>6</v>
      </c>
      <c r="EA13" s="6">
        <v>5.9</v>
      </c>
      <c r="EB13" s="6">
        <v>7</v>
      </c>
      <c r="EC13" s="6">
        <v>7.2</v>
      </c>
      <c r="ED13" s="6">
        <v>7.2</v>
      </c>
      <c r="EE13" s="6">
        <v>8</v>
      </c>
      <c r="EF13" s="6">
        <v>8.1</v>
      </c>
      <c r="EG13" s="6">
        <v>8.2</v>
      </c>
      <c r="EH13" s="6">
        <v>8.2</v>
      </c>
      <c r="EI13" s="6">
        <v>8</v>
      </c>
      <c r="EJ13" s="6">
        <v>8.2</v>
      </c>
      <c r="EK13" s="6">
        <v>7.9</v>
      </c>
      <c r="EL13" s="6">
        <v>8.3</v>
      </c>
      <c r="EM13" s="6">
        <v>7.6</v>
      </c>
      <c r="EO13" s="4"/>
      <c r="EP13" s="18" t="s">
        <v>530</v>
      </c>
      <c r="EQ13" s="6">
        <v>5.3</v>
      </c>
      <c r="ER13" s="6">
        <v>5.3</v>
      </c>
      <c r="ES13" s="6">
        <v>5.5</v>
      </c>
      <c r="ET13" s="6">
        <v>5.6</v>
      </c>
      <c r="EU13" s="6">
        <v>5.6</v>
      </c>
      <c r="EV13" s="6">
        <v>5.6</v>
      </c>
      <c r="EW13" s="6">
        <v>6.1</v>
      </c>
      <c r="EX13" s="6">
        <v>7</v>
      </c>
      <c r="EY13" s="6">
        <v>7</v>
      </c>
      <c r="EZ13" s="6">
        <v>6.9</v>
      </c>
      <c r="FA13" s="6">
        <v>6.9</v>
      </c>
      <c r="FB13" s="6">
        <v>6.8</v>
      </c>
      <c r="FC13" s="6">
        <v>7</v>
      </c>
      <c r="FD13" s="6">
        <v>6.5</v>
      </c>
      <c r="FE13" s="6">
        <v>6.6</v>
      </c>
      <c r="FF13" s="6">
        <v>6.4</v>
      </c>
      <c r="FG13" s="6">
        <v>6.6</v>
      </c>
      <c r="FH13" s="6">
        <v>6.6</v>
      </c>
      <c r="FI13" s="6">
        <v>6.5</v>
      </c>
      <c r="FJ13" s="6">
        <v>6.9</v>
      </c>
      <c r="FK13" s="6">
        <v>6.5</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517</v>
      </c>
      <c r="C15" s="2"/>
      <c r="D15" s="2"/>
      <c r="E15" s="2"/>
      <c r="F15" s="2"/>
      <c r="G15" s="2"/>
      <c r="H15" s="2"/>
      <c r="I15" s="2"/>
      <c r="J15" s="2"/>
      <c r="K15" s="2"/>
      <c r="L15" s="2"/>
      <c r="M15" s="2"/>
      <c r="N15" s="2"/>
      <c r="O15" s="2"/>
      <c r="P15" s="2"/>
      <c r="Q15" s="2"/>
      <c r="R15" s="2"/>
      <c r="S15" s="2"/>
      <c r="T15" s="2"/>
      <c r="U15" s="2"/>
      <c r="V15" s="2"/>
      <c r="W15" s="2"/>
      <c r="Y15" s="1"/>
      <c r="Z15" s="14" t="s">
        <v>517</v>
      </c>
      <c r="AA15" s="2"/>
      <c r="AB15" s="2"/>
      <c r="AC15" s="2"/>
      <c r="AD15" s="2"/>
      <c r="AE15" s="2"/>
      <c r="AF15" s="2"/>
      <c r="AG15" s="2"/>
      <c r="AH15" s="2"/>
      <c r="AI15" s="2"/>
      <c r="AJ15" s="2"/>
      <c r="AK15" s="2"/>
      <c r="AL15" s="2"/>
      <c r="AM15" s="2"/>
      <c r="AN15" s="2"/>
      <c r="AO15" s="2"/>
      <c r="AP15" s="2"/>
      <c r="AQ15" s="2"/>
      <c r="AR15" s="2"/>
      <c r="AS15" s="2"/>
      <c r="AT15" s="2"/>
      <c r="AU15" s="2"/>
      <c r="AW15" s="1"/>
      <c r="AX15" s="14" t="s">
        <v>517</v>
      </c>
      <c r="AY15" s="2"/>
      <c r="AZ15" s="2"/>
      <c r="BA15" s="2"/>
      <c r="BB15" s="2"/>
      <c r="BC15" s="2"/>
      <c r="BD15" s="2"/>
      <c r="BE15" s="2"/>
      <c r="BF15" s="2"/>
      <c r="BG15" s="2"/>
      <c r="BH15" s="2"/>
      <c r="BI15" s="2"/>
      <c r="BJ15" s="2"/>
      <c r="BK15" s="2"/>
      <c r="BL15" s="2"/>
      <c r="BM15" s="2"/>
      <c r="BN15" s="2"/>
      <c r="BO15" s="2"/>
      <c r="BP15" s="2"/>
      <c r="BQ15" s="2"/>
      <c r="BR15" s="2"/>
      <c r="BS15" s="2"/>
      <c r="BU15" s="1"/>
      <c r="BV15" s="14" t="s">
        <v>517</v>
      </c>
      <c r="BW15" s="2"/>
      <c r="BX15" s="2"/>
      <c r="BY15" s="2"/>
      <c r="BZ15" s="2"/>
      <c r="CA15" s="2"/>
      <c r="CB15" s="2"/>
      <c r="CC15" s="2"/>
      <c r="CD15" s="2"/>
      <c r="CE15" s="2"/>
      <c r="CF15" s="2"/>
      <c r="CG15" s="2"/>
      <c r="CH15" s="2"/>
      <c r="CI15" s="2"/>
      <c r="CJ15" s="2"/>
      <c r="CK15" s="2"/>
      <c r="CL15" s="2"/>
      <c r="CM15" s="2"/>
      <c r="CN15" s="2"/>
      <c r="CO15" s="2"/>
      <c r="CP15" s="2"/>
      <c r="CQ15" s="2"/>
      <c r="CS15" s="1"/>
      <c r="CT15" s="14" t="s">
        <v>517</v>
      </c>
      <c r="CU15" s="2"/>
      <c r="CV15" s="2"/>
      <c r="CW15" s="2"/>
      <c r="CX15" s="2"/>
      <c r="CY15" s="2"/>
      <c r="CZ15" s="2"/>
      <c r="DA15" s="2"/>
      <c r="DB15" s="2"/>
      <c r="DC15" s="2"/>
      <c r="DD15" s="2"/>
      <c r="DE15" s="2"/>
      <c r="DF15" s="2"/>
      <c r="DG15" s="2"/>
      <c r="DH15" s="2"/>
      <c r="DI15" s="2"/>
      <c r="DJ15" s="2"/>
      <c r="DK15" s="2"/>
      <c r="DL15" s="2"/>
      <c r="DM15" s="2"/>
      <c r="DN15" s="2"/>
      <c r="DO15" s="2"/>
      <c r="DQ15" s="1"/>
      <c r="DR15" s="14" t="s">
        <v>517</v>
      </c>
      <c r="DS15" s="2"/>
      <c r="DT15" s="2"/>
      <c r="DU15" s="2"/>
      <c r="DV15" s="2"/>
      <c r="DW15" s="2"/>
      <c r="DX15" s="2"/>
      <c r="DY15" s="2"/>
      <c r="DZ15" s="2"/>
      <c r="EA15" s="2"/>
      <c r="EB15" s="2"/>
      <c r="EC15" s="2"/>
      <c r="ED15" s="2"/>
      <c r="EE15" s="2"/>
      <c r="EF15" s="2"/>
      <c r="EG15" s="2"/>
      <c r="EH15" s="2"/>
      <c r="EI15" s="2"/>
      <c r="EJ15" s="2"/>
      <c r="EK15" s="2"/>
      <c r="EL15" s="2"/>
      <c r="EM15" s="2"/>
      <c r="EO15" s="1"/>
      <c r="EP15" s="14" t="s">
        <v>517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15.28</v>
      </c>
      <c r="D16" s="2">
        <v>15.61</v>
      </c>
      <c r="E16" s="2">
        <v>15.81</v>
      </c>
      <c r="F16" s="2">
        <v>16.16</v>
      </c>
      <c r="G16" s="2">
        <v>16.43</v>
      </c>
      <c r="H16" s="2">
        <v>16.74</v>
      </c>
      <c r="I16" s="2">
        <v>17.03</v>
      </c>
      <c r="J16" s="2">
        <v>17.3</v>
      </c>
      <c r="K16" s="2">
        <v>17.51</v>
      </c>
      <c r="L16" s="2">
        <v>17.86</v>
      </c>
      <c r="M16" s="2">
        <v>18.05</v>
      </c>
      <c r="N16" s="2">
        <v>18.25</v>
      </c>
      <c r="O16" s="2">
        <v>18.53</v>
      </c>
      <c r="P16" s="2">
        <v>18.65</v>
      </c>
      <c r="Q16" s="2">
        <v>18.63</v>
      </c>
      <c r="R16" s="2">
        <v>18.67</v>
      </c>
      <c r="S16" s="2">
        <v>18.67</v>
      </c>
      <c r="T16" s="2">
        <v>18.81</v>
      </c>
      <c r="U16" s="2">
        <v>18.84</v>
      </c>
      <c r="V16" s="2">
        <v>18.74</v>
      </c>
      <c r="W16" s="2">
        <v>18.68</v>
      </c>
      <c r="Y16" s="1"/>
      <c r="Z16" s="12" t="s">
        <v>518</v>
      </c>
      <c r="AA16" s="2">
        <v>46.58</v>
      </c>
      <c r="AB16" s="2">
        <v>47.54</v>
      </c>
      <c r="AC16" s="2">
        <v>48.41</v>
      </c>
      <c r="AD16" s="2">
        <v>49.14</v>
      </c>
      <c r="AE16" s="2">
        <v>49.98</v>
      </c>
      <c r="AF16" s="2">
        <v>51.04</v>
      </c>
      <c r="AG16" s="2">
        <v>52.07</v>
      </c>
      <c r="AH16" s="2">
        <v>53.03</v>
      </c>
      <c r="AI16" s="2">
        <v>54.09</v>
      </c>
      <c r="AJ16" s="2">
        <v>54.96</v>
      </c>
      <c r="AK16" s="2">
        <v>55.6</v>
      </c>
      <c r="AL16" s="2">
        <v>56.04</v>
      </c>
      <c r="AM16" s="2">
        <v>57.04</v>
      </c>
      <c r="AN16" s="2">
        <v>57.67</v>
      </c>
      <c r="AO16" s="2">
        <v>58.12</v>
      </c>
      <c r="AP16" s="2">
        <v>58.36</v>
      </c>
      <c r="AQ16" s="2">
        <v>58.59</v>
      </c>
      <c r="AR16" s="2">
        <v>59.19</v>
      </c>
      <c r="AS16" s="2">
        <v>58.9</v>
      </c>
      <c r="AT16" s="2">
        <v>59.41</v>
      </c>
      <c r="AU16" s="2">
        <v>59.86</v>
      </c>
      <c r="AW16" s="1"/>
      <c r="AX16" s="12" t="s">
        <v>518</v>
      </c>
      <c r="AY16" s="2">
        <v>97.67</v>
      </c>
      <c r="AZ16" s="2">
        <v>99.5</v>
      </c>
      <c r="BA16" s="2">
        <v>101.9</v>
      </c>
      <c r="BB16" s="2">
        <v>104.15</v>
      </c>
      <c r="BC16" s="2">
        <v>106.2</v>
      </c>
      <c r="BD16" s="2">
        <v>108.3</v>
      </c>
      <c r="BE16" s="2">
        <v>110.88</v>
      </c>
      <c r="BF16" s="2">
        <v>113.11</v>
      </c>
      <c r="BG16" s="2">
        <v>116.04</v>
      </c>
      <c r="BH16" s="2">
        <v>117.67</v>
      </c>
      <c r="BI16" s="2">
        <v>119.13</v>
      </c>
      <c r="BJ16" s="2">
        <v>120.79</v>
      </c>
      <c r="BK16" s="2">
        <v>122.97</v>
      </c>
      <c r="BL16" s="2">
        <v>124.15</v>
      </c>
      <c r="BM16" s="2">
        <v>124.69</v>
      </c>
      <c r="BN16" s="2">
        <v>125.18</v>
      </c>
      <c r="BO16" s="2">
        <v>125.54</v>
      </c>
      <c r="BP16" s="2">
        <v>126.16</v>
      </c>
      <c r="BQ16" s="2">
        <v>126.78</v>
      </c>
      <c r="BR16" s="2">
        <v>127.77</v>
      </c>
      <c r="BS16" s="2">
        <v>129.12</v>
      </c>
      <c r="BU16" s="1"/>
      <c r="BV16" s="12" t="s">
        <v>518</v>
      </c>
      <c r="BW16" s="2">
        <v>9.34</v>
      </c>
      <c r="BX16" s="2">
        <v>9.43</v>
      </c>
      <c r="BY16" s="2">
        <v>9.66</v>
      </c>
      <c r="BZ16" s="2">
        <v>9.78</v>
      </c>
      <c r="CA16" s="2">
        <v>9.89</v>
      </c>
      <c r="CB16" s="2">
        <v>9.98</v>
      </c>
      <c r="CC16" s="2">
        <v>10.07</v>
      </c>
      <c r="CD16" s="2">
        <v>10.16</v>
      </c>
      <c r="CE16" s="2">
        <v>10.34</v>
      </c>
      <c r="CF16" s="2">
        <v>10.51</v>
      </c>
      <c r="CG16" s="2">
        <v>10.8</v>
      </c>
      <c r="CH16" s="2">
        <v>10.8</v>
      </c>
      <c r="CI16" s="2">
        <v>10.85</v>
      </c>
      <c r="CJ16" s="2">
        <v>10.82</v>
      </c>
      <c r="CK16" s="2">
        <v>10.77</v>
      </c>
      <c r="CL16" s="2">
        <v>10.81</v>
      </c>
      <c r="CM16" s="2">
        <v>10.77</v>
      </c>
      <c r="CN16" s="2">
        <v>10.83</v>
      </c>
      <c r="CO16" s="2">
        <v>10.8</v>
      </c>
      <c r="CP16" s="2">
        <v>10.94</v>
      </c>
      <c r="CQ16" s="2">
        <v>10.95</v>
      </c>
      <c r="CS16" s="1"/>
      <c r="CT16" s="12" t="s">
        <v>518</v>
      </c>
      <c r="CU16" s="2">
        <v>8.13</v>
      </c>
      <c r="CV16" s="2">
        <v>8.17</v>
      </c>
      <c r="CW16" s="2">
        <v>8.18</v>
      </c>
      <c r="CX16" s="2">
        <v>8.19</v>
      </c>
      <c r="CY16" s="2">
        <v>8.24</v>
      </c>
      <c r="CZ16" s="2">
        <v>8.25</v>
      </c>
      <c r="DA16" s="2">
        <v>8.27</v>
      </c>
      <c r="DB16" s="2">
        <v>8.26</v>
      </c>
      <c r="DC16" s="2">
        <v>8.32</v>
      </c>
      <c r="DD16" s="2">
        <v>8.38</v>
      </c>
      <c r="DE16" s="2">
        <v>8.47</v>
      </c>
      <c r="DF16" s="2">
        <v>8.53</v>
      </c>
      <c r="DG16" s="2">
        <v>8.58</v>
      </c>
      <c r="DH16" s="2">
        <v>8.59</v>
      </c>
      <c r="DI16" s="2">
        <v>8.61</v>
      </c>
      <c r="DJ16" s="2">
        <v>8.66</v>
      </c>
      <c r="DK16" s="2">
        <v>8.7</v>
      </c>
      <c r="DL16" s="2">
        <v>8.67</v>
      </c>
      <c r="DM16" s="2">
        <v>8.65</v>
      </c>
      <c r="DN16" s="2">
        <v>8.55</v>
      </c>
      <c r="DO16" s="2">
        <v>8.53</v>
      </c>
      <c r="DQ16" s="1"/>
      <c r="DR16" s="12" t="s">
        <v>518</v>
      </c>
      <c r="DS16" s="2">
        <v>35.94</v>
      </c>
      <c r="DT16" s="2">
        <v>36.48</v>
      </c>
      <c r="DU16" s="2">
        <v>37.09</v>
      </c>
      <c r="DV16" s="2">
        <v>37.65</v>
      </c>
      <c r="DW16" s="2">
        <v>38.25</v>
      </c>
      <c r="DX16" s="2">
        <v>39.11</v>
      </c>
      <c r="DY16" s="2">
        <v>39.94</v>
      </c>
      <c r="DZ16" s="2">
        <v>40.48</v>
      </c>
      <c r="EA16" s="2">
        <v>41.35</v>
      </c>
      <c r="EB16" s="2">
        <v>43.01</v>
      </c>
      <c r="EC16" s="2">
        <v>43.88</v>
      </c>
      <c r="ED16" s="2">
        <v>44.44</v>
      </c>
      <c r="EE16" s="2">
        <v>45.16</v>
      </c>
      <c r="EF16" s="2">
        <v>45.32</v>
      </c>
      <c r="EG16" s="2">
        <v>45.23</v>
      </c>
      <c r="EH16" s="2">
        <v>45.43</v>
      </c>
      <c r="EI16" s="2">
        <v>45.47</v>
      </c>
      <c r="EJ16" s="2">
        <v>45.49</v>
      </c>
      <c r="EK16" s="2">
        <v>45.21</v>
      </c>
      <c r="EL16" s="2">
        <v>44.7</v>
      </c>
      <c r="EM16" s="2">
        <v>44.42</v>
      </c>
      <c r="EO16" s="1"/>
      <c r="EP16" s="12" t="s">
        <v>518</v>
      </c>
      <c r="EQ16" s="2">
        <v>30.14</v>
      </c>
      <c r="ER16" s="2">
        <v>30.9</v>
      </c>
      <c r="ES16" s="2">
        <v>31.98</v>
      </c>
      <c r="ET16" s="2">
        <v>32.85</v>
      </c>
      <c r="EU16" s="2">
        <v>33.69</v>
      </c>
      <c r="EV16" s="2">
        <v>34.41</v>
      </c>
      <c r="EW16" s="2">
        <v>35.46</v>
      </c>
      <c r="EX16" s="2">
        <v>36.48</v>
      </c>
      <c r="EY16" s="2">
        <v>37.32</v>
      </c>
      <c r="EZ16" s="2">
        <v>38.04</v>
      </c>
      <c r="FA16" s="2">
        <v>38.5</v>
      </c>
      <c r="FB16" s="2">
        <v>38.8</v>
      </c>
      <c r="FC16" s="2">
        <v>39.22</v>
      </c>
      <c r="FD16" s="2">
        <v>39.45</v>
      </c>
      <c r="FE16" s="2">
        <v>39.62</v>
      </c>
      <c r="FF16" s="2">
        <v>39.63</v>
      </c>
      <c r="FG16" s="2">
        <v>39.64</v>
      </c>
      <c r="FH16" s="2">
        <v>39.79</v>
      </c>
      <c r="FI16" s="2">
        <v>39.62</v>
      </c>
      <c r="FJ16" s="2">
        <v>39.66</v>
      </c>
      <c r="FK16" s="2">
        <v>39.69</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519</v>
      </c>
      <c r="C18" s="6">
        <v>232.37</v>
      </c>
      <c r="D18" s="6">
        <v>229.8</v>
      </c>
      <c r="E18" s="6">
        <v>222.2</v>
      </c>
      <c r="F18" s="6">
        <v>219.05</v>
      </c>
      <c r="G18" s="6">
        <v>203.03</v>
      </c>
      <c r="H18" s="6">
        <v>191.49</v>
      </c>
      <c r="I18" s="6">
        <v>183.72</v>
      </c>
      <c r="J18" s="6">
        <v>192.53</v>
      </c>
      <c r="K18" s="6">
        <v>191.26</v>
      </c>
      <c r="L18" s="6">
        <v>187.59</v>
      </c>
      <c r="M18" s="6">
        <v>187.58</v>
      </c>
      <c r="N18" s="6">
        <v>159.99</v>
      </c>
      <c r="O18" s="6">
        <v>161.95</v>
      </c>
      <c r="P18" s="6">
        <v>162.67</v>
      </c>
      <c r="Q18" s="6">
        <v>173.49</v>
      </c>
      <c r="R18" s="6">
        <v>171.04</v>
      </c>
      <c r="S18" s="6">
        <v>164.08</v>
      </c>
      <c r="T18" s="6">
        <v>179.14</v>
      </c>
      <c r="U18" s="6">
        <v>184.5</v>
      </c>
      <c r="V18" s="6">
        <v>184.83</v>
      </c>
      <c r="W18" s="6">
        <v>178.69</v>
      </c>
      <c r="Y18" s="4"/>
      <c r="Z18" s="14" t="s">
        <v>519</v>
      </c>
      <c r="AA18" s="6">
        <v>289.25</v>
      </c>
      <c r="AB18" s="6">
        <v>302.9</v>
      </c>
      <c r="AC18" s="6">
        <v>311.09</v>
      </c>
      <c r="AD18" s="6">
        <v>326.25</v>
      </c>
      <c r="AE18" s="6">
        <v>318.15</v>
      </c>
      <c r="AF18" s="6">
        <v>295.39</v>
      </c>
      <c r="AG18" s="6">
        <v>285.01</v>
      </c>
      <c r="AH18" s="6">
        <v>268.69</v>
      </c>
      <c r="AI18" s="6">
        <v>288.63</v>
      </c>
      <c r="AJ18" s="6">
        <v>269.6</v>
      </c>
      <c r="AK18" s="6">
        <v>251.99</v>
      </c>
      <c r="AL18" s="6">
        <v>258.24</v>
      </c>
      <c r="AM18" s="6">
        <v>219.54</v>
      </c>
      <c r="AN18" s="6">
        <v>254.21</v>
      </c>
      <c r="AO18" s="6">
        <v>263.74</v>
      </c>
      <c r="AP18" s="6">
        <v>254.85</v>
      </c>
      <c r="AQ18" s="6">
        <v>239.03</v>
      </c>
      <c r="AR18" s="6">
        <v>248.29</v>
      </c>
      <c r="AS18" s="6">
        <v>248.15</v>
      </c>
      <c r="AT18" s="6">
        <v>262.68</v>
      </c>
      <c r="AU18" s="6">
        <v>247.24</v>
      </c>
      <c r="AW18" s="4"/>
      <c r="AX18" s="14" t="s">
        <v>519</v>
      </c>
      <c r="AY18" s="6">
        <v>164.02</v>
      </c>
      <c r="AZ18" s="6">
        <v>168.68</v>
      </c>
      <c r="BA18" s="6">
        <v>180.08</v>
      </c>
      <c r="BB18" s="6">
        <v>184.17</v>
      </c>
      <c r="BC18" s="6">
        <v>189.91</v>
      </c>
      <c r="BD18" s="6">
        <v>193.53</v>
      </c>
      <c r="BE18" s="6">
        <v>188.31</v>
      </c>
      <c r="BF18" s="6">
        <v>175.88</v>
      </c>
      <c r="BG18" s="6">
        <v>180.07</v>
      </c>
      <c r="BH18" s="6">
        <v>183.6</v>
      </c>
      <c r="BI18" s="6">
        <v>184.62</v>
      </c>
      <c r="BJ18" s="6">
        <v>186.68</v>
      </c>
      <c r="BK18" s="6">
        <v>182.81</v>
      </c>
      <c r="BL18" s="6">
        <v>182.39</v>
      </c>
      <c r="BM18" s="6">
        <v>182.99</v>
      </c>
      <c r="BN18" s="6">
        <v>181.44</v>
      </c>
      <c r="BO18" s="6">
        <v>157.98</v>
      </c>
      <c r="BP18" s="6">
        <v>199.6</v>
      </c>
      <c r="BQ18" s="6">
        <v>203.78</v>
      </c>
      <c r="BR18" s="6">
        <v>216.22</v>
      </c>
      <c r="BS18" s="6">
        <v>200.93</v>
      </c>
      <c r="BU18" s="4"/>
      <c r="BV18" s="14" t="s">
        <v>519</v>
      </c>
      <c r="BW18" s="6">
        <v>220.44</v>
      </c>
      <c r="BX18" s="6">
        <v>216.86</v>
      </c>
      <c r="BY18" s="6">
        <v>201.71</v>
      </c>
      <c r="BZ18" s="6">
        <v>223.25</v>
      </c>
      <c r="CA18" s="6">
        <v>208.05</v>
      </c>
      <c r="CB18" s="6">
        <v>207.75</v>
      </c>
      <c r="CC18" s="6">
        <v>203.46</v>
      </c>
      <c r="CD18" s="6">
        <v>182.86</v>
      </c>
      <c r="CE18" s="6">
        <v>172.19</v>
      </c>
      <c r="CF18" s="6">
        <v>174.37</v>
      </c>
      <c r="CG18" s="6">
        <v>172.54</v>
      </c>
      <c r="CH18" s="6">
        <v>178.79</v>
      </c>
      <c r="CI18" s="6">
        <v>168.8</v>
      </c>
      <c r="CJ18" s="6">
        <v>193.56</v>
      </c>
      <c r="CK18" s="6">
        <v>219.03</v>
      </c>
      <c r="CL18" s="6">
        <v>213.85</v>
      </c>
      <c r="CM18" s="6">
        <v>210.21</v>
      </c>
      <c r="CN18" s="6">
        <v>186.46</v>
      </c>
      <c r="CO18" s="6">
        <v>200.79</v>
      </c>
      <c r="CP18" s="6">
        <v>174.01</v>
      </c>
      <c r="CQ18" s="6">
        <v>164.81</v>
      </c>
      <c r="CS18" s="4"/>
      <c r="CT18" s="14" t="s">
        <v>519</v>
      </c>
      <c r="CU18" s="6">
        <v>192.86</v>
      </c>
      <c r="CV18" s="6">
        <v>189.92</v>
      </c>
      <c r="CW18" s="6">
        <v>190.45</v>
      </c>
      <c r="CX18" s="6">
        <v>188.32</v>
      </c>
      <c r="CY18" s="6">
        <v>181.49</v>
      </c>
      <c r="CZ18" s="6">
        <v>166.45</v>
      </c>
      <c r="DA18" s="6">
        <v>177.54</v>
      </c>
      <c r="DB18" s="6">
        <v>181.42</v>
      </c>
      <c r="DC18" s="6">
        <v>204.69</v>
      </c>
      <c r="DD18" s="6">
        <v>193.84</v>
      </c>
      <c r="DE18" s="6">
        <v>195.08</v>
      </c>
      <c r="DF18" s="6">
        <v>188.59</v>
      </c>
      <c r="DG18" s="6">
        <v>225.53</v>
      </c>
      <c r="DH18" s="6">
        <v>224.21</v>
      </c>
      <c r="DI18" s="6">
        <v>273.54</v>
      </c>
      <c r="DJ18" s="6">
        <v>268.86</v>
      </c>
      <c r="DK18" s="6">
        <v>260.52</v>
      </c>
      <c r="DL18" s="6">
        <v>262.32</v>
      </c>
      <c r="DM18" s="6">
        <v>261.82</v>
      </c>
      <c r="DN18" s="6">
        <v>281.35</v>
      </c>
      <c r="DO18" s="6">
        <v>263.03</v>
      </c>
      <c r="DQ18" s="4"/>
      <c r="DR18" s="14" t="s">
        <v>519</v>
      </c>
      <c r="DS18" s="6">
        <v>153.52</v>
      </c>
      <c r="DT18" s="6">
        <v>150.06</v>
      </c>
      <c r="DU18" s="6">
        <v>146.69</v>
      </c>
      <c r="DV18" s="6">
        <v>160.19</v>
      </c>
      <c r="DW18" s="6">
        <v>142.65</v>
      </c>
      <c r="DX18" s="6">
        <v>139.99</v>
      </c>
      <c r="DY18" s="6">
        <v>149.65</v>
      </c>
      <c r="DZ18" s="6">
        <v>147.56</v>
      </c>
      <c r="EA18" s="6">
        <v>143.31</v>
      </c>
      <c r="EB18" s="6">
        <v>162.35</v>
      </c>
      <c r="EC18" s="6">
        <v>164.4</v>
      </c>
      <c r="ED18" s="6">
        <v>162.75</v>
      </c>
      <c r="EE18" s="6">
        <v>176.23</v>
      </c>
      <c r="EF18" s="6">
        <v>178.79</v>
      </c>
      <c r="EG18" s="6">
        <v>181.74</v>
      </c>
      <c r="EH18" s="6">
        <v>181.49</v>
      </c>
      <c r="EI18" s="6">
        <v>176.79</v>
      </c>
      <c r="EJ18" s="6">
        <v>180.17</v>
      </c>
      <c r="EK18" s="6">
        <v>174.62</v>
      </c>
      <c r="EL18" s="6">
        <v>186.11</v>
      </c>
      <c r="EM18" s="6">
        <v>171.6</v>
      </c>
      <c r="EO18" s="4"/>
      <c r="EP18" s="14" t="s">
        <v>519</v>
      </c>
      <c r="EQ18" s="6">
        <v>175.11</v>
      </c>
      <c r="ER18" s="6">
        <v>172.61</v>
      </c>
      <c r="ES18" s="6">
        <v>172.4</v>
      </c>
      <c r="ET18" s="6">
        <v>170.3</v>
      </c>
      <c r="EU18" s="6">
        <v>164.89</v>
      </c>
      <c r="EV18" s="6">
        <v>164.07</v>
      </c>
      <c r="EW18" s="6">
        <v>171.2</v>
      </c>
      <c r="EX18" s="6">
        <v>190.91</v>
      </c>
      <c r="EY18" s="6">
        <v>188</v>
      </c>
      <c r="EZ18" s="6">
        <v>181.91</v>
      </c>
      <c r="FA18" s="6">
        <v>180.17</v>
      </c>
      <c r="FB18" s="6">
        <v>174.7</v>
      </c>
      <c r="FC18" s="6">
        <v>177.56</v>
      </c>
      <c r="FD18" s="6">
        <v>163.53</v>
      </c>
      <c r="FE18" s="6">
        <v>165.6</v>
      </c>
      <c r="FF18" s="6">
        <v>161.13</v>
      </c>
      <c r="FG18" s="6">
        <v>166.44</v>
      </c>
      <c r="FH18" s="6">
        <v>165.09</v>
      </c>
      <c r="FI18" s="6">
        <v>164.57</v>
      </c>
      <c r="FJ18" s="6">
        <v>174.74</v>
      </c>
      <c r="FK18" s="6">
        <v>162.7</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81" spans="1:167">
      <c r="A21" s="4"/>
      <c r="B21" s="10" t="s">
        <v>531</v>
      </c>
      <c r="C21" s="6">
        <v>1.2</v>
      </c>
      <c r="D21" s="6">
        <v>1.1</v>
      </c>
      <c r="E21" s="6">
        <v>1</v>
      </c>
      <c r="F21" s="6">
        <v>1.1</v>
      </c>
      <c r="G21" s="6">
        <v>1.1</v>
      </c>
      <c r="H21" s="6">
        <v>1</v>
      </c>
      <c r="I21" s="6">
        <v>0.9</v>
      </c>
      <c r="J21" s="6">
        <v>0.9</v>
      </c>
      <c r="K21" s="6">
        <v>0.9</v>
      </c>
      <c r="L21" s="6">
        <v>1</v>
      </c>
      <c r="M21" s="6">
        <v>0.8</v>
      </c>
      <c r="N21" s="6">
        <v>1.1</v>
      </c>
      <c r="O21" s="6">
        <v>0.9</v>
      </c>
      <c r="P21" s="6">
        <v>0.7</v>
      </c>
      <c r="Q21" s="6">
        <v>0.9</v>
      </c>
      <c r="R21" s="6">
        <v>0.9</v>
      </c>
      <c r="S21" s="6">
        <v>0.8</v>
      </c>
      <c r="T21" s="6">
        <v>0.8</v>
      </c>
      <c r="U21" s="6">
        <v>0.7</v>
      </c>
      <c r="V21" s="6">
        <v>0.6</v>
      </c>
      <c r="W21" s="6">
        <v>0.6</v>
      </c>
      <c r="Y21" s="4"/>
      <c r="Z21" s="10" t="s">
        <v>531</v>
      </c>
      <c r="AA21" s="6">
        <v>3.1</v>
      </c>
      <c r="AB21" s="6">
        <v>2.7</v>
      </c>
      <c r="AC21" s="6">
        <v>2.8</v>
      </c>
      <c r="AD21" s="6">
        <v>2.8</v>
      </c>
      <c r="AE21" s="6">
        <v>3.2</v>
      </c>
      <c r="AF21" s="6">
        <v>2.8</v>
      </c>
      <c r="AG21" s="6">
        <v>2.9</v>
      </c>
      <c r="AH21" s="6">
        <v>3.6</v>
      </c>
      <c r="AI21" s="6">
        <v>3.5</v>
      </c>
      <c r="AJ21" s="6">
        <v>2.8</v>
      </c>
      <c r="AK21" s="6">
        <v>2.6</v>
      </c>
      <c r="AL21" s="6">
        <v>3.2</v>
      </c>
      <c r="AM21" s="6">
        <v>3.6</v>
      </c>
      <c r="AN21" s="6">
        <v>4.5</v>
      </c>
      <c r="AO21" s="6">
        <v>3.9</v>
      </c>
      <c r="AP21" s="6">
        <v>3.7</v>
      </c>
      <c r="AQ21" s="6">
        <v>3.4</v>
      </c>
      <c r="AR21" s="6">
        <v>3.5</v>
      </c>
      <c r="AS21" s="6">
        <v>3.5</v>
      </c>
      <c r="AT21" s="6">
        <v>3.5</v>
      </c>
      <c r="AU21" s="6">
        <v>3.1</v>
      </c>
      <c r="AW21" s="4"/>
      <c r="AX21" s="10" t="s">
        <v>531</v>
      </c>
      <c r="AY21" s="6">
        <v>6.3</v>
      </c>
      <c r="AZ21" s="6">
        <v>6.2</v>
      </c>
      <c r="BA21" s="6">
        <v>6.9</v>
      </c>
      <c r="BB21" s="6">
        <v>7.5</v>
      </c>
      <c r="BC21" s="6">
        <v>7.5</v>
      </c>
      <c r="BD21" s="6">
        <v>5.7</v>
      </c>
      <c r="BE21" s="6">
        <v>5.7</v>
      </c>
      <c r="BF21" s="6">
        <v>5.1</v>
      </c>
      <c r="BG21" s="6">
        <v>6.6</v>
      </c>
      <c r="BH21" s="6">
        <v>6.3</v>
      </c>
      <c r="BI21" s="6">
        <v>5.9</v>
      </c>
      <c r="BJ21" s="6">
        <v>6.3</v>
      </c>
      <c r="BK21" s="6">
        <v>5.8</v>
      </c>
      <c r="BL21" s="6">
        <v>5.7</v>
      </c>
      <c r="BM21" s="6">
        <v>6.5</v>
      </c>
      <c r="BN21" s="6">
        <v>5.6</v>
      </c>
      <c r="BO21" s="6">
        <v>4.6</v>
      </c>
      <c r="BP21" s="6">
        <v>5.7</v>
      </c>
      <c r="BQ21" s="6">
        <v>5.6</v>
      </c>
      <c r="BR21" s="6">
        <v>5.6</v>
      </c>
      <c r="BS21" s="6">
        <v>5</v>
      </c>
      <c r="BU21" s="4"/>
      <c r="BV21" s="10" t="s">
        <v>531</v>
      </c>
      <c r="BW21" s="6">
        <v>0.7</v>
      </c>
      <c r="BX21" s="6">
        <v>0.7</v>
      </c>
      <c r="BY21" s="6">
        <v>0.6</v>
      </c>
      <c r="BZ21" s="6">
        <v>0.7</v>
      </c>
      <c r="CA21" s="6">
        <v>0.7</v>
      </c>
      <c r="CB21" s="6">
        <v>0.7</v>
      </c>
      <c r="CC21" s="6">
        <v>0.7</v>
      </c>
      <c r="CD21" s="6">
        <v>0.6</v>
      </c>
      <c r="CE21" s="6">
        <v>0.6</v>
      </c>
      <c r="CF21" s="6">
        <v>0.6</v>
      </c>
      <c r="CG21" s="6">
        <v>0.6</v>
      </c>
      <c r="CH21" s="6">
        <v>0.6</v>
      </c>
      <c r="CI21" s="6">
        <v>0.6</v>
      </c>
      <c r="CJ21" s="6">
        <v>0.6</v>
      </c>
      <c r="CK21" s="6">
        <v>0.6</v>
      </c>
      <c r="CL21" s="6">
        <v>0.6</v>
      </c>
      <c r="CM21" s="6">
        <v>0.6</v>
      </c>
      <c r="CN21" s="6">
        <v>0.6</v>
      </c>
      <c r="CO21" s="6">
        <v>0.6</v>
      </c>
      <c r="CP21" s="6">
        <v>0.5</v>
      </c>
      <c r="CQ21" s="6">
        <v>0.5</v>
      </c>
      <c r="CS21" s="4"/>
      <c r="CT21" s="10" t="s">
        <v>531</v>
      </c>
      <c r="CU21" s="6">
        <v>0.8</v>
      </c>
      <c r="CV21" s="6">
        <v>0.8</v>
      </c>
      <c r="CW21" s="6">
        <v>0.8</v>
      </c>
      <c r="CX21" s="6">
        <v>0.8</v>
      </c>
      <c r="CY21" s="6">
        <v>0.8</v>
      </c>
      <c r="CZ21" s="6">
        <v>0.7</v>
      </c>
      <c r="DA21" s="6">
        <v>0.8</v>
      </c>
      <c r="DB21" s="6">
        <v>0.8</v>
      </c>
      <c r="DC21" s="6">
        <v>0.8</v>
      </c>
      <c r="DD21" s="6">
        <v>0.7</v>
      </c>
      <c r="DE21" s="6">
        <v>0.7</v>
      </c>
      <c r="DF21" s="6">
        <v>0.7</v>
      </c>
      <c r="DG21" s="6">
        <v>0.8</v>
      </c>
      <c r="DH21" s="6">
        <v>0.8</v>
      </c>
      <c r="DI21" s="6">
        <v>0.9</v>
      </c>
      <c r="DJ21" s="6">
        <v>0.9</v>
      </c>
      <c r="DK21" s="6">
        <v>0.8</v>
      </c>
      <c r="DL21" s="6">
        <v>0.8</v>
      </c>
      <c r="DM21" s="6">
        <v>0.7</v>
      </c>
      <c r="DN21" s="6">
        <v>0.7</v>
      </c>
      <c r="DO21" s="6">
        <v>0.6</v>
      </c>
      <c r="DQ21" s="4"/>
      <c r="DR21" s="10" t="s">
        <v>531</v>
      </c>
      <c r="DS21" s="6">
        <v>3</v>
      </c>
      <c r="DT21" s="6">
        <v>2.8</v>
      </c>
      <c r="DU21" s="6">
        <v>3.2</v>
      </c>
      <c r="DV21" s="6">
        <v>3.5</v>
      </c>
      <c r="DW21" s="6">
        <v>3</v>
      </c>
      <c r="DX21" s="6">
        <v>3.1</v>
      </c>
      <c r="DY21" s="6">
        <v>3.2</v>
      </c>
      <c r="DZ21" s="6">
        <v>3</v>
      </c>
      <c r="EA21" s="6">
        <v>3.5</v>
      </c>
      <c r="EB21" s="6">
        <v>4</v>
      </c>
      <c r="EC21" s="6">
        <v>3.3</v>
      </c>
      <c r="ED21" s="6">
        <v>3.4</v>
      </c>
      <c r="EE21" s="6">
        <v>3.1</v>
      </c>
      <c r="EF21" s="6">
        <v>3.1</v>
      </c>
      <c r="EG21" s="6">
        <v>2.9</v>
      </c>
      <c r="EH21" s="6">
        <v>2.8</v>
      </c>
      <c r="EI21" s="6">
        <v>2.5</v>
      </c>
      <c r="EJ21" s="6">
        <v>2.8</v>
      </c>
      <c r="EK21" s="6">
        <v>2.3</v>
      </c>
      <c r="EL21" s="6">
        <v>2.4</v>
      </c>
      <c r="EM21" s="6">
        <v>2.1</v>
      </c>
      <c r="EO21" s="4"/>
      <c r="EP21" s="10" t="s">
        <v>531</v>
      </c>
      <c r="EQ21" s="6">
        <v>3</v>
      </c>
      <c r="ER21" s="6">
        <v>3</v>
      </c>
      <c r="ES21" s="6">
        <v>3.1</v>
      </c>
      <c r="ET21" s="6">
        <v>3.2</v>
      </c>
      <c r="EU21" s="6">
        <v>3.2</v>
      </c>
      <c r="EV21" s="6">
        <v>3.3</v>
      </c>
      <c r="EW21" s="6">
        <v>2.9</v>
      </c>
      <c r="EX21" s="6">
        <v>3.3</v>
      </c>
      <c r="EY21" s="6">
        <v>3.3</v>
      </c>
      <c r="EZ21" s="6">
        <v>3.1</v>
      </c>
      <c r="FA21" s="6">
        <v>3</v>
      </c>
      <c r="FB21" s="6">
        <v>2.8</v>
      </c>
      <c r="FC21" s="6">
        <v>3</v>
      </c>
      <c r="FD21" s="6">
        <v>3.3</v>
      </c>
      <c r="FE21" s="6">
        <v>3.2</v>
      </c>
      <c r="FF21" s="6">
        <v>2.3</v>
      </c>
      <c r="FG21" s="6">
        <v>2.4</v>
      </c>
      <c r="FH21" s="6">
        <v>2.2</v>
      </c>
      <c r="FI21" s="6">
        <v>2.1</v>
      </c>
      <c r="FJ21" s="6">
        <v>2</v>
      </c>
      <c r="FK21" s="6">
        <v>1.8</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517</v>
      </c>
      <c r="C23" s="2"/>
      <c r="D23" s="2"/>
      <c r="E23" s="2"/>
      <c r="F23" s="2"/>
      <c r="G23" s="2"/>
      <c r="H23" s="2"/>
      <c r="I23" s="2"/>
      <c r="J23" s="2"/>
      <c r="K23" s="2"/>
      <c r="L23" s="2"/>
      <c r="M23" s="2"/>
      <c r="N23" s="2"/>
      <c r="O23" s="2"/>
      <c r="P23" s="2"/>
      <c r="Q23" s="2"/>
      <c r="R23" s="2"/>
      <c r="S23" s="2"/>
      <c r="T23" s="2"/>
      <c r="U23" s="2"/>
      <c r="V23" s="2"/>
      <c r="W23" s="2"/>
      <c r="Y23" s="1"/>
      <c r="Z23" s="14" t="s">
        <v>517</v>
      </c>
      <c r="AA23" s="2"/>
      <c r="AB23" s="2"/>
      <c r="AC23" s="2"/>
      <c r="AD23" s="2"/>
      <c r="AE23" s="2"/>
      <c r="AF23" s="2"/>
      <c r="AG23" s="2"/>
      <c r="AH23" s="2"/>
      <c r="AI23" s="2"/>
      <c r="AJ23" s="2"/>
      <c r="AK23" s="2"/>
      <c r="AL23" s="2"/>
      <c r="AM23" s="2"/>
      <c r="AN23" s="2"/>
      <c r="AO23" s="2"/>
      <c r="AP23" s="2"/>
      <c r="AQ23" s="2"/>
      <c r="AR23" s="2"/>
      <c r="AS23" s="2"/>
      <c r="AT23" s="2"/>
      <c r="AU23" s="2"/>
      <c r="AW23" s="1"/>
      <c r="AX23" s="14" t="s">
        <v>517</v>
      </c>
      <c r="AY23" s="2"/>
      <c r="AZ23" s="2"/>
      <c r="BA23" s="2"/>
      <c r="BB23" s="2"/>
      <c r="BC23" s="2"/>
      <c r="BD23" s="2"/>
      <c r="BE23" s="2"/>
      <c r="BF23" s="2"/>
      <c r="BG23" s="2"/>
      <c r="BH23" s="2"/>
      <c r="BI23" s="2"/>
      <c r="BJ23" s="2"/>
      <c r="BK23" s="2"/>
      <c r="BL23" s="2"/>
      <c r="BM23" s="2"/>
      <c r="BN23" s="2"/>
      <c r="BO23" s="2"/>
      <c r="BP23" s="2"/>
      <c r="BQ23" s="2"/>
      <c r="BR23" s="2"/>
      <c r="BS23" s="2"/>
      <c r="BU23" s="1"/>
      <c r="BV23" s="14" t="s">
        <v>517</v>
      </c>
      <c r="BW23" s="2"/>
      <c r="BX23" s="2"/>
      <c r="BY23" s="2"/>
      <c r="BZ23" s="2"/>
      <c r="CA23" s="2"/>
      <c r="CB23" s="2"/>
      <c r="CC23" s="2"/>
      <c r="CD23" s="2"/>
      <c r="CE23" s="2"/>
      <c r="CF23" s="2"/>
      <c r="CG23" s="2"/>
      <c r="CH23" s="2"/>
      <c r="CI23" s="2"/>
      <c r="CJ23" s="2"/>
      <c r="CK23" s="2"/>
      <c r="CL23" s="2"/>
      <c r="CM23" s="2"/>
      <c r="CN23" s="2"/>
      <c r="CO23" s="2"/>
      <c r="CP23" s="2"/>
      <c r="CQ23" s="2"/>
      <c r="CS23" s="1"/>
      <c r="CT23" s="14" t="s">
        <v>517</v>
      </c>
      <c r="CU23" s="2"/>
      <c r="CV23" s="2"/>
      <c r="CW23" s="2"/>
      <c r="CX23" s="2"/>
      <c r="CY23" s="2"/>
      <c r="CZ23" s="2"/>
      <c r="DA23" s="2"/>
      <c r="DB23" s="2"/>
      <c r="DC23" s="2"/>
      <c r="DD23" s="2"/>
      <c r="DE23" s="2"/>
      <c r="DF23" s="2"/>
      <c r="DG23" s="2"/>
      <c r="DH23" s="2"/>
      <c r="DI23" s="2"/>
      <c r="DJ23" s="2"/>
      <c r="DK23" s="2"/>
      <c r="DL23" s="2"/>
      <c r="DM23" s="2"/>
      <c r="DN23" s="2"/>
      <c r="DO23" s="2"/>
      <c r="DQ23" s="1"/>
      <c r="DR23" s="14" t="s">
        <v>517</v>
      </c>
      <c r="DS23" s="2"/>
      <c r="DT23" s="2"/>
      <c r="DU23" s="2"/>
      <c r="DV23" s="2"/>
      <c r="DW23" s="2"/>
      <c r="DX23" s="2"/>
      <c r="DY23" s="2"/>
      <c r="DZ23" s="2"/>
      <c r="EA23" s="2"/>
      <c r="EB23" s="2"/>
      <c r="EC23" s="2"/>
      <c r="ED23" s="2"/>
      <c r="EE23" s="2"/>
      <c r="EF23" s="2"/>
      <c r="EG23" s="2"/>
      <c r="EH23" s="2"/>
      <c r="EI23" s="2"/>
      <c r="EJ23" s="2"/>
      <c r="EK23" s="2"/>
      <c r="EL23" s="2"/>
      <c r="EM23" s="2"/>
      <c r="EO23" s="1"/>
      <c r="EP23" s="14" t="s">
        <v>517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15.28</v>
      </c>
      <c r="D24" s="2">
        <v>15.61</v>
      </c>
      <c r="E24" s="2">
        <v>15.81</v>
      </c>
      <c r="F24" s="2">
        <v>16.16</v>
      </c>
      <c r="G24" s="2">
        <v>16.43</v>
      </c>
      <c r="H24" s="2">
        <v>16.74</v>
      </c>
      <c r="I24" s="2">
        <v>17.03</v>
      </c>
      <c r="J24" s="2">
        <v>17.3</v>
      </c>
      <c r="K24" s="2">
        <v>17.51</v>
      </c>
      <c r="L24" s="2">
        <v>17.86</v>
      </c>
      <c r="M24" s="2">
        <v>18.05</v>
      </c>
      <c r="N24" s="2">
        <v>18.25</v>
      </c>
      <c r="O24" s="2">
        <v>18.53</v>
      </c>
      <c r="P24" s="2">
        <v>18.65</v>
      </c>
      <c r="Q24" s="2">
        <v>18.63</v>
      </c>
      <c r="R24" s="2">
        <v>18.67</v>
      </c>
      <c r="S24" s="2">
        <v>18.67</v>
      </c>
      <c r="T24" s="2">
        <v>18.81</v>
      </c>
      <c r="U24" s="2">
        <v>18.84</v>
      </c>
      <c r="V24" s="2">
        <v>18.74</v>
      </c>
      <c r="W24" s="2">
        <v>18.68</v>
      </c>
      <c r="Y24" s="1"/>
      <c r="Z24" s="12" t="s">
        <v>518</v>
      </c>
      <c r="AA24" s="2">
        <v>46.58</v>
      </c>
      <c r="AB24" s="2">
        <v>47.54</v>
      </c>
      <c r="AC24" s="2">
        <v>48.41</v>
      </c>
      <c r="AD24" s="2">
        <v>49.14</v>
      </c>
      <c r="AE24" s="2">
        <v>49.98</v>
      </c>
      <c r="AF24" s="2">
        <v>51.04</v>
      </c>
      <c r="AG24" s="2">
        <v>52.07</v>
      </c>
      <c r="AH24" s="2">
        <v>53.03</v>
      </c>
      <c r="AI24" s="2">
        <v>54.09</v>
      </c>
      <c r="AJ24" s="2">
        <v>54.96</v>
      </c>
      <c r="AK24" s="2">
        <v>55.6</v>
      </c>
      <c r="AL24" s="2">
        <v>56.04</v>
      </c>
      <c r="AM24" s="2">
        <v>57.04</v>
      </c>
      <c r="AN24" s="2">
        <v>57.67</v>
      </c>
      <c r="AO24" s="2">
        <v>58.12</v>
      </c>
      <c r="AP24" s="2">
        <v>58.36</v>
      </c>
      <c r="AQ24" s="2">
        <v>58.59</v>
      </c>
      <c r="AR24" s="2">
        <v>59.19</v>
      </c>
      <c r="AS24" s="2">
        <v>58.9</v>
      </c>
      <c r="AT24" s="2">
        <v>59.41</v>
      </c>
      <c r="AU24" s="2">
        <v>59.86</v>
      </c>
      <c r="AW24" s="1"/>
      <c r="AX24" s="12" t="s">
        <v>518</v>
      </c>
      <c r="AY24" s="2">
        <v>97.67</v>
      </c>
      <c r="AZ24" s="2">
        <v>99.5</v>
      </c>
      <c r="BA24" s="2">
        <v>101.9</v>
      </c>
      <c r="BB24" s="2">
        <v>104.15</v>
      </c>
      <c r="BC24" s="2">
        <v>106.2</v>
      </c>
      <c r="BD24" s="2">
        <v>108.3</v>
      </c>
      <c r="BE24" s="2">
        <v>110.88</v>
      </c>
      <c r="BF24" s="2">
        <v>113.11</v>
      </c>
      <c r="BG24" s="2">
        <v>116.04</v>
      </c>
      <c r="BH24" s="2">
        <v>117.67</v>
      </c>
      <c r="BI24" s="2">
        <v>119.13</v>
      </c>
      <c r="BJ24" s="2">
        <v>120.79</v>
      </c>
      <c r="BK24" s="2">
        <v>122.97</v>
      </c>
      <c r="BL24" s="2">
        <v>124.15</v>
      </c>
      <c r="BM24" s="2">
        <v>124.69</v>
      </c>
      <c r="BN24" s="2">
        <v>125.18</v>
      </c>
      <c r="BO24" s="2">
        <v>125.54</v>
      </c>
      <c r="BP24" s="2">
        <v>126.16</v>
      </c>
      <c r="BQ24" s="2">
        <v>126.78</v>
      </c>
      <c r="BR24" s="2">
        <v>127.77</v>
      </c>
      <c r="BS24" s="2">
        <v>129.12</v>
      </c>
      <c r="BU24" s="1"/>
      <c r="BV24" s="12" t="s">
        <v>518</v>
      </c>
      <c r="BW24" s="2">
        <v>9.34</v>
      </c>
      <c r="BX24" s="2">
        <v>9.43</v>
      </c>
      <c r="BY24" s="2">
        <v>9.66</v>
      </c>
      <c r="BZ24" s="2">
        <v>9.78</v>
      </c>
      <c r="CA24" s="2">
        <v>9.89</v>
      </c>
      <c r="CB24" s="2">
        <v>9.98</v>
      </c>
      <c r="CC24" s="2">
        <v>10.07</v>
      </c>
      <c r="CD24" s="2">
        <v>10.16</v>
      </c>
      <c r="CE24" s="2">
        <v>10.34</v>
      </c>
      <c r="CF24" s="2">
        <v>10.51</v>
      </c>
      <c r="CG24" s="2">
        <v>10.8</v>
      </c>
      <c r="CH24" s="2">
        <v>10.8</v>
      </c>
      <c r="CI24" s="2">
        <v>10.85</v>
      </c>
      <c r="CJ24" s="2">
        <v>10.82</v>
      </c>
      <c r="CK24" s="2">
        <v>10.77</v>
      </c>
      <c r="CL24" s="2">
        <v>10.81</v>
      </c>
      <c r="CM24" s="2">
        <v>10.77</v>
      </c>
      <c r="CN24" s="2">
        <v>10.83</v>
      </c>
      <c r="CO24" s="2">
        <v>10.8</v>
      </c>
      <c r="CP24" s="2">
        <v>10.94</v>
      </c>
      <c r="CQ24" s="2">
        <v>10.95</v>
      </c>
      <c r="CS24" s="1"/>
      <c r="CT24" s="12" t="s">
        <v>518</v>
      </c>
      <c r="CU24" s="2">
        <v>8.13</v>
      </c>
      <c r="CV24" s="2">
        <v>8.17</v>
      </c>
      <c r="CW24" s="2">
        <v>8.18</v>
      </c>
      <c r="CX24" s="2">
        <v>8.19</v>
      </c>
      <c r="CY24" s="2">
        <v>8.24</v>
      </c>
      <c r="CZ24" s="2">
        <v>8.25</v>
      </c>
      <c r="DA24" s="2">
        <v>8.27</v>
      </c>
      <c r="DB24" s="2">
        <v>8.26</v>
      </c>
      <c r="DC24" s="2">
        <v>8.32</v>
      </c>
      <c r="DD24" s="2">
        <v>8.38</v>
      </c>
      <c r="DE24" s="2">
        <v>8.47</v>
      </c>
      <c r="DF24" s="2">
        <v>8.53</v>
      </c>
      <c r="DG24" s="2">
        <v>8.58</v>
      </c>
      <c r="DH24" s="2">
        <v>8.59</v>
      </c>
      <c r="DI24" s="2">
        <v>8.61</v>
      </c>
      <c r="DJ24" s="2">
        <v>8.66</v>
      </c>
      <c r="DK24" s="2">
        <v>8.7</v>
      </c>
      <c r="DL24" s="2">
        <v>8.67</v>
      </c>
      <c r="DM24" s="2">
        <v>8.65</v>
      </c>
      <c r="DN24" s="2">
        <v>8.55</v>
      </c>
      <c r="DO24" s="2">
        <v>8.53</v>
      </c>
      <c r="DQ24" s="1"/>
      <c r="DR24" s="12" t="s">
        <v>518</v>
      </c>
      <c r="DS24" s="2">
        <v>35.94</v>
      </c>
      <c r="DT24" s="2">
        <v>36.48</v>
      </c>
      <c r="DU24" s="2">
        <v>37.09</v>
      </c>
      <c r="DV24" s="2">
        <v>37.65</v>
      </c>
      <c r="DW24" s="2">
        <v>38.25</v>
      </c>
      <c r="DX24" s="2">
        <v>39.11</v>
      </c>
      <c r="DY24" s="2">
        <v>39.94</v>
      </c>
      <c r="DZ24" s="2">
        <v>40.48</v>
      </c>
      <c r="EA24" s="2">
        <v>41.35</v>
      </c>
      <c r="EB24" s="2">
        <v>43.01</v>
      </c>
      <c r="EC24" s="2">
        <v>43.88</v>
      </c>
      <c r="ED24" s="2">
        <v>44.44</v>
      </c>
      <c r="EE24" s="2">
        <v>45.16</v>
      </c>
      <c r="EF24" s="2">
        <v>45.32</v>
      </c>
      <c r="EG24" s="2">
        <v>45.23</v>
      </c>
      <c r="EH24" s="2">
        <v>45.43</v>
      </c>
      <c r="EI24" s="2">
        <v>45.47</v>
      </c>
      <c r="EJ24" s="2">
        <v>45.49</v>
      </c>
      <c r="EK24" s="2">
        <v>45.21</v>
      </c>
      <c r="EL24" s="2">
        <v>44.7</v>
      </c>
      <c r="EM24" s="2">
        <v>44.42</v>
      </c>
      <c r="EO24" s="1"/>
      <c r="EP24" s="12" t="s">
        <v>518</v>
      </c>
      <c r="EQ24" s="2">
        <v>30.14</v>
      </c>
      <c r="ER24" s="2">
        <v>30.9</v>
      </c>
      <c r="ES24" s="2">
        <v>31.98</v>
      </c>
      <c r="ET24" s="2">
        <v>32.85</v>
      </c>
      <c r="EU24" s="2">
        <v>33.69</v>
      </c>
      <c r="EV24" s="2">
        <v>34.41</v>
      </c>
      <c r="EW24" s="2">
        <v>35.46</v>
      </c>
      <c r="EX24" s="2">
        <v>36.48</v>
      </c>
      <c r="EY24" s="2">
        <v>37.32</v>
      </c>
      <c r="EZ24" s="2">
        <v>38.04</v>
      </c>
      <c r="FA24" s="2">
        <v>38.5</v>
      </c>
      <c r="FB24" s="2">
        <v>38.8</v>
      </c>
      <c r="FC24" s="2">
        <v>39.22</v>
      </c>
      <c r="FD24" s="2">
        <v>39.45</v>
      </c>
      <c r="FE24" s="2">
        <v>39.62</v>
      </c>
      <c r="FF24" s="2">
        <v>39.63</v>
      </c>
      <c r="FG24" s="2">
        <v>39.64</v>
      </c>
      <c r="FH24" s="2">
        <v>39.79</v>
      </c>
      <c r="FI24" s="2">
        <v>39.62</v>
      </c>
      <c r="FJ24" s="2">
        <v>39.66</v>
      </c>
      <c r="FK24" s="2">
        <v>39.69</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519</v>
      </c>
      <c r="C26" s="6">
        <v>81.36</v>
      </c>
      <c r="D26" s="6">
        <v>68.17</v>
      </c>
      <c r="E26" s="6">
        <v>65.84</v>
      </c>
      <c r="F26" s="6">
        <v>68.37</v>
      </c>
      <c r="G26" s="6">
        <v>64.19</v>
      </c>
      <c r="H26" s="6">
        <v>60.87</v>
      </c>
      <c r="I26" s="6">
        <v>50.41</v>
      </c>
      <c r="J26" s="6">
        <v>52.86</v>
      </c>
      <c r="K26" s="6">
        <v>52.65</v>
      </c>
      <c r="L26" s="6">
        <v>57.59</v>
      </c>
      <c r="M26" s="6">
        <v>46.9</v>
      </c>
      <c r="N26" s="6">
        <v>58.39</v>
      </c>
      <c r="O26" s="6">
        <v>46.69</v>
      </c>
      <c r="P26" s="6">
        <v>37</v>
      </c>
      <c r="Q26" s="6">
        <v>49.01</v>
      </c>
      <c r="R26" s="6">
        <v>45.98</v>
      </c>
      <c r="S26" s="6">
        <v>42.59</v>
      </c>
      <c r="T26" s="6">
        <v>42.38</v>
      </c>
      <c r="U26" s="6">
        <v>36.84</v>
      </c>
      <c r="V26" s="6">
        <v>34.34</v>
      </c>
      <c r="W26" s="6">
        <v>31.45</v>
      </c>
      <c r="Y26" s="4"/>
      <c r="Z26" s="14" t="s">
        <v>519</v>
      </c>
      <c r="AA26" s="6">
        <v>66.01</v>
      </c>
      <c r="AB26" s="6">
        <v>55.86</v>
      </c>
      <c r="AC26" s="6">
        <v>58.38</v>
      </c>
      <c r="AD26" s="6">
        <v>57.41</v>
      </c>
      <c r="AE26" s="6">
        <v>63.8</v>
      </c>
      <c r="AF26" s="6">
        <v>54.64</v>
      </c>
      <c r="AG26" s="6">
        <v>54.97</v>
      </c>
      <c r="AH26" s="6">
        <v>68.45</v>
      </c>
      <c r="AI26" s="6">
        <v>64.26</v>
      </c>
      <c r="AJ26" s="6">
        <v>50.78</v>
      </c>
      <c r="AK26" s="6">
        <v>47.45</v>
      </c>
      <c r="AL26" s="6">
        <v>56.57</v>
      </c>
      <c r="AM26" s="6">
        <v>62.44</v>
      </c>
      <c r="AN26" s="6">
        <v>77.76</v>
      </c>
      <c r="AO26" s="6">
        <v>66.42</v>
      </c>
      <c r="AP26" s="6">
        <v>63.86</v>
      </c>
      <c r="AQ26" s="6">
        <v>58.74</v>
      </c>
      <c r="AR26" s="6">
        <v>59.96</v>
      </c>
      <c r="AS26" s="6">
        <v>59.61</v>
      </c>
      <c r="AT26" s="6">
        <v>58.72</v>
      </c>
      <c r="AU26" s="6">
        <v>52.36</v>
      </c>
      <c r="AW26" s="4"/>
      <c r="AX26" s="14" t="s">
        <v>519</v>
      </c>
      <c r="AY26" s="6">
        <v>65.01</v>
      </c>
      <c r="AZ26" s="6">
        <v>61.84</v>
      </c>
      <c r="BA26" s="6">
        <v>67.71</v>
      </c>
      <c r="BB26" s="6">
        <v>72.23</v>
      </c>
      <c r="BC26" s="6">
        <v>70.61</v>
      </c>
      <c r="BD26" s="6">
        <v>52.46</v>
      </c>
      <c r="BE26" s="6">
        <v>51.66</v>
      </c>
      <c r="BF26" s="6">
        <v>45.1</v>
      </c>
      <c r="BG26" s="6">
        <v>56.95</v>
      </c>
      <c r="BH26" s="6">
        <v>53.84</v>
      </c>
      <c r="BI26" s="6">
        <v>49.58</v>
      </c>
      <c r="BJ26" s="6">
        <v>52.03</v>
      </c>
      <c r="BK26" s="6">
        <v>46.85</v>
      </c>
      <c r="BL26" s="6">
        <v>46.25</v>
      </c>
      <c r="BM26" s="6">
        <v>52.43</v>
      </c>
      <c r="BN26" s="6">
        <v>44.76</v>
      </c>
      <c r="BO26" s="6">
        <v>36.87</v>
      </c>
      <c r="BP26" s="6">
        <v>45.41</v>
      </c>
      <c r="BQ26" s="6">
        <v>44.33</v>
      </c>
      <c r="BR26" s="6">
        <v>43.77</v>
      </c>
      <c r="BS26" s="6">
        <v>38.54</v>
      </c>
      <c r="BU26" s="4"/>
      <c r="BV26" s="14" t="s">
        <v>519</v>
      </c>
      <c r="BW26" s="6">
        <v>71.39</v>
      </c>
      <c r="BX26" s="6">
        <v>70.35</v>
      </c>
      <c r="BY26" s="6">
        <v>65.24</v>
      </c>
      <c r="BZ26" s="6">
        <v>72.2</v>
      </c>
      <c r="CA26" s="6">
        <v>67.19</v>
      </c>
      <c r="CB26" s="6">
        <v>67.83</v>
      </c>
      <c r="CC26" s="6">
        <v>66.5</v>
      </c>
      <c r="CD26" s="6">
        <v>54.77</v>
      </c>
      <c r="CE26" s="6">
        <v>54.57</v>
      </c>
      <c r="CF26" s="6">
        <v>53.84</v>
      </c>
      <c r="CG26" s="6">
        <v>53.26</v>
      </c>
      <c r="CH26" s="6">
        <v>53.97</v>
      </c>
      <c r="CI26" s="6">
        <v>52.61</v>
      </c>
      <c r="CJ26" s="6">
        <v>56.51</v>
      </c>
      <c r="CK26" s="6">
        <v>57.75</v>
      </c>
      <c r="CL26" s="6">
        <v>57.06</v>
      </c>
      <c r="CM26" s="6">
        <v>55.22</v>
      </c>
      <c r="CN26" s="6">
        <v>57.6</v>
      </c>
      <c r="CO26" s="6">
        <v>59.25</v>
      </c>
      <c r="CP26" s="6">
        <v>48.39</v>
      </c>
      <c r="CQ26" s="6">
        <v>43.42</v>
      </c>
      <c r="CS26" s="4"/>
      <c r="CT26" s="14" t="s">
        <v>519</v>
      </c>
      <c r="CU26" s="6">
        <v>102.25</v>
      </c>
      <c r="CV26" s="6">
        <v>101.01</v>
      </c>
      <c r="CW26" s="6">
        <v>99.99</v>
      </c>
      <c r="CX26" s="6">
        <v>99.16</v>
      </c>
      <c r="CY26" s="6">
        <v>95.53</v>
      </c>
      <c r="CZ26" s="6">
        <v>86.79</v>
      </c>
      <c r="DA26" s="6">
        <v>95.75</v>
      </c>
      <c r="DB26" s="6">
        <v>97.3</v>
      </c>
      <c r="DC26" s="6">
        <v>93.67</v>
      </c>
      <c r="DD26" s="6">
        <v>88.78</v>
      </c>
      <c r="DE26" s="6">
        <v>82.57</v>
      </c>
      <c r="DF26" s="6">
        <v>84.11</v>
      </c>
      <c r="DG26" s="6">
        <v>90.54</v>
      </c>
      <c r="DH26" s="6">
        <v>89.34</v>
      </c>
      <c r="DI26" s="6">
        <v>108.22</v>
      </c>
      <c r="DJ26" s="6">
        <v>102.05</v>
      </c>
      <c r="DK26" s="6">
        <v>96.88</v>
      </c>
      <c r="DL26" s="6">
        <v>95.53</v>
      </c>
      <c r="DM26" s="6">
        <v>85.37</v>
      </c>
      <c r="DN26" s="6">
        <v>83.67</v>
      </c>
      <c r="DO26" s="6">
        <v>74.1</v>
      </c>
      <c r="DQ26" s="4"/>
      <c r="DR26" s="14" t="s">
        <v>519</v>
      </c>
      <c r="DS26" s="6">
        <v>82.22</v>
      </c>
      <c r="DT26" s="6">
        <v>77.61</v>
      </c>
      <c r="DU26" s="6">
        <v>85.7</v>
      </c>
      <c r="DV26" s="6">
        <v>92.35</v>
      </c>
      <c r="DW26" s="6">
        <v>78.04</v>
      </c>
      <c r="DX26" s="6">
        <v>80.03</v>
      </c>
      <c r="DY26" s="6">
        <v>79.4</v>
      </c>
      <c r="DZ26" s="6">
        <v>73.51</v>
      </c>
      <c r="EA26" s="6">
        <v>83.84</v>
      </c>
      <c r="EB26" s="6">
        <v>92.63</v>
      </c>
      <c r="EC26" s="6">
        <v>74.51</v>
      </c>
      <c r="ED26" s="6">
        <v>75.64</v>
      </c>
      <c r="EE26" s="6">
        <v>69.21</v>
      </c>
      <c r="EF26" s="6">
        <v>68.13</v>
      </c>
      <c r="EG26" s="6">
        <v>63.96</v>
      </c>
      <c r="EH26" s="6">
        <v>61.82</v>
      </c>
      <c r="EI26" s="6">
        <v>53.94</v>
      </c>
      <c r="EJ26" s="6">
        <v>61.91</v>
      </c>
      <c r="EK26" s="6">
        <v>51.63</v>
      </c>
      <c r="EL26" s="6">
        <v>54.19</v>
      </c>
      <c r="EM26" s="6">
        <v>47.34</v>
      </c>
      <c r="EO26" s="4"/>
      <c r="EP26" s="14" t="s">
        <v>519</v>
      </c>
      <c r="EQ26" s="6">
        <v>99.95</v>
      </c>
      <c r="ER26" s="6">
        <v>98.45</v>
      </c>
      <c r="ES26" s="6">
        <v>97.93</v>
      </c>
      <c r="ET26" s="6">
        <v>97.18</v>
      </c>
      <c r="EU26" s="6">
        <v>94.12</v>
      </c>
      <c r="EV26" s="6">
        <v>94.67</v>
      </c>
      <c r="EW26" s="6">
        <v>82.15</v>
      </c>
      <c r="EX26" s="6">
        <v>89.32</v>
      </c>
      <c r="EY26" s="6">
        <v>87.33</v>
      </c>
      <c r="EZ26" s="6">
        <v>81.01</v>
      </c>
      <c r="FA26" s="6">
        <v>77.95</v>
      </c>
      <c r="FB26" s="6">
        <v>71.52</v>
      </c>
      <c r="FC26" s="6">
        <v>77.49</v>
      </c>
      <c r="FD26" s="6">
        <v>84.08</v>
      </c>
      <c r="FE26" s="6">
        <v>79.55</v>
      </c>
      <c r="FF26" s="6">
        <v>57.9</v>
      </c>
      <c r="FG26" s="6">
        <v>60.93</v>
      </c>
      <c r="FH26" s="6">
        <v>56.4</v>
      </c>
      <c r="FI26" s="6">
        <v>52.63</v>
      </c>
      <c r="FJ26" s="6">
        <v>50.97</v>
      </c>
      <c r="FK26" s="6">
        <v>44.96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4.5" spans="1:167">
      <c r="A29" s="4"/>
      <c r="B29" s="18" t="s">
        <v>532</v>
      </c>
      <c r="C29" s="6">
        <v>2.7</v>
      </c>
      <c r="D29" s="6">
        <v>2.9</v>
      </c>
      <c r="E29" s="6">
        <v>2.8</v>
      </c>
      <c r="F29" s="6">
        <v>3.4</v>
      </c>
      <c r="G29" s="6">
        <v>3.2</v>
      </c>
      <c r="H29" s="6">
        <v>3.5</v>
      </c>
      <c r="I29" s="6">
        <v>3.6</v>
      </c>
      <c r="J29" s="6">
        <v>3.7</v>
      </c>
      <c r="K29" s="6">
        <v>3.8</v>
      </c>
      <c r="L29" s="6">
        <v>3.8</v>
      </c>
      <c r="M29" s="6">
        <v>4</v>
      </c>
      <c r="N29" s="6">
        <v>3.5</v>
      </c>
      <c r="O29" s="6">
        <v>3.5</v>
      </c>
      <c r="P29" s="6">
        <v>3.3</v>
      </c>
      <c r="Q29" s="6">
        <v>3.5</v>
      </c>
      <c r="R29" s="6">
        <v>3.4</v>
      </c>
      <c r="S29" s="6">
        <v>3.5</v>
      </c>
      <c r="T29" s="6">
        <v>3</v>
      </c>
      <c r="U29" s="6">
        <v>3.2</v>
      </c>
      <c r="V29" s="6">
        <v>3.2</v>
      </c>
      <c r="W29" s="6">
        <v>2.6</v>
      </c>
      <c r="Y29" s="4"/>
      <c r="Z29" s="18" t="s">
        <v>532</v>
      </c>
      <c r="AA29" s="6">
        <v>10.2</v>
      </c>
      <c r="AB29" s="6">
        <v>10.9</v>
      </c>
      <c r="AC29" s="6">
        <v>11.4</v>
      </c>
      <c r="AD29" s="6">
        <v>12.6</v>
      </c>
      <c r="AE29" s="6">
        <v>12</v>
      </c>
      <c r="AF29" s="6">
        <v>11</v>
      </c>
      <c r="AG29" s="6">
        <v>12.1</v>
      </c>
      <c r="AH29" s="6">
        <v>11.3</v>
      </c>
      <c r="AI29" s="6">
        <v>13</v>
      </c>
      <c r="AJ29" s="6">
        <v>13.8</v>
      </c>
      <c r="AK29" s="6">
        <v>12.9</v>
      </c>
      <c r="AL29" s="6">
        <v>13.4</v>
      </c>
      <c r="AM29" s="6">
        <v>12.3</v>
      </c>
      <c r="AN29" s="6">
        <v>17</v>
      </c>
      <c r="AO29" s="6">
        <v>17.4</v>
      </c>
      <c r="AP29" s="6">
        <v>17.1</v>
      </c>
      <c r="AQ29" s="6">
        <v>17.3</v>
      </c>
      <c r="AR29" s="6">
        <v>17.6</v>
      </c>
      <c r="AS29" s="6">
        <v>17.5</v>
      </c>
      <c r="AT29" s="6">
        <v>18.4</v>
      </c>
      <c r="AU29" s="6">
        <v>14.7</v>
      </c>
      <c r="AW29" s="4"/>
      <c r="AX29" s="18" t="s">
        <v>532</v>
      </c>
      <c r="AY29" s="6">
        <v>9.1</v>
      </c>
      <c r="AZ29" s="6">
        <v>10.2</v>
      </c>
      <c r="BA29" s="6">
        <v>11.7</v>
      </c>
      <c r="BB29" s="6">
        <v>13.3</v>
      </c>
      <c r="BC29" s="6">
        <v>14.6</v>
      </c>
      <c r="BD29" s="6">
        <v>14.7</v>
      </c>
      <c r="BE29" s="6">
        <v>15</v>
      </c>
      <c r="BF29" s="6">
        <v>15.5</v>
      </c>
      <c r="BG29" s="6">
        <v>17.2</v>
      </c>
      <c r="BH29" s="6">
        <v>18.7</v>
      </c>
      <c r="BI29" s="6">
        <v>19.1</v>
      </c>
      <c r="BJ29" s="6">
        <v>21.7</v>
      </c>
      <c r="BK29" s="6">
        <v>19</v>
      </c>
      <c r="BL29" s="6">
        <v>19.7</v>
      </c>
      <c r="BM29" s="6">
        <v>20.2</v>
      </c>
      <c r="BN29" s="6">
        <v>21.8</v>
      </c>
      <c r="BO29" s="6">
        <v>20.5</v>
      </c>
      <c r="BP29" s="6">
        <v>26.7</v>
      </c>
      <c r="BQ29" s="6">
        <v>28.5</v>
      </c>
      <c r="BR29" s="6">
        <v>30</v>
      </c>
      <c r="BS29" s="6">
        <v>24.8</v>
      </c>
      <c r="BU29" s="4"/>
      <c r="BV29" s="18" t="s">
        <v>532</v>
      </c>
      <c r="BW29" s="6">
        <v>1.6</v>
      </c>
      <c r="BX29" s="6">
        <v>1.7</v>
      </c>
      <c r="BY29" s="6">
        <v>1.7</v>
      </c>
      <c r="BZ29" s="6">
        <v>1.9</v>
      </c>
      <c r="CA29" s="6">
        <v>1.8</v>
      </c>
      <c r="CB29" s="6">
        <v>1.9</v>
      </c>
      <c r="CC29" s="6">
        <v>1.9</v>
      </c>
      <c r="CD29" s="6">
        <v>1.9</v>
      </c>
      <c r="CE29" s="6">
        <v>1.9</v>
      </c>
      <c r="CF29" s="6">
        <v>1.9</v>
      </c>
      <c r="CG29" s="6">
        <v>2</v>
      </c>
      <c r="CH29" s="6">
        <v>2</v>
      </c>
      <c r="CI29" s="6">
        <v>2</v>
      </c>
      <c r="CJ29" s="6">
        <v>2.2</v>
      </c>
      <c r="CK29" s="6">
        <v>2.4</v>
      </c>
      <c r="CL29" s="6">
        <v>2.5</v>
      </c>
      <c r="CM29" s="6">
        <v>2.5</v>
      </c>
      <c r="CN29" s="6">
        <v>2.2</v>
      </c>
      <c r="CO29" s="6">
        <v>2.2</v>
      </c>
      <c r="CP29" s="6">
        <v>2.1</v>
      </c>
      <c r="CQ29" s="6">
        <v>1.6</v>
      </c>
      <c r="CS29" s="4"/>
      <c r="CT29" s="18" t="s">
        <v>532</v>
      </c>
      <c r="CU29" s="6">
        <v>1.1</v>
      </c>
      <c r="CV29" s="6">
        <v>1.1</v>
      </c>
      <c r="CW29" s="6">
        <v>1.4</v>
      </c>
      <c r="CX29" s="6">
        <v>1.3</v>
      </c>
      <c r="CY29" s="6">
        <v>1.3</v>
      </c>
      <c r="CZ29" s="6">
        <v>1.3</v>
      </c>
      <c r="DA29" s="6">
        <v>1.4</v>
      </c>
      <c r="DB29" s="6">
        <v>1.7</v>
      </c>
      <c r="DC29" s="6">
        <v>1.7</v>
      </c>
      <c r="DD29" s="6">
        <v>1.6</v>
      </c>
      <c r="DE29" s="6">
        <v>1.6</v>
      </c>
      <c r="DF29" s="6">
        <v>1.5</v>
      </c>
      <c r="DG29" s="6">
        <v>1.7</v>
      </c>
      <c r="DH29" s="6">
        <v>1.8</v>
      </c>
      <c r="DI29" s="6">
        <v>2.2</v>
      </c>
      <c r="DJ29" s="6">
        <v>2.2</v>
      </c>
      <c r="DK29" s="6">
        <v>2.2</v>
      </c>
      <c r="DL29" s="6">
        <v>2.2</v>
      </c>
      <c r="DM29" s="6">
        <v>2.2</v>
      </c>
      <c r="DN29" s="6">
        <v>2.2</v>
      </c>
      <c r="DO29" s="6">
        <v>1.8</v>
      </c>
      <c r="DQ29" s="4"/>
      <c r="DR29" s="18" t="s">
        <v>532</v>
      </c>
      <c r="DS29" s="6">
        <v>4.1</v>
      </c>
      <c r="DT29" s="6">
        <v>4.2</v>
      </c>
      <c r="DU29" s="6">
        <v>4</v>
      </c>
      <c r="DV29" s="6">
        <v>4.7</v>
      </c>
      <c r="DW29" s="6">
        <v>4.8</v>
      </c>
      <c r="DX29" s="6">
        <v>4.9</v>
      </c>
      <c r="DY29" s="6">
        <v>5.6</v>
      </c>
      <c r="DZ29" s="6">
        <v>5.7</v>
      </c>
      <c r="EA29" s="6">
        <v>6</v>
      </c>
      <c r="EB29" s="6">
        <v>7.2</v>
      </c>
      <c r="EC29" s="6">
        <v>7.3</v>
      </c>
      <c r="ED29" s="6">
        <v>7.3</v>
      </c>
      <c r="EE29" s="6">
        <v>7.5</v>
      </c>
      <c r="EF29" s="6">
        <v>7.7</v>
      </c>
      <c r="EG29" s="6">
        <v>7.4</v>
      </c>
      <c r="EH29" s="6">
        <v>7.8</v>
      </c>
      <c r="EI29" s="6">
        <v>10.8</v>
      </c>
      <c r="EJ29" s="6">
        <v>12.7</v>
      </c>
      <c r="EK29" s="6">
        <v>10.4</v>
      </c>
      <c r="EL29" s="6">
        <v>11.2</v>
      </c>
      <c r="EM29" s="6">
        <v>8.6</v>
      </c>
      <c r="EO29" s="4"/>
      <c r="EP29" s="18" t="s">
        <v>532</v>
      </c>
      <c r="EQ29" s="6">
        <v>4.8</v>
      </c>
      <c r="ER29" s="6">
        <v>5.1</v>
      </c>
      <c r="ES29" s="6">
        <v>5.9</v>
      </c>
      <c r="ET29" s="6">
        <v>5.6</v>
      </c>
      <c r="EU29" s="6">
        <v>5.6</v>
      </c>
      <c r="EV29" s="6">
        <v>5.9</v>
      </c>
      <c r="EW29" s="6">
        <v>5.7</v>
      </c>
      <c r="EX29" s="6">
        <v>6.8</v>
      </c>
      <c r="EY29" s="6">
        <v>6.6</v>
      </c>
      <c r="EZ29" s="6">
        <v>7.4</v>
      </c>
      <c r="FA29" s="6">
        <v>7.3</v>
      </c>
      <c r="FB29" s="6">
        <v>7.4</v>
      </c>
      <c r="FC29" s="6">
        <v>7.4</v>
      </c>
      <c r="FD29" s="6">
        <v>7.5</v>
      </c>
      <c r="FE29" s="6">
        <v>7.1</v>
      </c>
      <c r="FF29" s="6">
        <v>7.1</v>
      </c>
      <c r="FG29" s="6">
        <v>7.1</v>
      </c>
      <c r="FH29" s="6">
        <v>6.9</v>
      </c>
      <c r="FI29" s="6">
        <v>7.6</v>
      </c>
      <c r="FJ29" s="6">
        <v>7.6</v>
      </c>
      <c r="FK29" s="6">
        <v>6.2</v>
      </c>
    </row>
    <row r="30" ht="14.5" spans="1:167">
      <c r="A30" s="1"/>
      <c r="B30" s="11" t="s">
        <v>492</v>
      </c>
      <c r="C30" s="2"/>
      <c r="D30" s="2"/>
      <c r="E30" s="2"/>
      <c r="F30" s="2"/>
      <c r="G30" s="2"/>
      <c r="H30" s="2"/>
      <c r="I30" s="2"/>
      <c r="J30" s="2"/>
      <c r="K30" s="2"/>
      <c r="L30" s="2"/>
      <c r="M30" s="2"/>
      <c r="N30" s="2"/>
      <c r="O30" s="2"/>
      <c r="P30" s="2"/>
      <c r="Q30" s="2"/>
      <c r="R30" s="2"/>
      <c r="S30" s="2"/>
      <c r="T30" s="2"/>
      <c r="U30" s="2"/>
      <c r="V30" s="2"/>
      <c r="W30" s="2"/>
      <c r="Y30" s="1"/>
      <c r="Z30" s="11" t="s">
        <v>492</v>
      </c>
      <c r="AA30" s="2"/>
      <c r="AB30" s="2"/>
      <c r="AC30" s="2"/>
      <c r="AD30" s="2"/>
      <c r="AE30" s="2"/>
      <c r="AF30" s="2"/>
      <c r="AG30" s="2"/>
      <c r="AH30" s="2"/>
      <c r="AI30" s="2"/>
      <c r="AJ30" s="2"/>
      <c r="AK30" s="2"/>
      <c r="AL30" s="2"/>
      <c r="AM30" s="2"/>
      <c r="AN30" s="2"/>
      <c r="AO30" s="2"/>
      <c r="AP30" s="2"/>
      <c r="AQ30" s="2"/>
      <c r="AR30" s="2"/>
      <c r="AS30" s="2"/>
      <c r="AT30" s="2"/>
      <c r="AU30" s="2"/>
      <c r="AW30" s="1"/>
      <c r="AX30" s="11" t="s">
        <v>492</v>
      </c>
      <c r="AY30" s="2"/>
      <c r="AZ30" s="2"/>
      <c r="BA30" s="2"/>
      <c r="BB30" s="2"/>
      <c r="BC30" s="2"/>
      <c r="BD30" s="2"/>
      <c r="BE30" s="2"/>
      <c r="BF30" s="2"/>
      <c r="BG30" s="2"/>
      <c r="BH30" s="2"/>
      <c r="BI30" s="2"/>
      <c r="BJ30" s="2"/>
      <c r="BK30" s="2"/>
      <c r="BL30" s="2"/>
      <c r="BM30" s="2"/>
      <c r="BN30" s="2"/>
      <c r="BO30" s="2"/>
      <c r="BP30" s="2"/>
      <c r="BQ30" s="2"/>
      <c r="BR30" s="2"/>
      <c r="BS30" s="2"/>
      <c r="BU30" s="1"/>
      <c r="BV30" s="11" t="s">
        <v>492</v>
      </c>
      <c r="BW30" s="2"/>
      <c r="BX30" s="2"/>
      <c r="BY30" s="2"/>
      <c r="BZ30" s="2"/>
      <c r="CA30" s="2"/>
      <c r="CB30" s="2"/>
      <c r="CC30" s="2"/>
      <c r="CD30" s="2"/>
      <c r="CE30" s="2"/>
      <c r="CF30" s="2"/>
      <c r="CG30" s="2"/>
      <c r="CH30" s="2"/>
      <c r="CI30" s="2"/>
      <c r="CJ30" s="2"/>
      <c r="CK30" s="2"/>
      <c r="CL30" s="2"/>
      <c r="CM30" s="2"/>
      <c r="CN30" s="2"/>
      <c r="CO30" s="2"/>
      <c r="CP30" s="2"/>
      <c r="CQ30" s="2"/>
      <c r="CS30" s="1"/>
      <c r="CT30" s="11" t="s">
        <v>492</v>
      </c>
      <c r="CU30" s="2"/>
      <c r="CV30" s="2"/>
      <c r="CW30" s="2"/>
      <c r="CX30" s="2"/>
      <c r="CY30" s="2"/>
      <c r="CZ30" s="2"/>
      <c r="DA30" s="2"/>
      <c r="DB30" s="2"/>
      <c r="DC30" s="2"/>
      <c r="DD30" s="2"/>
      <c r="DE30" s="2"/>
      <c r="DF30" s="2"/>
      <c r="DG30" s="2"/>
      <c r="DH30" s="2"/>
      <c r="DI30" s="2"/>
      <c r="DJ30" s="2"/>
      <c r="DK30" s="2"/>
      <c r="DL30" s="2"/>
      <c r="DM30" s="2"/>
      <c r="DN30" s="2"/>
      <c r="DO30" s="2"/>
      <c r="DQ30" s="1"/>
      <c r="DR30" s="11" t="s">
        <v>492</v>
      </c>
      <c r="DS30" s="2"/>
      <c r="DT30" s="2"/>
      <c r="DU30" s="2"/>
      <c r="DV30" s="2"/>
      <c r="DW30" s="2"/>
      <c r="DX30" s="2"/>
      <c r="DY30" s="2"/>
      <c r="DZ30" s="2"/>
      <c r="EA30" s="2"/>
      <c r="EB30" s="2"/>
      <c r="EC30" s="2"/>
      <c r="ED30" s="2"/>
      <c r="EE30" s="2"/>
      <c r="EF30" s="2"/>
      <c r="EG30" s="2"/>
      <c r="EH30" s="2"/>
      <c r="EI30" s="2"/>
      <c r="EJ30" s="2"/>
      <c r="EK30" s="2"/>
      <c r="EL30" s="2"/>
      <c r="EM30" s="2"/>
      <c r="EO30" s="1"/>
      <c r="EP30" s="11" t="s">
        <v>492</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2.5</v>
      </c>
      <c r="D31" s="2">
        <v>2.7</v>
      </c>
      <c r="E31" s="2">
        <v>2.6</v>
      </c>
      <c r="F31" s="2">
        <v>3.1</v>
      </c>
      <c r="G31" s="2">
        <v>2.9</v>
      </c>
      <c r="H31" s="2">
        <v>3.2</v>
      </c>
      <c r="I31" s="2">
        <v>3.3</v>
      </c>
      <c r="J31" s="2">
        <v>3.4</v>
      </c>
      <c r="K31" s="2">
        <v>3.5</v>
      </c>
      <c r="L31" s="2">
        <v>3.6</v>
      </c>
      <c r="M31" s="2">
        <v>3.9</v>
      </c>
      <c r="N31" s="2">
        <v>3.3</v>
      </c>
      <c r="O31" s="2">
        <v>3.4</v>
      </c>
      <c r="P31" s="2">
        <v>3.2</v>
      </c>
      <c r="Q31" s="2">
        <v>3.3</v>
      </c>
      <c r="R31" s="2">
        <v>3.3</v>
      </c>
      <c r="S31" s="2">
        <v>3.4</v>
      </c>
      <c r="T31" s="2">
        <v>2.9</v>
      </c>
      <c r="U31" s="2">
        <v>3.1</v>
      </c>
      <c r="V31" s="2">
        <v>3.1</v>
      </c>
      <c r="W31" s="2">
        <v>2.5</v>
      </c>
      <c r="Y31" s="1"/>
      <c r="Z31" s="12" t="s">
        <v>37</v>
      </c>
      <c r="AA31" s="2">
        <v>9.6</v>
      </c>
      <c r="AB31" s="2">
        <v>10</v>
      </c>
      <c r="AC31" s="2">
        <v>10.5</v>
      </c>
      <c r="AD31" s="2">
        <v>11.6</v>
      </c>
      <c r="AE31" s="2">
        <v>11</v>
      </c>
      <c r="AF31" s="2">
        <v>10.1</v>
      </c>
      <c r="AG31" s="2">
        <v>11.2</v>
      </c>
      <c r="AH31" s="2">
        <v>10.6</v>
      </c>
      <c r="AI31" s="2">
        <v>12.2</v>
      </c>
      <c r="AJ31" s="2">
        <v>12.8</v>
      </c>
      <c r="AK31" s="2">
        <v>12</v>
      </c>
      <c r="AL31" s="2">
        <v>12.4</v>
      </c>
      <c r="AM31" s="2">
        <v>11.4</v>
      </c>
      <c r="AN31" s="2">
        <v>15.7</v>
      </c>
      <c r="AO31" s="2">
        <v>16.1</v>
      </c>
      <c r="AP31" s="2">
        <v>15.8</v>
      </c>
      <c r="AQ31" s="2">
        <v>16</v>
      </c>
      <c r="AR31" s="2">
        <v>16.3</v>
      </c>
      <c r="AS31" s="2">
        <v>16.2</v>
      </c>
      <c r="AT31" s="2">
        <v>17</v>
      </c>
      <c r="AU31" s="2">
        <v>13.6</v>
      </c>
      <c r="AW31" s="1"/>
      <c r="AX31" s="12" t="s">
        <v>37</v>
      </c>
      <c r="AY31" s="2">
        <v>8.4</v>
      </c>
      <c r="AZ31" s="2">
        <v>9</v>
      </c>
      <c r="BA31" s="2">
        <v>10.8</v>
      </c>
      <c r="BB31" s="2">
        <v>12.3</v>
      </c>
      <c r="BC31" s="2">
        <v>13.4</v>
      </c>
      <c r="BD31" s="2">
        <v>13.6</v>
      </c>
      <c r="BE31" s="2">
        <v>13.8</v>
      </c>
      <c r="BF31" s="2">
        <v>14.3</v>
      </c>
      <c r="BG31" s="2">
        <v>15.8</v>
      </c>
      <c r="BH31" s="2">
        <v>17.2</v>
      </c>
      <c r="BI31" s="2">
        <v>17.6</v>
      </c>
      <c r="BJ31" s="2">
        <v>20</v>
      </c>
      <c r="BK31" s="2">
        <v>17.5</v>
      </c>
      <c r="BL31" s="2">
        <v>18.1</v>
      </c>
      <c r="BM31" s="2">
        <v>18.7</v>
      </c>
      <c r="BN31" s="2">
        <v>20.1</v>
      </c>
      <c r="BO31" s="2">
        <v>18.9</v>
      </c>
      <c r="BP31" s="2">
        <v>24.7</v>
      </c>
      <c r="BQ31" s="2">
        <v>26.3</v>
      </c>
      <c r="BR31" s="2">
        <v>27.7</v>
      </c>
      <c r="BS31" s="2">
        <v>22.9</v>
      </c>
      <c r="BU31" s="1"/>
      <c r="BV31" s="12" t="s">
        <v>37</v>
      </c>
      <c r="BW31" s="2">
        <v>1.5</v>
      </c>
      <c r="BX31" s="2">
        <v>1.6</v>
      </c>
      <c r="BY31" s="2">
        <v>1.6</v>
      </c>
      <c r="BZ31" s="2">
        <v>1.8</v>
      </c>
      <c r="CA31" s="2">
        <v>1.7</v>
      </c>
      <c r="CB31" s="2">
        <v>1.8</v>
      </c>
      <c r="CC31" s="2">
        <v>1.8</v>
      </c>
      <c r="CD31" s="2">
        <v>1.8</v>
      </c>
      <c r="CE31" s="2">
        <v>1.8</v>
      </c>
      <c r="CF31" s="2">
        <v>1.8</v>
      </c>
      <c r="CG31" s="2">
        <v>1.9</v>
      </c>
      <c r="CH31" s="2">
        <v>2</v>
      </c>
      <c r="CI31" s="2">
        <v>1.9</v>
      </c>
      <c r="CJ31" s="2">
        <v>2.1</v>
      </c>
      <c r="CK31" s="2">
        <v>2.3</v>
      </c>
      <c r="CL31" s="2">
        <v>2.4</v>
      </c>
      <c r="CM31" s="2">
        <v>2.4</v>
      </c>
      <c r="CN31" s="2">
        <v>2.1</v>
      </c>
      <c r="CO31" s="2">
        <v>2.1</v>
      </c>
      <c r="CP31" s="2">
        <v>2</v>
      </c>
      <c r="CQ31" s="2">
        <v>1.6</v>
      </c>
      <c r="CS31" s="1"/>
      <c r="CT31" s="12" t="s">
        <v>37</v>
      </c>
      <c r="CU31" s="2">
        <v>1</v>
      </c>
      <c r="CV31" s="2">
        <v>1</v>
      </c>
      <c r="CW31" s="2">
        <v>1.2</v>
      </c>
      <c r="CX31" s="2">
        <v>1.2</v>
      </c>
      <c r="CY31" s="2">
        <v>1.2</v>
      </c>
      <c r="CZ31" s="2">
        <v>1.2</v>
      </c>
      <c r="DA31" s="2">
        <v>1.3</v>
      </c>
      <c r="DB31" s="2">
        <v>1.5</v>
      </c>
      <c r="DC31" s="2">
        <v>1.5</v>
      </c>
      <c r="DD31" s="2">
        <v>1.4</v>
      </c>
      <c r="DE31" s="2">
        <v>1.4</v>
      </c>
      <c r="DF31" s="2">
        <v>1.4</v>
      </c>
      <c r="DG31" s="2">
        <v>1.5</v>
      </c>
      <c r="DH31" s="2">
        <v>1.6</v>
      </c>
      <c r="DI31" s="2">
        <v>2</v>
      </c>
      <c r="DJ31" s="2">
        <v>2</v>
      </c>
      <c r="DK31" s="2">
        <v>2</v>
      </c>
      <c r="DL31" s="2">
        <v>2</v>
      </c>
      <c r="DM31" s="2">
        <v>2</v>
      </c>
      <c r="DN31" s="2">
        <v>2</v>
      </c>
      <c r="DO31" s="2">
        <v>1.6</v>
      </c>
      <c r="DQ31" s="1"/>
      <c r="DR31" s="12" t="s">
        <v>37</v>
      </c>
      <c r="DS31" s="2">
        <v>3.8</v>
      </c>
      <c r="DT31" s="2">
        <v>3.9</v>
      </c>
      <c r="DU31" s="2">
        <v>3.8</v>
      </c>
      <c r="DV31" s="2">
        <v>4.3</v>
      </c>
      <c r="DW31" s="2">
        <v>4.5</v>
      </c>
      <c r="DX31" s="2">
        <v>4.5</v>
      </c>
      <c r="DY31" s="2">
        <v>5.2</v>
      </c>
      <c r="DZ31" s="2">
        <v>5.3</v>
      </c>
      <c r="EA31" s="2">
        <v>5.6</v>
      </c>
      <c r="EB31" s="2">
        <v>6.7</v>
      </c>
      <c r="EC31" s="2">
        <v>6.8</v>
      </c>
      <c r="ED31" s="2">
        <v>6.8</v>
      </c>
      <c r="EE31" s="2">
        <v>7</v>
      </c>
      <c r="EF31" s="2">
        <v>7.1</v>
      </c>
      <c r="EG31" s="2">
        <v>6.9</v>
      </c>
      <c r="EH31" s="2">
        <v>7.2</v>
      </c>
      <c r="EI31" s="2">
        <v>10</v>
      </c>
      <c r="EJ31" s="2">
        <v>11.8</v>
      </c>
      <c r="EK31" s="2">
        <v>9.7</v>
      </c>
      <c r="EL31" s="2">
        <v>10.4</v>
      </c>
      <c r="EM31" s="2">
        <v>8</v>
      </c>
      <c r="EO31" s="1"/>
      <c r="EP31" s="12" t="s">
        <v>37</v>
      </c>
      <c r="EQ31" s="2">
        <v>4.5</v>
      </c>
      <c r="ER31" s="2">
        <v>4.8</v>
      </c>
      <c r="ES31" s="2">
        <v>5.6</v>
      </c>
      <c r="ET31" s="2">
        <v>5.2</v>
      </c>
      <c r="EU31" s="2">
        <v>5.3</v>
      </c>
      <c r="EV31" s="2">
        <v>5.5</v>
      </c>
      <c r="EW31" s="2">
        <v>5.4</v>
      </c>
      <c r="EX31" s="2">
        <v>6.4</v>
      </c>
      <c r="EY31" s="2">
        <v>6.2</v>
      </c>
      <c r="EZ31" s="2">
        <v>7</v>
      </c>
      <c r="FA31" s="2">
        <v>6.8</v>
      </c>
      <c r="FB31" s="2">
        <v>6.9</v>
      </c>
      <c r="FC31" s="2">
        <v>7</v>
      </c>
      <c r="FD31" s="2">
        <v>7</v>
      </c>
      <c r="FE31" s="2">
        <v>6.7</v>
      </c>
      <c r="FF31" s="2">
        <v>6.7</v>
      </c>
      <c r="FG31" s="2">
        <v>6.6</v>
      </c>
      <c r="FH31" s="2">
        <v>6.5</v>
      </c>
      <c r="FI31" s="2">
        <v>7.1</v>
      </c>
      <c r="FJ31" s="2">
        <v>7.1</v>
      </c>
      <c r="FK31" s="2">
        <v>5.8</v>
      </c>
    </row>
    <row r="32" ht="14.5" spans="1:167">
      <c r="A32" s="1"/>
      <c r="B32" s="12"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493</v>
      </c>
      <c r="AA32" s="2">
        <v>0.2</v>
      </c>
      <c r="AB32" s="2">
        <v>0.4</v>
      </c>
      <c r="AC32" s="2">
        <v>0.5</v>
      </c>
      <c r="AD32" s="2">
        <v>0.5</v>
      </c>
      <c r="AE32" s="2">
        <v>0.5</v>
      </c>
      <c r="AF32" s="2">
        <v>0.4</v>
      </c>
      <c r="AG32" s="2">
        <v>0.5</v>
      </c>
      <c r="AH32" s="2">
        <v>0.2</v>
      </c>
      <c r="AI32" s="2">
        <v>0.2</v>
      </c>
      <c r="AJ32" s="2">
        <v>0.5</v>
      </c>
      <c r="AK32" s="2">
        <v>0.4</v>
      </c>
      <c r="AL32" s="2">
        <v>0.5</v>
      </c>
      <c r="AM32" s="2">
        <v>0.4</v>
      </c>
      <c r="AN32" s="2">
        <v>0.6</v>
      </c>
      <c r="AO32" s="2">
        <v>0.6</v>
      </c>
      <c r="AP32" s="2">
        <v>0.6</v>
      </c>
      <c r="AQ32" s="2">
        <v>0.6</v>
      </c>
      <c r="AR32" s="2">
        <v>0.6</v>
      </c>
      <c r="AS32" s="2">
        <v>0.6</v>
      </c>
      <c r="AT32" s="2">
        <v>0.7</v>
      </c>
      <c r="AU32" s="2">
        <v>0.5</v>
      </c>
      <c r="AW32" s="1"/>
      <c r="AX32" s="12" t="s">
        <v>493</v>
      </c>
      <c r="AY32" s="2">
        <v>0.2</v>
      </c>
      <c r="AZ32" s="2">
        <v>0.5</v>
      </c>
      <c r="BA32" s="2">
        <v>0.3</v>
      </c>
      <c r="BB32" s="2">
        <v>0.4</v>
      </c>
      <c r="BC32" s="2">
        <v>0.4</v>
      </c>
      <c r="BD32" s="2">
        <v>0.4</v>
      </c>
      <c r="BE32" s="2">
        <v>0.4</v>
      </c>
      <c r="BF32" s="2">
        <v>0.4</v>
      </c>
      <c r="BG32" s="2">
        <v>0.4</v>
      </c>
      <c r="BH32" s="2">
        <v>0.5</v>
      </c>
      <c r="BI32" s="2">
        <v>0.5</v>
      </c>
      <c r="BJ32" s="2">
        <v>0.6</v>
      </c>
      <c r="BK32" s="2">
        <v>0.5</v>
      </c>
      <c r="BL32" s="2">
        <v>0.8</v>
      </c>
      <c r="BM32" s="2">
        <v>0.8</v>
      </c>
      <c r="BN32" s="2">
        <v>0.8</v>
      </c>
      <c r="BO32" s="2">
        <v>0.8</v>
      </c>
      <c r="BP32" s="2">
        <v>1</v>
      </c>
      <c r="BQ32" s="2">
        <v>1.1</v>
      </c>
      <c r="BR32" s="2">
        <v>1.2</v>
      </c>
      <c r="BS32" s="2">
        <v>1</v>
      </c>
      <c r="BU32" s="1"/>
      <c r="BV32" s="12" t="s">
        <v>493</v>
      </c>
      <c r="BW32" s="2">
        <v>0</v>
      </c>
      <c r="BX32" s="2">
        <v>0</v>
      </c>
      <c r="BY32" s="2">
        <v>0</v>
      </c>
      <c r="BZ32" s="2">
        <v>0.1</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493</v>
      </c>
      <c r="CU32" s="2">
        <v>0</v>
      </c>
      <c r="CV32" s="2">
        <v>0</v>
      </c>
      <c r="CW32" s="2">
        <v>0</v>
      </c>
      <c r="CX32" s="2">
        <v>0</v>
      </c>
      <c r="CY32" s="2">
        <v>0</v>
      </c>
      <c r="CZ32" s="2">
        <v>0</v>
      </c>
      <c r="DA32" s="2">
        <v>0.1</v>
      </c>
      <c r="DB32" s="2">
        <v>0.1</v>
      </c>
      <c r="DC32" s="2">
        <v>0.1</v>
      </c>
      <c r="DD32" s="2">
        <v>0.1</v>
      </c>
      <c r="DE32" s="2">
        <v>0</v>
      </c>
      <c r="DF32" s="2">
        <v>0</v>
      </c>
      <c r="DG32" s="2">
        <v>0.1</v>
      </c>
      <c r="DH32" s="2">
        <v>0.1</v>
      </c>
      <c r="DI32" s="2">
        <v>0.1</v>
      </c>
      <c r="DJ32" s="2">
        <v>0.1</v>
      </c>
      <c r="DK32" s="2">
        <v>0.1</v>
      </c>
      <c r="DL32" s="2">
        <v>0.1</v>
      </c>
      <c r="DM32" s="2">
        <v>0.1</v>
      </c>
      <c r="DN32" s="2">
        <v>0.1</v>
      </c>
      <c r="DO32" s="2">
        <v>0.1</v>
      </c>
      <c r="DQ32" s="1"/>
      <c r="DR32" s="12" t="s">
        <v>493</v>
      </c>
      <c r="DS32" s="2">
        <v>0.1</v>
      </c>
      <c r="DT32" s="2">
        <v>0.1</v>
      </c>
      <c r="DU32" s="2">
        <v>0.1</v>
      </c>
      <c r="DV32" s="2">
        <v>0.2</v>
      </c>
      <c r="DW32" s="2">
        <v>0.2</v>
      </c>
      <c r="DX32" s="2">
        <v>0.2</v>
      </c>
      <c r="DY32" s="2">
        <v>0.2</v>
      </c>
      <c r="DZ32" s="2">
        <v>0.2</v>
      </c>
      <c r="EA32" s="2">
        <v>0.2</v>
      </c>
      <c r="EB32" s="2">
        <v>0.2</v>
      </c>
      <c r="EC32" s="2">
        <v>0.2</v>
      </c>
      <c r="ED32" s="2">
        <v>0.2</v>
      </c>
      <c r="EE32" s="2">
        <v>0.2</v>
      </c>
      <c r="EF32" s="2">
        <v>0.3</v>
      </c>
      <c r="EG32" s="2">
        <v>0.3</v>
      </c>
      <c r="EH32" s="2">
        <v>0.3</v>
      </c>
      <c r="EI32" s="2">
        <v>0.4</v>
      </c>
      <c r="EJ32" s="2">
        <v>0.5</v>
      </c>
      <c r="EK32" s="2">
        <v>0.4</v>
      </c>
      <c r="EL32" s="2">
        <v>0.4</v>
      </c>
      <c r="EM32" s="2">
        <v>0.3</v>
      </c>
      <c r="EO32" s="1"/>
      <c r="EP32" s="12" t="s">
        <v>493</v>
      </c>
      <c r="EQ32" s="2">
        <v>0.1</v>
      </c>
      <c r="ER32" s="2">
        <v>0.1</v>
      </c>
      <c r="ES32" s="2">
        <v>0.2</v>
      </c>
      <c r="ET32" s="2">
        <v>0.2</v>
      </c>
      <c r="EU32" s="2">
        <v>0.2</v>
      </c>
      <c r="EV32" s="2">
        <v>0.2</v>
      </c>
      <c r="EW32" s="2">
        <v>0.2</v>
      </c>
      <c r="EX32" s="2">
        <v>0.2</v>
      </c>
      <c r="EY32" s="2">
        <v>0.2</v>
      </c>
      <c r="EZ32" s="2">
        <v>0.2</v>
      </c>
      <c r="FA32" s="2">
        <v>0.2</v>
      </c>
      <c r="FB32" s="2">
        <v>0.2</v>
      </c>
      <c r="FC32" s="2">
        <v>0.2</v>
      </c>
      <c r="FD32" s="2">
        <v>0.2</v>
      </c>
      <c r="FE32" s="2">
        <v>0.2</v>
      </c>
      <c r="FF32" s="2">
        <v>0.2</v>
      </c>
      <c r="FG32" s="2">
        <v>0.2</v>
      </c>
      <c r="FH32" s="2">
        <v>0.2</v>
      </c>
      <c r="FI32" s="2">
        <v>0.3</v>
      </c>
      <c r="FJ32" s="2">
        <v>0.3</v>
      </c>
      <c r="FK32" s="2">
        <v>0.2</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533</v>
      </c>
      <c r="C36" s="2">
        <v>0.2</v>
      </c>
      <c r="D36" s="2">
        <v>0.2</v>
      </c>
      <c r="E36" s="2">
        <v>0.2</v>
      </c>
      <c r="F36" s="2">
        <v>0.2</v>
      </c>
      <c r="G36" s="2">
        <v>0.3</v>
      </c>
      <c r="H36" s="2">
        <v>0.3</v>
      </c>
      <c r="I36" s="2">
        <v>0.3</v>
      </c>
      <c r="J36" s="2">
        <v>0.3</v>
      </c>
      <c r="K36" s="2">
        <v>0.3</v>
      </c>
      <c r="L36" s="2">
        <v>0.2</v>
      </c>
      <c r="M36" s="2">
        <v>0.2</v>
      </c>
      <c r="N36" s="2">
        <v>0.1</v>
      </c>
      <c r="O36" s="2">
        <v>0.1</v>
      </c>
      <c r="P36" s="2">
        <v>0.1</v>
      </c>
      <c r="Q36" s="2">
        <v>0.1</v>
      </c>
      <c r="R36" s="2">
        <v>0.1</v>
      </c>
      <c r="S36" s="2">
        <v>0.1</v>
      </c>
      <c r="T36" s="2">
        <v>0.1</v>
      </c>
      <c r="U36" s="2">
        <v>0.1</v>
      </c>
      <c r="V36" s="2">
        <v>0.1</v>
      </c>
      <c r="W36" s="2">
        <v>0.1</v>
      </c>
      <c r="Y36" s="1"/>
      <c r="Z36" s="12" t="s">
        <v>533</v>
      </c>
      <c r="AA36" s="2">
        <v>0.4</v>
      </c>
      <c r="AB36" s="2">
        <v>0.4</v>
      </c>
      <c r="AC36" s="2">
        <v>0.5</v>
      </c>
      <c r="AD36" s="2">
        <v>0.5</v>
      </c>
      <c r="AE36" s="2">
        <v>0.5</v>
      </c>
      <c r="AF36" s="2">
        <v>0.5</v>
      </c>
      <c r="AG36" s="2">
        <v>0.5</v>
      </c>
      <c r="AH36" s="2">
        <v>0.5</v>
      </c>
      <c r="AI36" s="2">
        <v>0.6</v>
      </c>
      <c r="AJ36" s="2">
        <v>0.6</v>
      </c>
      <c r="AK36" s="2">
        <v>0.5</v>
      </c>
      <c r="AL36" s="2">
        <v>0.5</v>
      </c>
      <c r="AM36" s="2">
        <v>0.5</v>
      </c>
      <c r="AN36" s="2">
        <v>0.7</v>
      </c>
      <c r="AO36" s="2">
        <v>0.7</v>
      </c>
      <c r="AP36" s="2">
        <v>0.7</v>
      </c>
      <c r="AQ36" s="2">
        <v>0.7</v>
      </c>
      <c r="AR36" s="2">
        <v>0.7</v>
      </c>
      <c r="AS36" s="2">
        <v>0.7</v>
      </c>
      <c r="AT36" s="2">
        <v>0.7</v>
      </c>
      <c r="AU36" s="2">
        <v>0.6</v>
      </c>
      <c r="AW36" s="1"/>
      <c r="AX36" s="12" t="s">
        <v>533</v>
      </c>
      <c r="AY36" s="2">
        <v>0.5</v>
      </c>
      <c r="AZ36" s="2">
        <v>0.7</v>
      </c>
      <c r="BA36" s="2">
        <v>0.6</v>
      </c>
      <c r="BB36" s="2">
        <v>0.7</v>
      </c>
      <c r="BC36" s="2">
        <v>0.7</v>
      </c>
      <c r="BD36" s="2">
        <v>0.7</v>
      </c>
      <c r="BE36" s="2">
        <v>0.7</v>
      </c>
      <c r="BF36" s="2">
        <v>0.8</v>
      </c>
      <c r="BG36" s="2">
        <v>0.9</v>
      </c>
      <c r="BH36" s="2">
        <v>0.9</v>
      </c>
      <c r="BI36" s="2">
        <v>0.9</v>
      </c>
      <c r="BJ36" s="2">
        <v>1.1</v>
      </c>
      <c r="BK36" s="2">
        <v>0.9</v>
      </c>
      <c r="BL36" s="2">
        <v>0.8</v>
      </c>
      <c r="BM36" s="2">
        <v>0.8</v>
      </c>
      <c r="BN36" s="2">
        <v>0.8</v>
      </c>
      <c r="BO36" s="2">
        <v>0.8</v>
      </c>
      <c r="BP36" s="2">
        <v>1</v>
      </c>
      <c r="BQ36" s="2">
        <v>1.1</v>
      </c>
      <c r="BR36" s="2">
        <v>1.1</v>
      </c>
      <c r="BS36" s="2">
        <v>0.9</v>
      </c>
      <c r="BU36" s="1"/>
      <c r="BV36" s="12" t="s">
        <v>533</v>
      </c>
      <c r="BW36" s="2">
        <v>0.1</v>
      </c>
      <c r="BX36" s="2">
        <v>0.1</v>
      </c>
      <c r="BY36" s="2">
        <v>0.1</v>
      </c>
      <c r="BZ36" s="2">
        <v>0.1</v>
      </c>
      <c r="CA36" s="2">
        <v>0.1</v>
      </c>
      <c r="CB36" s="2">
        <v>0.1</v>
      </c>
      <c r="CC36" s="2">
        <v>0.1</v>
      </c>
      <c r="CD36" s="2">
        <v>0.1</v>
      </c>
      <c r="CE36" s="2">
        <v>0.1</v>
      </c>
      <c r="CF36" s="2">
        <v>0.1</v>
      </c>
      <c r="CG36" s="2">
        <v>0.1</v>
      </c>
      <c r="CH36" s="2">
        <v>0.1</v>
      </c>
      <c r="CI36" s="2">
        <v>0.1</v>
      </c>
      <c r="CJ36" s="2">
        <v>0.1</v>
      </c>
      <c r="CK36" s="2">
        <v>0.1</v>
      </c>
      <c r="CL36" s="2">
        <v>0.1</v>
      </c>
      <c r="CM36" s="2">
        <v>0.1</v>
      </c>
      <c r="CN36" s="2">
        <v>0.1</v>
      </c>
      <c r="CO36" s="2">
        <v>0.1</v>
      </c>
      <c r="CP36" s="2">
        <v>0.1</v>
      </c>
      <c r="CQ36" s="2">
        <v>0.1</v>
      </c>
      <c r="CS36" s="1"/>
      <c r="CT36" s="12" t="s">
        <v>533</v>
      </c>
      <c r="CU36" s="2">
        <v>0.1</v>
      </c>
      <c r="CV36" s="2">
        <v>0.1</v>
      </c>
      <c r="CW36" s="2">
        <v>0.1</v>
      </c>
      <c r="CX36" s="2">
        <v>0.1</v>
      </c>
      <c r="CY36" s="2">
        <v>0.1</v>
      </c>
      <c r="CZ36" s="2">
        <v>0.1</v>
      </c>
      <c r="DA36" s="2">
        <v>0.1</v>
      </c>
      <c r="DB36" s="2">
        <v>0.1</v>
      </c>
      <c r="DC36" s="2">
        <v>0.1</v>
      </c>
      <c r="DD36" s="2">
        <v>0.1</v>
      </c>
      <c r="DE36" s="2">
        <v>0.1</v>
      </c>
      <c r="DF36" s="2">
        <v>0.1</v>
      </c>
      <c r="DG36" s="2">
        <v>0.1</v>
      </c>
      <c r="DH36" s="2">
        <v>0.1</v>
      </c>
      <c r="DI36" s="2">
        <v>0.1</v>
      </c>
      <c r="DJ36" s="2">
        <v>0.1</v>
      </c>
      <c r="DK36" s="2">
        <v>0.1</v>
      </c>
      <c r="DL36" s="2">
        <v>0.1</v>
      </c>
      <c r="DM36" s="2">
        <v>0.1</v>
      </c>
      <c r="DN36" s="2">
        <v>0.1</v>
      </c>
      <c r="DO36" s="2">
        <v>0.1</v>
      </c>
      <c r="DQ36" s="1"/>
      <c r="DR36" s="12" t="s">
        <v>533</v>
      </c>
      <c r="DS36" s="2">
        <v>0.2</v>
      </c>
      <c r="DT36" s="2">
        <v>0.2</v>
      </c>
      <c r="DU36" s="2">
        <v>0.2</v>
      </c>
      <c r="DV36" s="2">
        <v>0.2</v>
      </c>
      <c r="DW36" s="2">
        <v>0.2</v>
      </c>
      <c r="DX36" s="2">
        <v>0.2</v>
      </c>
      <c r="DY36" s="2">
        <v>0.2</v>
      </c>
      <c r="DZ36" s="2">
        <v>0.2</v>
      </c>
      <c r="EA36" s="2">
        <v>0.2</v>
      </c>
      <c r="EB36" s="2">
        <v>0.3</v>
      </c>
      <c r="EC36" s="2">
        <v>0.3</v>
      </c>
      <c r="ED36" s="2">
        <v>0.3</v>
      </c>
      <c r="EE36" s="2">
        <v>0.3</v>
      </c>
      <c r="EF36" s="2">
        <v>0.3</v>
      </c>
      <c r="EG36" s="2">
        <v>0.3</v>
      </c>
      <c r="EH36" s="2">
        <v>0.3</v>
      </c>
      <c r="EI36" s="2">
        <v>0.4</v>
      </c>
      <c r="EJ36" s="2">
        <v>0.4</v>
      </c>
      <c r="EK36" s="2">
        <v>0.4</v>
      </c>
      <c r="EL36" s="2">
        <v>0.4</v>
      </c>
      <c r="EM36" s="2">
        <v>0.3</v>
      </c>
      <c r="EO36" s="1"/>
      <c r="EP36" s="12" t="s">
        <v>533</v>
      </c>
      <c r="EQ36" s="2">
        <v>0.2</v>
      </c>
      <c r="ER36" s="2">
        <v>0.2</v>
      </c>
      <c r="ES36" s="2">
        <v>0.2</v>
      </c>
      <c r="ET36" s="2">
        <v>0.2</v>
      </c>
      <c r="EU36" s="2">
        <v>0.2</v>
      </c>
      <c r="EV36" s="2">
        <v>0.2</v>
      </c>
      <c r="EW36" s="2">
        <v>0.2</v>
      </c>
      <c r="EX36" s="2">
        <v>0.2</v>
      </c>
      <c r="EY36" s="2">
        <v>0.2</v>
      </c>
      <c r="EZ36" s="2">
        <v>0.3</v>
      </c>
      <c r="FA36" s="2">
        <v>0.3</v>
      </c>
      <c r="FB36" s="2">
        <v>0.3</v>
      </c>
      <c r="FC36" s="2">
        <v>0.3</v>
      </c>
      <c r="FD36" s="2">
        <v>0.3</v>
      </c>
      <c r="FE36" s="2">
        <v>0.3</v>
      </c>
      <c r="FF36" s="2">
        <v>0.2</v>
      </c>
      <c r="FG36" s="2">
        <v>0.3</v>
      </c>
      <c r="FH36" s="2">
        <v>0.3</v>
      </c>
      <c r="FI36" s="2">
        <v>0.2</v>
      </c>
      <c r="FJ36" s="2">
        <v>0.2</v>
      </c>
      <c r="FK36" s="2">
        <v>0.2</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496</v>
      </c>
      <c r="C38" s="2"/>
      <c r="D38" s="2"/>
      <c r="E38" s="2"/>
      <c r="F38" s="2"/>
      <c r="G38" s="2"/>
      <c r="H38" s="2"/>
      <c r="I38" s="2"/>
      <c r="J38" s="2"/>
      <c r="K38" s="2"/>
      <c r="L38" s="2"/>
      <c r="M38" s="2"/>
      <c r="N38" s="2"/>
      <c r="O38" s="2"/>
      <c r="P38" s="2"/>
      <c r="Q38" s="2"/>
      <c r="R38" s="2"/>
      <c r="S38" s="2"/>
      <c r="T38" s="2"/>
      <c r="U38" s="2"/>
      <c r="V38" s="2"/>
      <c r="W38" s="2"/>
      <c r="Y38" s="1"/>
      <c r="Z38" s="11" t="s">
        <v>496</v>
      </c>
      <c r="AA38" s="2"/>
      <c r="AB38" s="2"/>
      <c r="AC38" s="2"/>
      <c r="AD38" s="2"/>
      <c r="AE38" s="2"/>
      <c r="AF38" s="2"/>
      <c r="AG38" s="2"/>
      <c r="AH38" s="2"/>
      <c r="AI38" s="2"/>
      <c r="AJ38" s="2"/>
      <c r="AK38" s="2"/>
      <c r="AL38" s="2"/>
      <c r="AM38" s="2"/>
      <c r="AN38" s="2"/>
      <c r="AO38" s="2"/>
      <c r="AP38" s="2"/>
      <c r="AQ38" s="2"/>
      <c r="AR38" s="2"/>
      <c r="AS38" s="2"/>
      <c r="AT38" s="2"/>
      <c r="AU38" s="2"/>
      <c r="AW38" s="1"/>
      <c r="AX38" s="11" t="s">
        <v>496</v>
      </c>
      <c r="AY38" s="2"/>
      <c r="AZ38" s="2"/>
      <c r="BA38" s="2"/>
      <c r="BB38" s="2"/>
      <c r="BC38" s="2"/>
      <c r="BD38" s="2"/>
      <c r="BE38" s="2"/>
      <c r="BF38" s="2"/>
      <c r="BG38" s="2"/>
      <c r="BH38" s="2"/>
      <c r="BI38" s="2"/>
      <c r="BJ38" s="2"/>
      <c r="BK38" s="2"/>
      <c r="BL38" s="2"/>
      <c r="BM38" s="2"/>
      <c r="BN38" s="2"/>
      <c r="BO38" s="2"/>
      <c r="BP38" s="2"/>
      <c r="BQ38" s="2"/>
      <c r="BR38" s="2"/>
      <c r="BS38" s="2"/>
      <c r="BU38" s="1"/>
      <c r="BV38" s="11" t="s">
        <v>496</v>
      </c>
      <c r="BW38" s="2"/>
      <c r="BX38" s="2"/>
      <c r="BY38" s="2"/>
      <c r="BZ38" s="2"/>
      <c r="CA38" s="2"/>
      <c r="CB38" s="2"/>
      <c r="CC38" s="2"/>
      <c r="CD38" s="2"/>
      <c r="CE38" s="2"/>
      <c r="CF38" s="2"/>
      <c r="CG38" s="2"/>
      <c r="CH38" s="2"/>
      <c r="CI38" s="2"/>
      <c r="CJ38" s="2"/>
      <c r="CK38" s="2"/>
      <c r="CL38" s="2"/>
      <c r="CM38" s="2"/>
      <c r="CN38" s="2"/>
      <c r="CO38" s="2"/>
      <c r="CP38" s="2"/>
      <c r="CQ38" s="2"/>
      <c r="CS38" s="1"/>
      <c r="CT38" s="11" t="s">
        <v>496</v>
      </c>
      <c r="CU38" s="2"/>
      <c r="CV38" s="2"/>
      <c r="CW38" s="2"/>
      <c r="CX38" s="2"/>
      <c r="CY38" s="2"/>
      <c r="CZ38" s="2"/>
      <c r="DA38" s="2"/>
      <c r="DB38" s="2"/>
      <c r="DC38" s="2"/>
      <c r="DD38" s="2"/>
      <c r="DE38" s="2"/>
      <c r="DF38" s="2"/>
      <c r="DG38" s="2"/>
      <c r="DH38" s="2"/>
      <c r="DI38" s="2"/>
      <c r="DJ38" s="2"/>
      <c r="DK38" s="2"/>
      <c r="DL38" s="2"/>
      <c r="DM38" s="2"/>
      <c r="DN38" s="2"/>
      <c r="DO38" s="2"/>
      <c r="DQ38" s="1"/>
      <c r="DR38" s="11" t="s">
        <v>496</v>
      </c>
      <c r="DS38" s="2"/>
      <c r="DT38" s="2"/>
      <c r="DU38" s="2"/>
      <c r="DV38" s="2"/>
      <c r="DW38" s="2"/>
      <c r="DX38" s="2"/>
      <c r="DY38" s="2"/>
      <c r="DZ38" s="2"/>
      <c r="EA38" s="2"/>
      <c r="EB38" s="2"/>
      <c r="EC38" s="2"/>
      <c r="ED38" s="2"/>
      <c r="EE38" s="2"/>
      <c r="EF38" s="2"/>
      <c r="EG38" s="2"/>
      <c r="EH38" s="2"/>
      <c r="EI38" s="2"/>
      <c r="EJ38" s="2"/>
      <c r="EK38" s="2"/>
      <c r="EL38" s="2"/>
      <c r="EM38" s="2"/>
      <c r="EO38" s="1"/>
      <c r="EP38" s="11" t="s">
        <v>496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92.7</v>
      </c>
      <c r="D39" s="2">
        <v>92.7</v>
      </c>
      <c r="E39" s="2">
        <v>92.7</v>
      </c>
      <c r="F39" s="2">
        <v>92.7</v>
      </c>
      <c r="G39" s="2">
        <v>91.7</v>
      </c>
      <c r="H39" s="2">
        <v>91.7</v>
      </c>
      <c r="I39" s="2">
        <v>91.7</v>
      </c>
      <c r="J39" s="2">
        <v>91.7</v>
      </c>
      <c r="K39" s="2">
        <v>91.7</v>
      </c>
      <c r="L39" s="2">
        <v>96</v>
      </c>
      <c r="M39" s="2">
        <v>96</v>
      </c>
      <c r="N39" s="2">
        <v>96</v>
      </c>
      <c r="O39" s="2">
        <v>96</v>
      </c>
      <c r="P39" s="2">
        <v>96</v>
      </c>
      <c r="Q39" s="2">
        <v>96</v>
      </c>
      <c r="R39" s="2">
        <v>96</v>
      </c>
      <c r="S39" s="2">
        <v>96</v>
      </c>
      <c r="T39" s="2">
        <v>96</v>
      </c>
      <c r="U39" s="2">
        <v>96</v>
      </c>
      <c r="V39" s="2">
        <v>96</v>
      </c>
      <c r="W39" s="2">
        <v>96</v>
      </c>
      <c r="Y39" s="1"/>
      <c r="Z39" s="12" t="s">
        <v>37</v>
      </c>
      <c r="AA39" s="2">
        <v>93.8</v>
      </c>
      <c r="AB39" s="2">
        <v>92</v>
      </c>
      <c r="AC39" s="2">
        <v>92</v>
      </c>
      <c r="AD39" s="2">
        <v>92</v>
      </c>
      <c r="AE39" s="2">
        <v>92</v>
      </c>
      <c r="AF39" s="2">
        <v>92</v>
      </c>
      <c r="AG39" s="2">
        <v>92</v>
      </c>
      <c r="AH39" s="2">
        <v>93.8</v>
      </c>
      <c r="AI39" s="2">
        <v>93.8</v>
      </c>
      <c r="AJ39" s="2">
        <v>92.6</v>
      </c>
      <c r="AK39" s="2">
        <v>92.6</v>
      </c>
      <c r="AL39" s="2">
        <v>92.6</v>
      </c>
      <c r="AM39" s="2">
        <v>92.6</v>
      </c>
      <c r="AN39" s="2">
        <v>92.6</v>
      </c>
      <c r="AO39" s="2">
        <v>92.6</v>
      </c>
      <c r="AP39" s="2">
        <v>92.6</v>
      </c>
      <c r="AQ39" s="2">
        <v>92.6</v>
      </c>
      <c r="AR39" s="2">
        <v>92.6</v>
      </c>
      <c r="AS39" s="2">
        <v>92.6</v>
      </c>
      <c r="AT39" s="2">
        <v>92.6</v>
      </c>
      <c r="AU39" s="2">
        <v>92.6</v>
      </c>
      <c r="AW39" s="1"/>
      <c r="AX39" s="12" t="s">
        <v>37</v>
      </c>
      <c r="AY39" s="2">
        <v>92.3</v>
      </c>
      <c r="AZ39" s="2">
        <v>88</v>
      </c>
      <c r="BA39" s="2">
        <v>92.3</v>
      </c>
      <c r="BB39" s="2">
        <v>92.3</v>
      </c>
      <c r="BC39" s="2">
        <v>92.3</v>
      </c>
      <c r="BD39" s="2">
        <v>92.3</v>
      </c>
      <c r="BE39" s="2">
        <v>92.3</v>
      </c>
      <c r="BF39" s="2">
        <v>92.3</v>
      </c>
      <c r="BG39" s="2">
        <v>92.3</v>
      </c>
      <c r="BH39" s="2">
        <v>92.3</v>
      </c>
      <c r="BI39" s="2">
        <v>92.3</v>
      </c>
      <c r="BJ39" s="2">
        <v>92.3</v>
      </c>
      <c r="BK39" s="2">
        <v>92.3</v>
      </c>
      <c r="BL39" s="2">
        <v>92.3</v>
      </c>
      <c r="BM39" s="2">
        <v>92.3</v>
      </c>
      <c r="BN39" s="2">
        <v>92.3</v>
      </c>
      <c r="BO39" s="2">
        <v>92.3</v>
      </c>
      <c r="BP39" s="2">
        <v>92.3</v>
      </c>
      <c r="BQ39" s="2">
        <v>92.3</v>
      </c>
      <c r="BR39" s="2">
        <v>92.3</v>
      </c>
      <c r="BS39" s="2">
        <v>92.3</v>
      </c>
      <c r="BU39" s="1"/>
      <c r="BV39" s="12" t="s">
        <v>37</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37</v>
      </c>
      <c r="CU39" s="2">
        <v>90.4</v>
      </c>
      <c r="CV39" s="2">
        <v>90.4</v>
      </c>
      <c r="CW39" s="2">
        <v>90.4</v>
      </c>
      <c r="CX39" s="2">
        <v>90.4</v>
      </c>
      <c r="CY39" s="2">
        <v>90.4</v>
      </c>
      <c r="CZ39" s="2">
        <v>90.4</v>
      </c>
      <c r="DA39" s="2">
        <v>90.4</v>
      </c>
      <c r="DB39" s="2">
        <v>90.4</v>
      </c>
      <c r="DC39" s="2">
        <v>90.4</v>
      </c>
      <c r="DD39" s="2">
        <v>90.4</v>
      </c>
      <c r="DE39" s="2">
        <v>90.4</v>
      </c>
      <c r="DF39" s="2">
        <v>90.4</v>
      </c>
      <c r="DG39" s="2">
        <v>90.4</v>
      </c>
      <c r="DH39" s="2">
        <v>90.4</v>
      </c>
      <c r="DI39" s="2">
        <v>90.4</v>
      </c>
      <c r="DJ39" s="2">
        <v>90.4</v>
      </c>
      <c r="DK39" s="2">
        <v>90.4</v>
      </c>
      <c r="DL39" s="2">
        <v>90.4</v>
      </c>
      <c r="DM39" s="2">
        <v>90.4</v>
      </c>
      <c r="DN39" s="2">
        <v>90.4</v>
      </c>
      <c r="DO39" s="2">
        <v>90.4</v>
      </c>
      <c r="DQ39" s="1"/>
      <c r="DR39" s="12" t="s">
        <v>37</v>
      </c>
      <c r="DS39" s="2">
        <v>93.5</v>
      </c>
      <c r="DT39" s="2">
        <v>93.5</v>
      </c>
      <c r="DU39" s="2">
        <v>93.5</v>
      </c>
      <c r="DV39" s="2">
        <v>91.4</v>
      </c>
      <c r="DW39" s="2">
        <v>92.9</v>
      </c>
      <c r="DX39" s="2">
        <v>92.9</v>
      </c>
      <c r="DY39" s="2">
        <v>92.9</v>
      </c>
      <c r="DZ39" s="2">
        <v>92.9</v>
      </c>
      <c r="EA39" s="2">
        <v>92.9</v>
      </c>
      <c r="EB39" s="2">
        <v>92.9</v>
      </c>
      <c r="EC39" s="2">
        <v>92.9</v>
      </c>
      <c r="ED39" s="2">
        <v>92.9</v>
      </c>
      <c r="EE39" s="2">
        <v>92.9</v>
      </c>
      <c r="EF39" s="2">
        <v>92.9</v>
      </c>
      <c r="EG39" s="2">
        <v>92.9</v>
      </c>
      <c r="EH39" s="2">
        <v>92.9</v>
      </c>
      <c r="EI39" s="2">
        <v>92.9</v>
      </c>
      <c r="EJ39" s="2">
        <v>92.9</v>
      </c>
      <c r="EK39" s="2">
        <v>92.9</v>
      </c>
      <c r="EL39" s="2">
        <v>92.9</v>
      </c>
      <c r="EM39" s="2">
        <v>92.9</v>
      </c>
      <c r="EO39" s="1"/>
      <c r="EP39" s="12" t="s">
        <v>37</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493</v>
      </c>
      <c r="AA40" s="2">
        <v>2.2</v>
      </c>
      <c r="AB40" s="2">
        <v>3.9</v>
      </c>
      <c r="AC40" s="2">
        <v>4</v>
      </c>
      <c r="AD40" s="2">
        <v>3.8</v>
      </c>
      <c r="AE40" s="2">
        <v>3.8</v>
      </c>
      <c r="AF40" s="2">
        <v>3.9</v>
      </c>
      <c r="AG40" s="2">
        <v>3.8</v>
      </c>
      <c r="AH40" s="2">
        <v>2</v>
      </c>
      <c r="AI40" s="2">
        <v>1.9</v>
      </c>
      <c r="AJ40" s="2">
        <v>3.3</v>
      </c>
      <c r="AK40" s="2">
        <v>3.4</v>
      </c>
      <c r="AL40" s="2">
        <v>3.5</v>
      </c>
      <c r="AM40" s="2">
        <v>3.4</v>
      </c>
      <c r="AN40" s="2">
        <v>3.2</v>
      </c>
      <c r="AO40" s="2">
        <v>3.2</v>
      </c>
      <c r="AP40" s="2">
        <v>3.3</v>
      </c>
      <c r="AQ40" s="2">
        <v>3.3</v>
      </c>
      <c r="AR40" s="2">
        <v>3.3</v>
      </c>
      <c r="AS40" s="2">
        <v>3.7</v>
      </c>
      <c r="AT40" s="2">
        <v>3.7</v>
      </c>
      <c r="AU40" s="2">
        <v>3.7</v>
      </c>
      <c r="AW40" s="1"/>
      <c r="AX40" s="12" t="s">
        <v>493</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493</v>
      </c>
      <c r="BW40" s="2">
        <v>2.7</v>
      </c>
      <c r="BX40" s="2">
        <v>2.7</v>
      </c>
      <c r="BY40" s="2">
        <v>2.7</v>
      </c>
      <c r="BZ40" s="2">
        <v>2.7</v>
      </c>
      <c r="CA40" s="2">
        <v>1.7</v>
      </c>
      <c r="CB40" s="2">
        <v>0.7</v>
      </c>
      <c r="CC40" s="2">
        <v>0.7</v>
      </c>
      <c r="CD40" s="2">
        <v>0.7</v>
      </c>
      <c r="CE40" s="2">
        <v>0.7</v>
      </c>
      <c r="CF40" s="2">
        <v>0.7</v>
      </c>
      <c r="CG40" s="2">
        <v>0.7</v>
      </c>
      <c r="CH40" s="2">
        <v>0.7</v>
      </c>
      <c r="CI40" s="2">
        <v>0.7</v>
      </c>
      <c r="CJ40" s="2">
        <v>0.7</v>
      </c>
      <c r="CK40" s="2">
        <v>0.8</v>
      </c>
      <c r="CL40" s="2">
        <v>0.8</v>
      </c>
      <c r="CM40" s="2">
        <v>0.9</v>
      </c>
      <c r="CN40" s="2">
        <v>0.8</v>
      </c>
      <c r="CO40" s="2">
        <v>0.9</v>
      </c>
      <c r="CP40" s="2">
        <v>0.8</v>
      </c>
      <c r="CQ40" s="2">
        <v>0.9</v>
      </c>
      <c r="CS40" s="1"/>
      <c r="CT40" s="12" t="s">
        <v>493</v>
      </c>
      <c r="CU40" s="2">
        <v>3</v>
      </c>
      <c r="CV40" s="2">
        <v>3.1</v>
      </c>
      <c r="CW40" s="2">
        <v>3.2</v>
      </c>
      <c r="CX40" s="2">
        <v>3.5</v>
      </c>
      <c r="CY40" s="2">
        <v>3.5</v>
      </c>
      <c r="CZ40" s="2">
        <v>3.2</v>
      </c>
      <c r="DA40" s="2">
        <v>3.9</v>
      </c>
      <c r="DB40" s="2">
        <v>4</v>
      </c>
      <c r="DC40" s="2">
        <v>3.9</v>
      </c>
      <c r="DD40" s="2">
        <v>3.4</v>
      </c>
      <c r="DE40" s="2">
        <v>3.1</v>
      </c>
      <c r="DF40" s="2">
        <v>3.2</v>
      </c>
      <c r="DG40" s="2">
        <v>3.2</v>
      </c>
      <c r="DH40" s="2">
        <v>4.7</v>
      </c>
      <c r="DI40" s="2">
        <v>4.4</v>
      </c>
      <c r="DJ40" s="2">
        <v>4.5</v>
      </c>
      <c r="DK40" s="2">
        <v>4.8</v>
      </c>
      <c r="DL40" s="2">
        <v>4.8</v>
      </c>
      <c r="DM40" s="2">
        <v>5.4</v>
      </c>
      <c r="DN40" s="2">
        <v>5.4</v>
      </c>
      <c r="DO40" s="2">
        <v>6.1</v>
      </c>
      <c r="DQ40" s="1"/>
      <c r="DR40" s="12" t="s">
        <v>493</v>
      </c>
      <c r="DS40" s="2">
        <v>2.6</v>
      </c>
      <c r="DT40" s="2">
        <v>2.6</v>
      </c>
      <c r="DU40" s="2">
        <v>2.6</v>
      </c>
      <c r="DV40" s="2">
        <v>3.7</v>
      </c>
      <c r="DW40" s="2">
        <v>3.2</v>
      </c>
      <c r="DX40" s="2">
        <v>3.2</v>
      </c>
      <c r="DY40" s="2">
        <v>3.2</v>
      </c>
      <c r="DZ40" s="2">
        <v>3.2</v>
      </c>
      <c r="EA40" s="2">
        <v>3.2</v>
      </c>
      <c r="EB40" s="2">
        <v>3.3</v>
      </c>
      <c r="EC40" s="2">
        <v>3.3</v>
      </c>
      <c r="ED40" s="2">
        <v>3.2</v>
      </c>
      <c r="EE40" s="2">
        <v>3.2</v>
      </c>
      <c r="EF40" s="2">
        <v>3.7</v>
      </c>
      <c r="EG40" s="2">
        <v>3.7</v>
      </c>
      <c r="EH40" s="2">
        <v>3.7</v>
      </c>
      <c r="EI40" s="2">
        <v>3.7</v>
      </c>
      <c r="EJ40" s="2">
        <v>3.6</v>
      </c>
      <c r="EK40" s="2">
        <v>3.7</v>
      </c>
      <c r="EL40" s="2">
        <v>3.7</v>
      </c>
      <c r="EM40" s="2">
        <v>3.7</v>
      </c>
      <c r="EO40" s="1"/>
      <c r="EP40" s="12" t="s">
        <v>493</v>
      </c>
      <c r="EQ40" s="2">
        <v>2.8</v>
      </c>
      <c r="ER40" s="2">
        <v>2.9</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3.4</v>
      </c>
      <c r="FJ40" s="2">
        <v>3.4</v>
      </c>
      <c r="FK40" s="2">
        <v>3.4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533</v>
      </c>
      <c r="C44" s="2">
        <v>7.3</v>
      </c>
      <c r="D44" s="2">
        <v>7.3</v>
      </c>
      <c r="E44" s="2">
        <v>7.3</v>
      </c>
      <c r="F44" s="2">
        <v>7.3</v>
      </c>
      <c r="G44" s="2">
        <v>8.3</v>
      </c>
      <c r="H44" s="2">
        <v>8.3</v>
      </c>
      <c r="I44" s="2">
        <v>8.3</v>
      </c>
      <c r="J44" s="2">
        <v>8.3</v>
      </c>
      <c r="K44" s="2">
        <v>8.3</v>
      </c>
      <c r="L44" s="2">
        <v>4</v>
      </c>
      <c r="M44" s="2">
        <v>4</v>
      </c>
      <c r="N44" s="2">
        <v>4</v>
      </c>
      <c r="O44" s="2">
        <v>4</v>
      </c>
      <c r="P44" s="2">
        <v>4</v>
      </c>
      <c r="Q44" s="2">
        <v>4</v>
      </c>
      <c r="R44" s="2">
        <v>4</v>
      </c>
      <c r="S44" s="2">
        <v>4</v>
      </c>
      <c r="T44" s="2">
        <v>4</v>
      </c>
      <c r="U44" s="2">
        <v>4</v>
      </c>
      <c r="V44" s="2">
        <v>4</v>
      </c>
      <c r="W44" s="2">
        <v>4</v>
      </c>
      <c r="Y44" s="1"/>
      <c r="Z44" s="12" t="s">
        <v>533</v>
      </c>
      <c r="AA44" s="2">
        <v>3.9</v>
      </c>
      <c r="AB44" s="2">
        <v>4.1</v>
      </c>
      <c r="AC44" s="2">
        <v>4</v>
      </c>
      <c r="AD44" s="2">
        <v>4.2</v>
      </c>
      <c r="AE44" s="2">
        <v>4.2</v>
      </c>
      <c r="AF44" s="2">
        <v>4.1</v>
      </c>
      <c r="AG44" s="2">
        <v>4.2</v>
      </c>
      <c r="AH44" s="2">
        <v>4.2</v>
      </c>
      <c r="AI44" s="2">
        <v>4.3</v>
      </c>
      <c r="AJ44" s="2">
        <v>4.2</v>
      </c>
      <c r="AK44" s="2">
        <v>4</v>
      </c>
      <c r="AL44" s="2">
        <v>3.9</v>
      </c>
      <c r="AM44" s="2">
        <v>4.1</v>
      </c>
      <c r="AN44" s="2">
        <v>4.2</v>
      </c>
      <c r="AO44" s="2">
        <v>4.2</v>
      </c>
      <c r="AP44" s="2">
        <v>4.2</v>
      </c>
      <c r="AQ44" s="2">
        <v>4.2</v>
      </c>
      <c r="AR44" s="2">
        <v>4.2</v>
      </c>
      <c r="AS44" s="2">
        <v>3.8</v>
      </c>
      <c r="AT44" s="2">
        <v>3.7</v>
      </c>
      <c r="AU44" s="2">
        <v>3.8</v>
      </c>
      <c r="AW44" s="1"/>
      <c r="AX44" s="12" t="s">
        <v>533</v>
      </c>
      <c r="AY44" s="2">
        <v>5</v>
      </c>
      <c r="AZ44" s="2">
        <v>6.8</v>
      </c>
      <c r="BA44" s="2">
        <v>5</v>
      </c>
      <c r="BB44" s="2">
        <v>4.9</v>
      </c>
      <c r="BC44" s="2">
        <v>4.9</v>
      </c>
      <c r="BD44" s="2">
        <v>5</v>
      </c>
      <c r="BE44" s="2">
        <v>4.9</v>
      </c>
      <c r="BF44" s="2">
        <v>5.1</v>
      </c>
      <c r="BG44" s="2">
        <v>5.1</v>
      </c>
      <c r="BH44" s="2">
        <v>5</v>
      </c>
      <c r="BI44" s="2">
        <v>5</v>
      </c>
      <c r="BJ44" s="2">
        <v>4.9</v>
      </c>
      <c r="BK44" s="2">
        <v>4.9</v>
      </c>
      <c r="BL44" s="2">
        <v>3.9</v>
      </c>
      <c r="BM44" s="2">
        <v>3.9</v>
      </c>
      <c r="BN44" s="2">
        <v>3.9</v>
      </c>
      <c r="BO44" s="2">
        <v>3.9</v>
      </c>
      <c r="BP44" s="2">
        <v>3.9</v>
      </c>
      <c r="BQ44" s="2">
        <v>3.7</v>
      </c>
      <c r="BR44" s="2">
        <v>3.7</v>
      </c>
      <c r="BS44" s="2">
        <v>3.6</v>
      </c>
      <c r="BU44" s="1"/>
      <c r="BV44" s="12" t="s">
        <v>533</v>
      </c>
      <c r="BW44" s="2">
        <v>4.3</v>
      </c>
      <c r="BX44" s="2">
        <v>4.3</v>
      </c>
      <c r="BY44" s="2">
        <v>4.3</v>
      </c>
      <c r="BZ44" s="2">
        <v>4.3</v>
      </c>
      <c r="CA44" s="2">
        <v>4.3</v>
      </c>
      <c r="CB44" s="2">
        <v>3.3</v>
      </c>
      <c r="CC44" s="2">
        <v>3.3</v>
      </c>
      <c r="CD44" s="2">
        <v>3.3</v>
      </c>
      <c r="CE44" s="2">
        <v>3.3</v>
      </c>
      <c r="CF44" s="2">
        <v>3.3</v>
      </c>
      <c r="CG44" s="2">
        <v>3.3</v>
      </c>
      <c r="CH44" s="2">
        <v>3.3</v>
      </c>
      <c r="CI44" s="2">
        <v>3.3</v>
      </c>
      <c r="CJ44" s="2">
        <v>3.3</v>
      </c>
      <c r="CK44" s="2">
        <v>3.2</v>
      </c>
      <c r="CL44" s="2">
        <v>3.2</v>
      </c>
      <c r="CM44" s="2">
        <v>3.1</v>
      </c>
      <c r="CN44" s="2">
        <v>3.2</v>
      </c>
      <c r="CO44" s="2">
        <v>3.1</v>
      </c>
      <c r="CP44" s="2">
        <v>3.2</v>
      </c>
      <c r="CQ44" s="2">
        <v>3.1</v>
      </c>
      <c r="CS44" s="1"/>
      <c r="CT44" s="12" t="s">
        <v>533</v>
      </c>
      <c r="CU44" s="2">
        <v>6.6</v>
      </c>
      <c r="CV44" s="2">
        <v>6.5</v>
      </c>
      <c r="CW44" s="2">
        <v>6.4</v>
      </c>
      <c r="CX44" s="2">
        <v>6.1</v>
      </c>
      <c r="CY44" s="2">
        <v>6.1</v>
      </c>
      <c r="CZ44" s="2">
        <v>6.5</v>
      </c>
      <c r="DA44" s="2">
        <v>5.7</v>
      </c>
      <c r="DB44" s="2">
        <v>5.7</v>
      </c>
      <c r="DC44" s="2">
        <v>5.7</v>
      </c>
      <c r="DD44" s="2">
        <v>6.2</v>
      </c>
      <c r="DE44" s="2">
        <v>6.5</v>
      </c>
      <c r="DF44" s="2">
        <v>6.4</v>
      </c>
      <c r="DG44" s="2">
        <v>6.4</v>
      </c>
      <c r="DH44" s="2">
        <v>4.9</v>
      </c>
      <c r="DI44" s="2">
        <v>5.2</v>
      </c>
      <c r="DJ44" s="2">
        <v>5.1</v>
      </c>
      <c r="DK44" s="2">
        <v>4.8</v>
      </c>
      <c r="DL44" s="2">
        <v>4.8</v>
      </c>
      <c r="DM44" s="2">
        <v>4.2</v>
      </c>
      <c r="DN44" s="2">
        <v>4.2</v>
      </c>
      <c r="DO44" s="2">
        <v>3.5</v>
      </c>
      <c r="DQ44" s="1"/>
      <c r="DR44" s="12" t="s">
        <v>533</v>
      </c>
      <c r="DS44" s="2">
        <v>3.9</v>
      </c>
      <c r="DT44" s="2">
        <v>3.9</v>
      </c>
      <c r="DU44" s="2">
        <v>4</v>
      </c>
      <c r="DV44" s="2">
        <v>4.9</v>
      </c>
      <c r="DW44" s="2">
        <v>3.9</v>
      </c>
      <c r="DX44" s="2">
        <v>3.9</v>
      </c>
      <c r="DY44" s="2">
        <v>3.9</v>
      </c>
      <c r="DZ44" s="2">
        <v>3.9</v>
      </c>
      <c r="EA44" s="2">
        <v>3.9</v>
      </c>
      <c r="EB44" s="2">
        <v>3.9</v>
      </c>
      <c r="EC44" s="2">
        <v>3.9</v>
      </c>
      <c r="ED44" s="2">
        <v>3.9</v>
      </c>
      <c r="EE44" s="2">
        <v>4</v>
      </c>
      <c r="EF44" s="2">
        <v>3.5</v>
      </c>
      <c r="EG44" s="2">
        <v>3.5</v>
      </c>
      <c r="EH44" s="2">
        <v>3.4</v>
      </c>
      <c r="EI44" s="2">
        <v>3.5</v>
      </c>
      <c r="EJ44" s="2">
        <v>3.5</v>
      </c>
      <c r="EK44" s="2">
        <v>3.4</v>
      </c>
      <c r="EL44" s="2">
        <v>3.4</v>
      </c>
      <c r="EM44" s="2">
        <v>3.4</v>
      </c>
      <c r="EO44" s="1"/>
      <c r="EP44" s="12" t="s">
        <v>533</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517</v>
      </c>
      <c r="C46" s="2"/>
      <c r="D46" s="2"/>
      <c r="E46" s="2"/>
      <c r="F46" s="2"/>
      <c r="G46" s="2"/>
      <c r="H46" s="2"/>
      <c r="I46" s="2"/>
      <c r="J46" s="2"/>
      <c r="K46" s="2"/>
      <c r="L46" s="2"/>
      <c r="M46" s="2"/>
      <c r="N46" s="2"/>
      <c r="O46" s="2"/>
      <c r="P46" s="2"/>
      <c r="Q46" s="2"/>
      <c r="R46" s="2"/>
      <c r="S46" s="2"/>
      <c r="T46" s="2"/>
      <c r="U46" s="2"/>
      <c r="V46" s="2"/>
      <c r="W46" s="2"/>
      <c r="Y46" s="1"/>
      <c r="Z46" s="14" t="s">
        <v>517</v>
      </c>
      <c r="AA46" s="2"/>
      <c r="AB46" s="2"/>
      <c r="AC46" s="2"/>
      <c r="AD46" s="2"/>
      <c r="AE46" s="2"/>
      <c r="AF46" s="2"/>
      <c r="AG46" s="2"/>
      <c r="AH46" s="2"/>
      <c r="AI46" s="2"/>
      <c r="AJ46" s="2"/>
      <c r="AK46" s="2"/>
      <c r="AL46" s="2"/>
      <c r="AM46" s="2"/>
      <c r="AN46" s="2"/>
      <c r="AO46" s="2"/>
      <c r="AP46" s="2"/>
      <c r="AQ46" s="2"/>
      <c r="AR46" s="2"/>
      <c r="AS46" s="2"/>
      <c r="AT46" s="2"/>
      <c r="AU46" s="2"/>
      <c r="AW46" s="1"/>
      <c r="AX46" s="14" t="s">
        <v>517</v>
      </c>
      <c r="AY46" s="2"/>
      <c r="AZ46" s="2"/>
      <c r="BA46" s="2"/>
      <c r="BB46" s="2"/>
      <c r="BC46" s="2"/>
      <c r="BD46" s="2"/>
      <c r="BE46" s="2"/>
      <c r="BF46" s="2"/>
      <c r="BG46" s="2"/>
      <c r="BH46" s="2"/>
      <c r="BI46" s="2"/>
      <c r="BJ46" s="2"/>
      <c r="BK46" s="2"/>
      <c r="BL46" s="2"/>
      <c r="BM46" s="2"/>
      <c r="BN46" s="2"/>
      <c r="BO46" s="2"/>
      <c r="BP46" s="2"/>
      <c r="BQ46" s="2"/>
      <c r="BR46" s="2"/>
      <c r="BS46" s="2"/>
      <c r="BU46" s="1"/>
      <c r="BV46" s="14" t="s">
        <v>517</v>
      </c>
      <c r="BW46" s="2"/>
      <c r="BX46" s="2"/>
      <c r="BY46" s="2"/>
      <c r="BZ46" s="2"/>
      <c r="CA46" s="2"/>
      <c r="CB46" s="2"/>
      <c r="CC46" s="2"/>
      <c r="CD46" s="2"/>
      <c r="CE46" s="2"/>
      <c r="CF46" s="2"/>
      <c r="CG46" s="2"/>
      <c r="CH46" s="2"/>
      <c r="CI46" s="2"/>
      <c r="CJ46" s="2"/>
      <c r="CK46" s="2"/>
      <c r="CL46" s="2"/>
      <c r="CM46" s="2"/>
      <c r="CN46" s="2"/>
      <c r="CO46" s="2"/>
      <c r="CP46" s="2"/>
      <c r="CQ46" s="2"/>
      <c r="CS46" s="1"/>
      <c r="CT46" s="14" t="s">
        <v>517</v>
      </c>
      <c r="CU46" s="2"/>
      <c r="CV46" s="2"/>
      <c r="CW46" s="2"/>
      <c r="CX46" s="2"/>
      <c r="CY46" s="2"/>
      <c r="CZ46" s="2"/>
      <c r="DA46" s="2"/>
      <c r="DB46" s="2"/>
      <c r="DC46" s="2"/>
      <c r="DD46" s="2"/>
      <c r="DE46" s="2"/>
      <c r="DF46" s="2"/>
      <c r="DG46" s="2"/>
      <c r="DH46" s="2"/>
      <c r="DI46" s="2"/>
      <c r="DJ46" s="2"/>
      <c r="DK46" s="2"/>
      <c r="DL46" s="2"/>
      <c r="DM46" s="2"/>
      <c r="DN46" s="2"/>
      <c r="DO46" s="2"/>
      <c r="DQ46" s="1"/>
      <c r="DR46" s="14" t="s">
        <v>517</v>
      </c>
      <c r="DS46" s="2"/>
      <c r="DT46" s="2"/>
      <c r="DU46" s="2"/>
      <c r="DV46" s="2"/>
      <c r="DW46" s="2"/>
      <c r="DX46" s="2"/>
      <c r="DY46" s="2"/>
      <c r="DZ46" s="2"/>
      <c r="EA46" s="2"/>
      <c r="EB46" s="2"/>
      <c r="EC46" s="2"/>
      <c r="ED46" s="2"/>
      <c r="EE46" s="2"/>
      <c r="EF46" s="2"/>
      <c r="EG46" s="2"/>
      <c r="EH46" s="2"/>
      <c r="EI46" s="2"/>
      <c r="EJ46" s="2"/>
      <c r="EK46" s="2"/>
      <c r="EL46" s="2"/>
      <c r="EM46" s="2"/>
      <c r="EO46" s="1"/>
      <c r="EP46" s="14" t="s">
        <v>517</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518</v>
      </c>
      <c r="C47" s="2">
        <v>15.28</v>
      </c>
      <c r="D47" s="2">
        <v>15.61</v>
      </c>
      <c r="E47" s="2">
        <v>15.81</v>
      </c>
      <c r="F47" s="2">
        <v>16.16</v>
      </c>
      <c r="G47" s="2">
        <v>16.43</v>
      </c>
      <c r="H47" s="2">
        <v>16.74</v>
      </c>
      <c r="I47" s="2">
        <v>17.03</v>
      </c>
      <c r="J47" s="2">
        <v>17.3</v>
      </c>
      <c r="K47" s="2">
        <v>17.51</v>
      </c>
      <c r="L47" s="2">
        <v>17.86</v>
      </c>
      <c r="M47" s="2">
        <v>18.05</v>
      </c>
      <c r="N47" s="2">
        <v>18.25</v>
      </c>
      <c r="O47" s="2">
        <v>18.53</v>
      </c>
      <c r="P47" s="2">
        <v>18.65</v>
      </c>
      <c r="Q47" s="2">
        <v>18.63</v>
      </c>
      <c r="R47" s="2">
        <v>18.67</v>
      </c>
      <c r="S47" s="2">
        <v>18.67</v>
      </c>
      <c r="T47" s="2">
        <v>18.81</v>
      </c>
      <c r="U47" s="2">
        <v>18.84</v>
      </c>
      <c r="V47" s="2">
        <v>18.74</v>
      </c>
      <c r="W47" s="2">
        <v>18.68</v>
      </c>
      <c r="Y47" s="1"/>
      <c r="Z47" s="12" t="s">
        <v>518</v>
      </c>
      <c r="AA47" s="2">
        <v>46.58</v>
      </c>
      <c r="AB47" s="2">
        <v>47.54</v>
      </c>
      <c r="AC47" s="2">
        <v>48.41</v>
      </c>
      <c r="AD47" s="2">
        <v>49.14</v>
      </c>
      <c r="AE47" s="2">
        <v>49.98</v>
      </c>
      <c r="AF47" s="2">
        <v>51.04</v>
      </c>
      <c r="AG47" s="2">
        <v>52.07</v>
      </c>
      <c r="AH47" s="2">
        <v>53.03</v>
      </c>
      <c r="AI47" s="2">
        <v>54.09</v>
      </c>
      <c r="AJ47" s="2">
        <v>54.96</v>
      </c>
      <c r="AK47" s="2">
        <v>55.6</v>
      </c>
      <c r="AL47" s="2">
        <v>56.04</v>
      </c>
      <c r="AM47" s="2">
        <v>57.04</v>
      </c>
      <c r="AN47" s="2">
        <v>57.67</v>
      </c>
      <c r="AO47" s="2">
        <v>58.12</v>
      </c>
      <c r="AP47" s="2">
        <v>58.36</v>
      </c>
      <c r="AQ47" s="2">
        <v>58.59</v>
      </c>
      <c r="AR47" s="2">
        <v>59.19</v>
      </c>
      <c r="AS47" s="2">
        <v>58.9</v>
      </c>
      <c r="AT47" s="2">
        <v>59.41</v>
      </c>
      <c r="AU47" s="2">
        <v>59.86</v>
      </c>
      <c r="AW47" s="1"/>
      <c r="AX47" s="12" t="s">
        <v>518</v>
      </c>
      <c r="AY47" s="2">
        <v>97.67</v>
      </c>
      <c r="AZ47" s="2">
        <v>99.5</v>
      </c>
      <c r="BA47" s="2">
        <v>101.9</v>
      </c>
      <c r="BB47" s="2">
        <v>104.15</v>
      </c>
      <c r="BC47" s="2">
        <v>106.2</v>
      </c>
      <c r="BD47" s="2">
        <v>108.3</v>
      </c>
      <c r="BE47" s="2">
        <v>110.88</v>
      </c>
      <c r="BF47" s="2">
        <v>113.11</v>
      </c>
      <c r="BG47" s="2">
        <v>116.04</v>
      </c>
      <c r="BH47" s="2">
        <v>117.67</v>
      </c>
      <c r="BI47" s="2">
        <v>119.13</v>
      </c>
      <c r="BJ47" s="2">
        <v>120.79</v>
      </c>
      <c r="BK47" s="2">
        <v>122.97</v>
      </c>
      <c r="BL47" s="2">
        <v>124.15</v>
      </c>
      <c r="BM47" s="2">
        <v>124.69</v>
      </c>
      <c r="BN47" s="2">
        <v>125.18</v>
      </c>
      <c r="BO47" s="2">
        <v>125.54</v>
      </c>
      <c r="BP47" s="2">
        <v>126.16</v>
      </c>
      <c r="BQ47" s="2">
        <v>126.78</v>
      </c>
      <c r="BR47" s="2">
        <v>127.77</v>
      </c>
      <c r="BS47" s="2">
        <v>129.12</v>
      </c>
      <c r="BU47" s="1"/>
      <c r="BV47" s="12" t="s">
        <v>518</v>
      </c>
      <c r="BW47" s="2">
        <v>9.34</v>
      </c>
      <c r="BX47" s="2">
        <v>9.43</v>
      </c>
      <c r="BY47" s="2">
        <v>9.66</v>
      </c>
      <c r="BZ47" s="2">
        <v>9.78</v>
      </c>
      <c r="CA47" s="2">
        <v>9.89</v>
      </c>
      <c r="CB47" s="2">
        <v>9.98</v>
      </c>
      <c r="CC47" s="2">
        <v>10.07</v>
      </c>
      <c r="CD47" s="2">
        <v>10.16</v>
      </c>
      <c r="CE47" s="2">
        <v>10.34</v>
      </c>
      <c r="CF47" s="2">
        <v>10.51</v>
      </c>
      <c r="CG47" s="2">
        <v>10.8</v>
      </c>
      <c r="CH47" s="2">
        <v>10.8</v>
      </c>
      <c r="CI47" s="2">
        <v>10.85</v>
      </c>
      <c r="CJ47" s="2">
        <v>10.82</v>
      </c>
      <c r="CK47" s="2">
        <v>10.77</v>
      </c>
      <c r="CL47" s="2">
        <v>10.81</v>
      </c>
      <c r="CM47" s="2">
        <v>10.77</v>
      </c>
      <c r="CN47" s="2">
        <v>10.83</v>
      </c>
      <c r="CO47" s="2">
        <v>10.8</v>
      </c>
      <c r="CP47" s="2">
        <v>10.94</v>
      </c>
      <c r="CQ47" s="2">
        <v>10.95</v>
      </c>
      <c r="CS47" s="1"/>
      <c r="CT47" s="12" t="s">
        <v>518</v>
      </c>
      <c r="CU47" s="2">
        <v>8.13</v>
      </c>
      <c r="CV47" s="2">
        <v>8.17</v>
      </c>
      <c r="CW47" s="2">
        <v>8.18</v>
      </c>
      <c r="CX47" s="2">
        <v>8.19</v>
      </c>
      <c r="CY47" s="2">
        <v>8.24</v>
      </c>
      <c r="CZ47" s="2">
        <v>8.25</v>
      </c>
      <c r="DA47" s="2">
        <v>8.27</v>
      </c>
      <c r="DB47" s="2">
        <v>8.26</v>
      </c>
      <c r="DC47" s="2">
        <v>8.32</v>
      </c>
      <c r="DD47" s="2">
        <v>8.38</v>
      </c>
      <c r="DE47" s="2">
        <v>8.47</v>
      </c>
      <c r="DF47" s="2">
        <v>8.53</v>
      </c>
      <c r="DG47" s="2">
        <v>8.58</v>
      </c>
      <c r="DH47" s="2">
        <v>8.59</v>
      </c>
      <c r="DI47" s="2">
        <v>8.61</v>
      </c>
      <c r="DJ47" s="2">
        <v>8.66</v>
      </c>
      <c r="DK47" s="2">
        <v>8.7</v>
      </c>
      <c r="DL47" s="2">
        <v>8.67</v>
      </c>
      <c r="DM47" s="2">
        <v>8.65</v>
      </c>
      <c r="DN47" s="2">
        <v>8.55</v>
      </c>
      <c r="DO47" s="2">
        <v>8.53</v>
      </c>
      <c r="DQ47" s="1"/>
      <c r="DR47" s="12" t="s">
        <v>518</v>
      </c>
      <c r="DS47" s="2">
        <v>35.94</v>
      </c>
      <c r="DT47" s="2">
        <v>36.48</v>
      </c>
      <c r="DU47" s="2">
        <v>37.09</v>
      </c>
      <c r="DV47" s="2">
        <v>37.65</v>
      </c>
      <c r="DW47" s="2">
        <v>38.25</v>
      </c>
      <c r="DX47" s="2">
        <v>39.11</v>
      </c>
      <c r="DY47" s="2">
        <v>39.94</v>
      </c>
      <c r="DZ47" s="2">
        <v>40.48</v>
      </c>
      <c r="EA47" s="2">
        <v>41.35</v>
      </c>
      <c r="EB47" s="2">
        <v>43.01</v>
      </c>
      <c r="EC47" s="2">
        <v>43.88</v>
      </c>
      <c r="ED47" s="2">
        <v>44.44</v>
      </c>
      <c r="EE47" s="2">
        <v>45.16</v>
      </c>
      <c r="EF47" s="2">
        <v>45.32</v>
      </c>
      <c r="EG47" s="2">
        <v>45.23</v>
      </c>
      <c r="EH47" s="2">
        <v>45.43</v>
      </c>
      <c r="EI47" s="2">
        <v>45.47</v>
      </c>
      <c r="EJ47" s="2">
        <v>45.49</v>
      </c>
      <c r="EK47" s="2">
        <v>45.21</v>
      </c>
      <c r="EL47" s="2">
        <v>44.7</v>
      </c>
      <c r="EM47" s="2">
        <v>44.42</v>
      </c>
      <c r="EO47" s="1"/>
      <c r="EP47" s="12" t="s">
        <v>518</v>
      </c>
      <c r="EQ47" s="2">
        <v>30.14</v>
      </c>
      <c r="ER47" s="2">
        <v>30.9</v>
      </c>
      <c r="ES47" s="2">
        <v>31.98</v>
      </c>
      <c r="ET47" s="2">
        <v>32.85</v>
      </c>
      <c r="EU47" s="2">
        <v>33.69</v>
      </c>
      <c r="EV47" s="2">
        <v>34.41</v>
      </c>
      <c r="EW47" s="2">
        <v>35.46</v>
      </c>
      <c r="EX47" s="2">
        <v>36.48</v>
      </c>
      <c r="EY47" s="2">
        <v>37.32</v>
      </c>
      <c r="EZ47" s="2">
        <v>38.04</v>
      </c>
      <c r="FA47" s="2">
        <v>38.5</v>
      </c>
      <c r="FB47" s="2">
        <v>38.8</v>
      </c>
      <c r="FC47" s="2">
        <v>39.22</v>
      </c>
      <c r="FD47" s="2">
        <v>39.45</v>
      </c>
      <c r="FE47" s="2">
        <v>39.62</v>
      </c>
      <c r="FF47" s="2">
        <v>39.63</v>
      </c>
      <c r="FG47" s="2">
        <v>39.64</v>
      </c>
      <c r="FH47" s="2">
        <v>39.79</v>
      </c>
      <c r="FI47" s="2">
        <v>39.62</v>
      </c>
      <c r="FJ47" s="2">
        <v>39.66</v>
      </c>
      <c r="FK47" s="2">
        <v>39.69</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519</v>
      </c>
      <c r="C49" s="6">
        <v>174.15</v>
      </c>
      <c r="D49" s="6">
        <v>186.2</v>
      </c>
      <c r="E49" s="6">
        <v>179.5</v>
      </c>
      <c r="F49" s="6">
        <v>207.78</v>
      </c>
      <c r="G49" s="6">
        <v>194.75</v>
      </c>
      <c r="H49" s="6">
        <v>210.14</v>
      </c>
      <c r="I49" s="6">
        <v>211.28</v>
      </c>
      <c r="J49" s="6">
        <v>215.96</v>
      </c>
      <c r="K49" s="6">
        <v>217.41</v>
      </c>
      <c r="L49" s="6">
        <v>210.32</v>
      </c>
      <c r="M49" s="6">
        <v>222.15</v>
      </c>
      <c r="N49" s="6">
        <v>189.11</v>
      </c>
      <c r="O49" s="6">
        <v>189.36</v>
      </c>
      <c r="P49" s="6">
        <v>178.05</v>
      </c>
      <c r="Q49" s="6">
        <v>186.54</v>
      </c>
      <c r="R49" s="6">
        <v>181.42</v>
      </c>
      <c r="S49" s="6">
        <v>187.98</v>
      </c>
      <c r="T49" s="6">
        <v>158.65</v>
      </c>
      <c r="U49" s="6">
        <v>170.74</v>
      </c>
      <c r="V49" s="6">
        <v>173.09</v>
      </c>
      <c r="W49" s="6">
        <v>139.51</v>
      </c>
      <c r="Y49" s="4"/>
      <c r="Z49" s="14" t="s">
        <v>519</v>
      </c>
      <c r="AA49" s="6">
        <v>218.82</v>
      </c>
      <c r="AB49" s="6">
        <v>228.38</v>
      </c>
      <c r="AC49" s="6">
        <v>236.38</v>
      </c>
      <c r="AD49" s="6">
        <v>256.53</v>
      </c>
      <c r="AE49" s="6">
        <v>239.6</v>
      </c>
      <c r="AF49" s="6">
        <v>214.82</v>
      </c>
      <c r="AG49" s="6">
        <v>232.98</v>
      </c>
      <c r="AH49" s="6">
        <v>213.91</v>
      </c>
      <c r="AI49" s="6">
        <v>239.91</v>
      </c>
      <c r="AJ49" s="6">
        <v>251.47</v>
      </c>
      <c r="AK49" s="6">
        <v>232.48</v>
      </c>
      <c r="AL49" s="6">
        <v>238.7</v>
      </c>
      <c r="AM49" s="6">
        <v>216.31</v>
      </c>
      <c r="AN49" s="6">
        <v>294.44</v>
      </c>
      <c r="AO49" s="6">
        <v>299.46</v>
      </c>
      <c r="AP49" s="6">
        <v>292.55</v>
      </c>
      <c r="AQ49" s="6">
        <v>295.73</v>
      </c>
      <c r="AR49" s="6">
        <v>297.25</v>
      </c>
      <c r="AS49" s="6">
        <v>297.37</v>
      </c>
      <c r="AT49" s="6">
        <v>309.45</v>
      </c>
      <c r="AU49" s="6">
        <v>245.27</v>
      </c>
      <c r="AW49" s="4"/>
      <c r="AX49" s="14" t="s">
        <v>519</v>
      </c>
      <c r="AY49" s="6">
        <v>93.4</v>
      </c>
      <c r="AZ49" s="6">
        <v>102.88</v>
      </c>
      <c r="BA49" s="6">
        <v>115.22</v>
      </c>
      <c r="BB49" s="6">
        <v>127.88</v>
      </c>
      <c r="BC49" s="6">
        <v>137.21</v>
      </c>
      <c r="BD49" s="6">
        <v>136.14</v>
      </c>
      <c r="BE49" s="6">
        <v>135.07</v>
      </c>
      <c r="BF49" s="6">
        <v>136.77</v>
      </c>
      <c r="BG49" s="6">
        <v>147.91</v>
      </c>
      <c r="BH49" s="6">
        <v>158.82</v>
      </c>
      <c r="BI49" s="6">
        <v>159.94</v>
      </c>
      <c r="BJ49" s="6">
        <v>179.41</v>
      </c>
      <c r="BK49" s="6">
        <v>154.63</v>
      </c>
      <c r="BL49" s="6">
        <v>158.38</v>
      </c>
      <c r="BM49" s="6">
        <v>162.18</v>
      </c>
      <c r="BN49" s="6">
        <v>173.79</v>
      </c>
      <c r="BO49" s="6">
        <v>163.22</v>
      </c>
      <c r="BP49" s="6">
        <v>211.79</v>
      </c>
      <c r="BQ49" s="6">
        <v>224.85</v>
      </c>
      <c r="BR49" s="6">
        <v>234.55</v>
      </c>
      <c r="BS49" s="6">
        <v>192.45</v>
      </c>
      <c r="BU49" s="4"/>
      <c r="BV49" s="14" t="s">
        <v>519</v>
      </c>
      <c r="BW49" s="6">
        <v>173.92</v>
      </c>
      <c r="BX49" s="6">
        <v>178.05</v>
      </c>
      <c r="BY49" s="6">
        <v>172.53</v>
      </c>
      <c r="BZ49" s="6">
        <v>193.34</v>
      </c>
      <c r="CA49" s="6">
        <v>185.91</v>
      </c>
      <c r="CB49" s="6">
        <v>187.84</v>
      </c>
      <c r="CC49" s="6">
        <v>186.91</v>
      </c>
      <c r="CD49" s="6">
        <v>183.43</v>
      </c>
      <c r="CE49" s="6">
        <v>181.52</v>
      </c>
      <c r="CF49" s="6">
        <v>182.77</v>
      </c>
      <c r="CG49" s="6">
        <v>181.74</v>
      </c>
      <c r="CH49" s="6">
        <v>188.38</v>
      </c>
      <c r="CI49" s="6">
        <v>180.68</v>
      </c>
      <c r="CJ49" s="6">
        <v>204.04</v>
      </c>
      <c r="CK49" s="6">
        <v>226.23</v>
      </c>
      <c r="CL49" s="6">
        <v>231.22</v>
      </c>
      <c r="CM49" s="6">
        <v>234.01</v>
      </c>
      <c r="CN49" s="6">
        <v>203.27</v>
      </c>
      <c r="CO49" s="6">
        <v>202.82</v>
      </c>
      <c r="CP49" s="6">
        <v>188.37</v>
      </c>
      <c r="CQ49" s="6">
        <v>150.23</v>
      </c>
      <c r="CS49" s="4"/>
      <c r="CT49" s="14" t="s">
        <v>519</v>
      </c>
      <c r="CU49" s="6">
        <v>140.69</v>
      </c>
      <c r="CV49" s="6">
        <v>137.36</v>
      </c>
      <c r="CW49" s="6">
        <v>165.27</v>
      </c>
      <c r="CX49" s="6">
        <v>162.61</v>
      </c>
      <c r="CY49" s="6">
        <v>155.77</v>
      </c>
      <c r="CZ49" s="6">
        <v>162.07</v>
      </c>
      <c r="DA49" s="6">
        <v>172.68</v>
      </c>
      <c r="DB49" s="6">
        <v>201.98</v>
      </c>
      <c r="DC49" s="6">
        <v>199.37</v>
      </c>
      <c r="DD49" s="6">
        <v>188.08</v>
      </c>
      <c r="DE49" s="6">
        <v>186.48</v>
      </c>
      <c r="DF49" s="6">
        <v>181.19</v>
      </c>
      <c r="DG49" s="6">
        <v>198.33</v>
      </c>
      <c r="DH49" s="6">
        <v>211.14</v>
      </c>
      <c r="DI49" s="6">
        <v>260.03</v>
      </c>
      <c r="DJ49" s="6">
        <v>253.43</v>
      </c>
      <c r="DK49" s="6">
        <v>249.97</v>
      </c>
      <c r="DL49" s="6">
        <v>258.71</v>
      </c>
      <c r="DM49" s="6">
        <v>257.13</v>
      </c>
      <c r="DN49" s="6">
        <v>260.99</v>
      </c>
      <c r="DO49" s="6">
        <v>205.47</v>
      </c>
      <c r="DQ49" s="4"/>
      <c r="DR49" s="14" t="s">
        <v>519</v>
      </c>
      <c r="DS49" s="6">
        <v>113.29</v>
      </c>
      <c r="DT49" s="6">
        <v>114.31</v>
      </c>
      <c r="DU49" s="6">
        <v>108.54</v>
      </c>
      <c r="DV49" s="6">
        <v>125.09</v>
      </c>
      <c r="DW49" s="6">
        <v>125.36</v>
      </c>
      <c r="DX49" s="6">
        <v>124.97</v>
      </c>
      <c r="DY49" s="6">
        <v>139.48</v>
      </c>
      <c r="DZ49" s="6">
        <v>140.23</v>
      </c>
      <c r="EA49" s="6">
        <v>144.94</v>
      </c>
      <c r="EB49" s="6">
        <v>166.8</v>
      </c>
      <c r="EC49" s="6">
        <v>166.21</v>
      </c>
      <c r="ED49" s="6">
        <v>164.52</v>
      </c>
      <c r="EE49" s="6">
        <v>166.63</v>
      </c>
      <c r="EF49" s="6">
        <v>169.19</v>
      </c>
      <c r="EG49" s="6">
        <v>163.39</v>
      </c>
      <c r="EH49" s="6">
        <v>171.79</v>
      </c>
      <c r="EI49" s="6">
        <v>237.15</v>
      </c>
      <c r="EJ49" s="6">
        <v>279.03</v>
      </c>
      <c r="EK49" s="6">
        <v>230.44</v>
      </c>
      <c r="EL49" s="6">
        <v>250.54</v>
      </c>
      <c r="EM49" s="6">
        <v>194.54</v>
      </c>
      <c r="EO49" s="4"/>
      <c r="EP49" s="14" t="s">
        <v>519</v>
      </c>
      <c r="EQ49" s="6">
        <v>159.68</v>
      </c>
      <c r="ER49" s="6">
        <v>166.57</v>
      </c>
      <c r="ES49" s="6">
        <v>185.79</v>
      </c>
      <c r="ET49" s="6">
        <v>170.22</v>
      </c>
      <c r="EU49" s="6">
        <v>166.91</v>
      </c>
      <c r="EV49" s="6">
        <v>171.08</v>
      </c>
      <c r="EW49" s="6">
        <v>161.31</v>
      </c>
      <c r="EX49" s="6">
        <v>187.33</v>
      </c>
      <c r="EY49" s="6">
        <v>177.83</v>
      </c>
      <c r="EZ49" s="6">
        <v>195.8</v>
      </c>
      <c r="FA49" s="6">
        <v>189.84</v>
      </c>
      <c r="FB49" s="6">
        <v>191.32</v>
      </c>
      <c r="FC49" s="6">
        <v>189.53</v>
      </c>
      <c r="FD49" s="6">
        <v>189.11</v>
      </c>
      <c r="FE49" s="6">
        <v>180.18</v>
      </c>
      <c r="FF49" s="6">
        <v>179.52</v>
      </c>
      <c r="FG49" s="6">
        <v>177.84</v>
      </c>
      <c r="FH49" s="6">
        <v>173.85</v>
      </c>
      <c r="FI49" s="6">
        <v>191.47</v>
      </c>
      <c r="FJ49" s="6">
        <v>192.03</v>
      </c>
      <c r="FK49" s="6">
        <v>155.59</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4.5" spans="1:167">
      <c r="A52" s="4"/>
      <c r="B52" s="18" t="s">
        <v>534</v>
      </c>
      <c r="C52" s="6">
        <v>0.5</v>
      </c>
      <c r="D52" s="6">
        <v>0.5</v>
      </c>
      <c r="E52" s="6">
        <v>0.5</v>
      </c>
      <c r="F52" s="6">
        <v>0.7</v>
      </c>
      <c r="G52" s="6">
        <v>0.5</v>
      </c>
      <c r="H52" s="6">
        <v>0.5</v>
      </c>
      <c r="I52" s="6">
        <v>0.5</v>
      </c>
      <c r="J52" s="6">
        <v>0.6</v>
      </c>
      <c r="K52" s="6">
        <v>0.5</v>
      </c>
      <c r="L52" s="6">
        <v>0.5</v>
      </c>
      <c r="M52" s="6">
        <v>0.6</v>
      </c>
      <c r="N52" s="6">
        <v>0.7</v>
      </c>
      <c r="O52" s="6">
        <v>0.6</v>
      </c>
      <c r="P52" s="6">
        <v>0.5</v>
      </c>
      <c r="Q52" s="6">
        <v>0.5</v>
      </c>
      <c r="R52" s="6">
        <v>0.5</v>
      </c>
      <c r="S52" s="6">
        <v>0.4</v>
      </c>
      <c r="T52" s="6">
        <v>0.4</v>
      </c>
      <c r="U52" s="6">
        <v>0.4</v>
      </c>
      <c r="V52" s="6">
        <v>0.4</v>
      </c>
      <c r="W52" s="6">
        <v>0.2</v>
      </c>
      <c r="Y52" s="4"/>
      <c r="Z52" s="18" t="s">
        <v>534</v>
      </c>
      <c r="AA52" s="6">
        <v>1.9</v>
      </c>
      <c r="AB52" s="6">
        <v>1.6</v>
      </c>
      <c r="AC52" s="6">
        <v>1.5</v>
      </c>
      <c r="AD52" s="6">
        <v>1.7</v>
      </c>
      <c r="AE52" s="6">
        <v>1.9</v>
      </c>
      <c r="AF52" s="6">
        <v>1.6</v>
      </c>
      <c r="AG52" s="6">
        <v>1.8</v>
      </c>
      <c r="AH52" s="6">
        <v>2.7</v>
      </c>
      <c r="AI52" s="6">
        <v>2.4</v>
      </c>
      <c r="AJ52" s="6">
        <v>2.1</v>
      </c>
      <c r="AK52" s="6">
        <v>2.5</v>
      </c>
      <c r="AL52" s="6">
        <v>2.3</v>
      </c>
      <c r="AM52" s="6">
        <v>2.3</v>
      </c>
      <c r="AN52" s="6">
        <v>2.3</v>
      </c>
      <c r="AO52" s="6">
        <v>2.4</v>
      </c>
      <c r="AP52" s="6">
        <v>2.4</v>
      </c>
      <c r="AQ52" s="6">
        <v>2.5</v>
      </c>
      <c r="AR52" s="6">
        <v>2.6</v>
      </c>
      <c r="AS52" s="6">
        <v>2.5</v>
      </c>
      <c r="AT52" s="6">
        <v>2.5</v>
      </c>
      <c r="AU52" s="6">
        <v>1.8</v>
      </c>
      <c r="AW52" s="4"/>
      <c r="AX52" s="18" t="s">
        <v>534</v>
      </c>
      <c r="AY52" s="6">
        <v>4.4</v>
      </c>
      <c r="AZ52" s="6">
        <v>4.6</v>
      </c>
      <c r="BA52" s="6">
        <v>4.3</v>
      </c>
      <c r="BB52" s="6">
        <v>4.6</v>
      </c>
      <c r="BC52" s="6">
        <v>4.8</v>
      </c>
      <c r="BD52" s="6">
        <v>4.7</v>
      </c>
      <c r="BE52" s="6">
        <v>4.8</v>
      </c>
      <c r="BF52" s="6">
        <v>4.8</v>
      </c>
      <c r="BG52" s="6">
        <v>5.1</v>
      </c>
      <c r="BH52" s="6">
        <v>5.1</v>
      </c>
      <c r="BI52" s="6">
        <v>5.1</v>
      </c>
      <c r="BJ52" s="6">
        <v>5.4</v>
      </c>
      <c r="BK52" s="6">
        <v>5.4</v>
      </c>
      <c r="BL52" s="6">
        <v>5.5</v>
      </c>
      <c r="BM52" s="6">
        <v>5.5</v>
      </c>
      <c r="BN52" s="6">
        <v>5.3</v>
      </c>
      <c r="BO52" s="6">
        <v>5</v>
      </c>
      <c r="BP52" s="6">
        <v>5</v>
      </c>
      <c r="BQ52" s="6">
        <v>5.6</v>
      </c>
      <c r="BR52" s="6">
        <v>5.6</v>
      </c>
      <c r="BS52" s="6">
        <v>4.9</v>
      </c>
      <c r="BU52" s="4"/>
      <c r="BV52" s="18" t="s">
        <v>534</v>
      </c>
      <c r="BW52" s="6">
        <v>0.5</v>
      </c>
      <c r="BX52" s="6">
        <v>0.5</v>
      </c>
      <c r="BY52" s="6">
        <v>0.5</v>
      </c>
      <c r="BZ52" s="6">
        <v>0.5</v>
      </c>
      <c r="CA52" s="6">
        <v>0.5</v>
      </c>
      <c r="CB52" s="6">
        <v>0.5</v>
      </c>
      <c r="CC52" s="6">
        <v>0.5</v>
      </c>
      <c r="CD52" s="6">
        <v>0.5</v>
      </c>
      <c r="CE52" s="6">
        <v>0.5</v>
      </c>
      <c r="CF52" s="6">
        <v>0.5</v>
      </c>
      <c r="CG52" s="6">
        <v>0.5</v>
      </c>
      <c r="CH52" s="6">
        <v>0.6</v>
      </c>
      <c r="CI52" s="6">
        <v>0.6</v>
      </c>
      <c r="CJ52" s="6">
        <v>0.6</v>
      </c>
      <c r="CK52" s="6">
        <v>0.6</v>
      </c>
      <c r="CL52" s="6">
        <v>0.6</v>
      </c>
      <c r="CM52" s="6">
        <v>0.5</v>
      </c>
      <c r="CN52" s="6">
        <v>0.4</v>
      </c>
      <c r="CO52" s="6">
        <v>0.4</v>
      </c>
      <c r="CP52" s="6">
        <v>0.4</v>
      </c>
      <c r="CQ52" s="6">
        <v>0.3</v>
      </c>
      <c r="CS52" s="4"/>
      <c r="CT52" s="18" t="s">
        <v>534</v>
      </c>
      <c r="CU52" s="6">
        <v>0.5</v>
      </c>
      <c r="CV52" s="6">
        <v>0.5</v>
      </c>
      <c r="CW52" s="6">
        <v>0.6</v>
      </c>
      <c r="CX52" s="6">
        <v>0.5</v>
      </c>
      <c r="CY52" s="6">
        <v>0.5</v>
      </c>
      <c r="CZ52" s="6">
        <v>0.6</v>
      </c>
      <c r="DA52" s="6">
        <v>0.6</v>
      </c>
      <c r="DB52" s="6">
        <v>0.5</v>
      </c>
      <c r="DC52" s="6">
        <v>0.5</v>
      </c>
      <c r="DD52" s="6">
        <v>0.5</v>
      </c>
      <c r="DE52" s="6">
        <v>0.5</v>
      </c>
      <c r="DF52" s="6">
        <v>0.5</v>
      </c>
      <c r="DG52" s="6">
        <v>0.4</v>
      </c>
      <c r="DH52" s="6">
        <v>0.4</v>
      </c>
      <c r="DI52" s="6">
        <v>0.4</v>
      </c>
      <c r="DJ52" s="6">
        <v>0.5</v>
      </c>
      <c r="DK52" s="6">
        <v>0.5</v>
      </c>
      <c r="DL52" s="6">
        <v>0.6</v>
      </c>
      <c r="DM52" s="6">
        <v>0.6</v>
      </c>
      <c r="DN52" s="6">
        <v>0.6</v>
      </c>
      <c r="DO52" s="6">
        <v>0.4</v>
      </c>
      <c r="DQ52" s="4"/>
      <c r="DR52" s="18" t="s">
        <v>534</v>
      </c>
      <c r="DS52" s="6">
        <v>2.1</v>
      </c>
      <c r="DT52" s="6">
        <v>1.7</v>
      </c>
      <c r="DU52" s="6">
        <v>1.7</v>
      </c>
      <c r="DV52" s="6">
        <v>2</v>
      </c>
      <c r="DW52" s="6">
        <v>2.1</v>
      </c>
      <c r="DX52" s="6">
        <v>2.1</v>
      </c>
      <c r="DY52" s="6">
        <v>1.9</v>
      </c>
      <c r="DZ52" s="6">
        <v>1.9</v>
      </c>
      <c r="EA52" s="6">
        <v>2</v>
      </c>
      <c r="EB52" s="6">
        <v>1.9</v>
      </c>
      <c r="EC52" s="6">
        <v>1.8</v>
      </c>
      <c r="ED52" s="6">
        <v>1.8</v>
      </c>
      <c r="EE52" s="6">
        <v>1.8</v>
      </c>
      <c r="EF52" s="6">
        <v>1.8</v>
      </c>
      <c r="EG52" s="6">
        <v>1.8</v>
      </c>
      <c r="EH52" s="6">
        <v>1.7</v>
      </c>
      <c r="EI52" s="6">
        <v>2.1</v>
      </c>
      <c r="EJ52" s="6">
        <v>2.5</v>
      </c>
      <c r="EK52" s="6">
        <v>2.5</v>
      </c>
      <c r="EL52" s="6">
        <v>2.6</v>
      </c>
      <c r="EM52" s="6">
        <v>1.8</v>
      </c>
      <c r="EO52" s="4"/>
      <c r="EP52" s="18" t="s">
        <v>534</v>
      </c>
      <c r="EQ52" s="6">
        <v>1.4</v>
      </c>
      <c r="ER52" s="6">
        <v>1.6</v>
      </c>
      <c r="ES52" s="6">
        <v>1.6</v>
      </c>
      <c r="ET52" s="6">
        <v>1.5</v>
      </c>
      <c r="EU52" s="6">
        <v>1.4</v>
      </c>
      <c r="EV52" s="6">
        <v>1.4</v>
      </c>
      <c r="EW52" s="6">
        <v>1.3</v>
      </c>
      <c r="EX52" s="6">
        <v>1.3</v>
      </c>
      <c r="EY52" s="6">
        <v>1.4</v>
      </c>
      <c r="EZ52" s="6">
        <v>1.4</v>
      </c>
      <c r="FA52" s="6">
        <v>1.3</v>
      </c>
      <c r="FB52" s="6">
        <v>1.2</v>
      </c>
      <c r="FC52" s="6">
        <v>1.3</v>
      </c>
      <c r="FD52" s="6">
        <v>1.3</v>
      </c>
      <c r="FE52" s="6">
        <v>1.2</v>
      </c>
      <c r="FF52" s="6">
        <v>1.2</v>
      </c>
      <c r="FG52" s="6">
        <v>1.2</v>
      </c>
      <c r="FH52" s="6">
        <v>1.3</v>
      </c>
      <c r="FI52" s="6">
        <v>1.4</v>
      </c>
      <c r="FJ52" s="6">
        <v>1.4</v>
      </c>
      <c r="FK52" s="6">
        <v>1</v>
      </c>
    </row>
    <row r="53" ht="14.5" spans="1:167">
      <c r="A53" s="1"/>
      <c r="B53" s="11" t="s">
        <v>492</v>
      </c>
      <c r="C53" s="2"/>
      <c r="D53" s="2"/>
      <c r="E53" s="2"/>
      <c r="F53" s="2"/>
      <c r="G53" s="2"/>
      <c r="H53" s="2"/>
      <c r="I53" s="2"/>
      <c r="J53" s="2"/>
      <c r="K53" s="2"/>
      <c r="L53" s="2"/>
      <c r="M53" s="2"/>
      <c r="N53" s="2"/>
      <c r="O53" s="2"/>
      <c r="P53" s="2"/>
      <c r="Q53" s="2"/>
      <c r="R53" s="2"/>
      <c r="S53" s="2"/>
      <c r="T53" s="2"/>
      <c r="U53" s="2"/>
      <c r="V53" s="2"/>
      <c r="W53" s="2"/>
      <c r="Y53" s="1"/>
      <c r="Z53" s="11" t="s">
        <v>492</v>
      </c>
      <c r="AA53" s="2"/>
      <c r="AB53" s="2"/>
      <c r="AC53" s="2"/>
      <c r="AD53" s="2"/>
      <c r="AE53" s="2"/>
      <c r="AF53" s="2"/>
      <c r="AG53" s="2"/>
      <c r="AH53" s="2"/>
      <c r="AI53" s="2"/>
      <c r="AJ53" s="2"/>
      <c r="AK53" s="2"/>
      <c r="AL53" s="2"/>
      <c r="AM53" s="2"/>
      <c r="AN53" s="2"/>
      <c r="AO53" s="2"/>
      <c r="AP53" s="2"/>
      <c r="AQ53" s="2"/>
      <c r="AR53" s="2"/>
      <c r="AS53" s="2"/>
      <c r="AT53" s="2"/>
      <c r="AU53" s="2"/>
      <c r="AW53" s="1"/>
      <c r="AX53" s="11" t="s">
        <v>492</v>
      </c>
      <c r="AY53" s="2"/>
      <c r="AZ53" s="2"/>
      <c r="BA53" s="2"/>
      <c r="BB53" s="2"/>
      <c r="BC53" s="2"/>
      <c r="BD53" s="2"/>
      <c r="BE53" s="2"/>
      <c r="BF53" s="2"/>
      <c r="BG53" s="2"/>
      <c r="BH53" s="2"/>
      <c r="BI53" s="2"/>
      <c r="BJ53" s="2"/>
      <c r="BK53" s="2"/>
      <c r="BL53" s="2"/>
      <c r="BM53" s="2"/>
      <c r="BN53" s="2"/>
      <c r="BO53" s="2"/>
      <c r="BP53" s="2"/>
      <c r="BQ53" s="2"/>
      <c r="BR53" s="2"/>
      <c r="BS53" s="2"/>
      <c r="BU53" s="1"/>
      <c r="BV53" s="11" t="s">
        <v>492</v>
      </c>
      <c r="BW53" s="2"/>
      <c r="BX53" s="2"/>
      <c r="BY53" s="2"/>
      <c r="BZ53" s="2"/>
      <c r="CA53" s="2"/>
      <c r="CB53" s="2"/>
      <c r="CC53" s="2"/>
      <c r="CD53" s="2"/>
      <c r="CE53" s="2"/>
      <c r="CF53" s="2"/>
      <c r="CG53" s="2"/>
      <c r="CH53" s="2"/>
      <c r="CI53" s="2"/>
      <c r="CJ53" s="2"/>
      <c r="CK53" s="2"/>
      <c r="CL53" s="2"/>
      <c r="CM53" s="2"/>
      <c r="CN53" s="2"/>
      <c r="CO53" s="2"/>
      <c r="CP53" s="2"/>
      <c r="CQ53" s="2"/>
      <c r="CS53" s="1"/>
      <c r="CT53" s="11" t="s">
        <v>492</v>
      </c>
      <c r="CU53" s="2"/>
      <c r="CV53" s="2"/>
      <c r="CW53" s="2"/>
      <c r="CX53" s="2"/>
      <c r="CY53" s="2"/>
      <c r="CZ53" s="2"/>
      <c r="DA53" s="2"/>
      <c r="DB53" s="2"/>
      <c r="DC53" s="2"/>
      <c r="DD53" s="2"/>
      <c r="DE53" s="2"/>
      <c r="DF53" s="2"/>
      <c r="DG53" s="2"/>
      <c r="DH53" s="2"/>
      <c r="DI53" s="2"/>
      <c r="DJ53" s="2"/>
      <c r="DK53" s="2"/>
      <c r="DL53" s="2"/>
      <c r="DM53" s="2"/>
      <c r="DN53" s="2"/>
      <c r="DO53" s="2"/>
      <c r="DQ53" s="1"/>
      <c r="DR53" s="11" t="s">
        <v>492</v>
      </c>
      <c r="DS53" s="2"/>
      <c r="DT53" s="2"/>
      <c r="DU53" s="2"/>
      <c r="DV53" s="2"/>
      <c r="DW53" s="2"/>
      <c r="DX53" s="2"/>
      <c r="DY53" s="2"/>
      <c r="DZ53" s="2"/>
      <c r="EA53" s="2"/>
      <c r="EB53" s="2"/>
      <c r="EC53" s="2"/>
      <c r="ED53" s="2"/>
      <c r="EE53" s="2"/>
      <c r="EF53" s="2"/>
      <c r="EG53" s="2"/>
      <c r="EH53" s="2"/>
      <c r="EI53" s="2"/>
      <c r="EJ53" s="2"/>
      <c r="EK53" s="2"/>
      <c r="EL53" s="2"/>
      <c r="EM53" s="2"/>
      <c r="EO53" s="1"/>
      <c r="EP53" s="11" t="s">
        <v>492</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0.2</v>
      </c>
      <c r="AB54" s="2">
        <v>0</v>
      </c>
      <c r="AC54" s="2">
        <v>0</v>
      </c>
      <c r="AD54" s="2">
        <v>0.1</v>
      </c>
      <c r="AE54" s="2">
        <v>0.1</v>
      </c>
      <c r="AF54" s="2">
        <v>0.1</v>
      </c>
      <c r="AG54" s="2">
        <v>0.1</v>
      </c>
      <c r="AH54" s="2">
        <v>0.3</v>
      </c>
      <c r="AI54" s="2">
        <v>0.3</v>
      </c>
      <c r="AJ54" s="2">
        <v>0.2</v>
      </c>
      <c r="AK54" s="2">
        <v>0.3</v>
      </c>
      <c r="AL54" s="2">
        <v>0.2</v>
      </c>
      <c r="AM54" s="2">
        <v>0.3</v>
      </c>
      <c r="AN54" s="2">
        <v>0.5</v>
      </c>
      <c r="AO54" s="2">
        <v>0.6</v>
      </c>
      <c r="AP54" s="2">
        <v>0.7</v>
      </c>
      <c r="AQ54" s="2">
        <v>0.7</v>
      </c>
      <c r="AR54" s="2">
        <v>0.7</v>
      </c>
      <c r="AS54" s="2">
        <v>0.7</v>
      </c>
      <c r="AT54" s="2">
        <v>0.7</v>
      </c>
      <c r="AU54" s="2">
        <v>0.5</v>
      </c>
      <c r="AW54" s="1"/>
      <c r="AX54" s="12" t="s">
        <v>37</v>
      </c>
      <c r="AY54" s="2">
        <v>0.2</v>
      </c>
      <c r="AZ54" s="2">
        <v>0.2</v>
      </c>
      <c r="BA54" s="2">
        <v>0.2</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0.2</v>
      </c>
      <c r="BU54" s="1"/>
      <c r="BV54" s="12" t="s">
        <v>37</v>
      </c>
      <c r="BW54" s="2">
        <v>0</v>
      </c>
      <c r="BX54" s="2">
        <v>0</v>
      </c>
      <c r="BY54" s="2">
        <v>0</v>
      </c>
      <c r="BZ54" s="2">
        <v>0</v>
      </c>
      <c r="CA54" s="2">
        <v>0</v>
      </c>
      <c r="CB54" s="2">
        <v>0.1</v>
      </c>
      <c r="CC54" s="2">
        <v>0</v>
      </c>
      <c r="CD54" s="2">
        <v>0</v>
      </c>
      <c r="CE54" s="2">
        <v>0.1</v>
      </c>
      <c r="CF54" s="2">
        <v>0.1</v>
      </c>
      <c r="CG54" s="2">
        <v>0.1</v>
      </c>
      <c r="CH54" s="2">
        <v>0.1</v>
      </c>
      <c r="CI54" s="2">
        <v>0.1</v>
      </c>
      <c r="CJ54" s="2">
        <v>0.1</v>
      </c>
      <c r="CK54" s="2">
        <v>0.1</v>
      </c>
      <c r="CL54" s="2">
        <v>0.1</v>
      </c>
      <c r="CM54" s="2">
        <v>0.1</v>
      </c>
      <c r="CN54" s="2">
        <v>0</v>
      </c>
      <c r="CO54" s="2">
        <v>0</v>
      </c>
      <c r="CP54" s="2">
        <v>0</v>
      </c>
      <c r="CQ54" s="2">
        <v>0</v>
      </c>
      <c r="CS54" s="1"/>
      <c r="CT54" s="12" t="s">
        <v>37</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0.1</v>
      </c>
      <c r="DX54" s="2">
        <v>0.1</v>
      </c>
      <c r="DY54" s="2">
        <v>0</v>
      </c>
      <c r="DZ54" s="2">
        <v>0</v>
      </c>
      <c r="EA54" s="2">
        <v>0.1</v>
      </c>
      <c r="EB54" s="2">
        <v>0</v>
      </c>
      <c r="EC54" s="2">
        <v>0</v>
      </c>
      <c r="ED54" s="2">
        <v>0</v>
      </c>
      <c r="EE54" s="2">
        <v>0</v>
      </c>
      <c r="EF54" s="2">
        <v>0</v>
      </c>
      <c r="EG54" s="2">
        <v>0</v>
      </c>
      <c r="EH54" s="2">
        <v>0</v>
      </c>
      <c r="EI54" s="2">
        <v>0.1</v>
      </c>
      <c r="EJ54" s="2">
        <v>0.1</v>
      </c>
      <c r="EK54" s="2">
        <v>0.1</v>
      </c>
      <c r="EL54" s="2">
        <v>0.1</v>
      </c>
      <c r="EM54" s="2">
        <v>0</v>
      </c>
      <c r="EO54" s="1"/>
      <c r="EP54" s="12" t="s">
        <v>37</v>
      </c>
      <c r="EQ54" s="2">
        <v>0.2</v>
      </c>
      <c r="ER54" s="2">
        <v>0.2</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493</v>
      </c>
      <c r="C55" s="2">
        <v>0</v>
      </c>
      <c r="D55" s="2">
        <v>0</v>
      </c>
      <c r="E55" s="2">
        <v>0</v>
      </c>
      <c r="F55" s="2">
        <v>0</v>
      </c>
      <c r="G55" s="2">
        <v>0</v>
      </c>
      <c r="H55" s="2">
        <v>0</v>
      </c>
      <c r="I55" s="2">
        <v>0</v>
      </c>
      <c r="J55" s="2">
        <v>0</v>
      </c>
      <c r="K55" s="2">
        <v>0.1</v>
      </c>
      <c r="L55" s="2">
        <v>0.1</v>
      </c>
      <c r="M55" s="2">
        <v>0.1</v>
      </c>
      <c r="N55" s="2">
        <v>0.2</v>
      </c>
      <c r="O55" s="2">
        <v>0.2</v>
      </c>
      <c r="P55" s="2">
        <v>0.3</v>
      </c>
      <c r="Q55" s="2">
        <v>0.4</v>
      </c>
      <c r="R55" s="2">
        <v>0.4</v>
      </c>
      <c r="S55" s="2">
        <v>0.3</v>
      </c>
      <c r="T55" s="2">
        <v>0.3</v>
      </c>
      <c r="U55" s="2">
        <v>0.4</v>
      </c>
      <c r="V55" s="2">
        <v>0.3</v>
      </c>
      <c r="W55" s="2">
        <v>0.2</v>
      </c>
      <c r="Y55" s="1"/>
      <c r="Z55" s="12" t="s">
        <v>493</v>
      </c>
      <c r="AA55" s="2">
        <v>1.1</v>
      </c>
      <c r="AB55" s="2">
        <v>0.7</v>
      </c>
      <c r="AC55" s="2">
        <v>0.6</v>
      </c>
      <c r="AD55" s="2">
        <v>0.5</v>
      </c>
      <c r="AE55" s="2">
        <v>0.7</v>
      </c>
      <c r="AF55" s="2">
        <v>0.6</v>
      </c>
      <c r="AG55" s="2">
        <v>0.9</v>
      </c>
      <c r="AH55" s="2">
        <v>1.4</v>
      </c>
      <c r="AI55" s="2">
        <v>1.2</v>
      </c>
      <c r="AJ55" s="2">
        <v>1.1</v>
      </c>
      <c r="AK55" s="2">
        <v>1.6</v>
      </c>
      <c r="AL55" s="2">
        <v>1.5</v>
      </c>
      <c r="AM55" s="2">
        <v>1.5</v>
      </c>
      <c r="AN55" s="2">
        <v>0.7</v>
      </c>
      <c r="AO55" s="2">
        <v>0.7</v>
      </c>
      <c r="AP55" s="2">
        <v>0.7</v>
      </c>
      <c r="AQ55" s="2">
        <v>0.8</v>
      </c>
      <c r="AR55" s="2">
        <v>0.9</v>
      </c>
      <c r="AS55" s="2">
        <v>0.8</v>
      </c>
      <c r="AT55" s="2">
        <v>0.8</v>
      </c>
      <c r="AU55" s="2">
        <v>0.6</v>
      </c>
      <c r="AW55" s="1"/>
      <c r="AX55" s="12" t="s">
        <v>493</v>
      </c>
      <c r="AY55" s="2">
        <v>3.7</v>
      </c>
      <c r="AZ55" s="2">
        <v>3.8</v>
      </c>
      <c r="BA55" s="2">
        <v>3.6</v>
      </c>
      <c r="BB55" s="2">
        <v>3.8</v>
      </c>
      <c r="BC55" s="2">
        <v>3.8</v>
      </c>
      <c r="BD55" s="2">
        <v>3.8</v>
      </c>
      <c r="BE55" s="2">
        <v>3.9</v>
      </c>
      <c r="BF55" s="2">
        <v>3.9</v>
      </c>
      <c r="BG55" s="2">
        <v>4.1</v>
      </c>
      <c r="BH55" s="2">
        <v>4.2</v>
      </c>
      <c r="BI55" s="2">
        <v>4.2</v>
      </c>
      <c r="BJ55" s="2">
        <v>4.4</v>
      </c>
      <c r="BK55" s="2">
        <v>4.3</v>
      </c>
      <c r="BL55" s="2">
        <v>5</v>
      </c>
      <c r="BM55" s="2">
        <v>4.7</v>
      </c>
      <c r="BN55" s="2">
        <v>4.7</v>
      </c>
      <c r="BO55" s="2">
        <v>4.4</v>
      </c>
      <c r="BP55" s="2">
        <v>4.5</v>
      </c>
      <c r="BQ55" s="2">
        <v>5.1</v>
      </c>
      <c r="BR55" s="2">
        <v>5.1</v>
      </c>
      <c r="BS55" s="2">
        <v>4.5</v>
      </c>
      <c r="BU55" s="1"/>
      <c r="BV55" s="12" t="s">
        <v>493</v>
      </c>
      <c r="BW55" s="2">
        <v>0.4</v>
      </c>
      <c r="BX55" s="2">
        <v>0.4</v>
      </c>
      <c r="BY55" s="2">
        <v>0.4</v>
      </c>
      <c r="BZ55" s="2">
        <v>0.5</v>
      </c>
      <c r="CA55" s="2">
        <v>0.4</v>
      </c>
      <c r="CB55" s="2">
        <v>0.4</v>
      </c>
      <c r="CC55" s="2">
        <v>0.4</v>
      </c>
      <c r="CD55" s="2">
        <v>0.4</v>
      </c>
      <c r="CE55" s="2">
        <v>0.4</v>
      </c>
      <c r="CF55" s="2">
        <v>0.4</v>
      </c>
      <c r="CG55" s="2">
        <v>0.5</v>
      </c>
      <c r="CH55" s="2">
        <v>0.5</v>
      </c>
      <c r="CI55" s="2">
        <v>0.5</v>
      </c>
      <c r="CJ55" s="2">
        <v>0.5</v>
      </c>
      <c r="CK55" s="2">
        <v>0.5</v>
      </c>
      <c r="CL55" s="2">
        <v>0.5</v>
      </c>
      <c r="CM55" s="2">
        <v>0.5</v>
      </c>
      <c r="CN55" s="2">
        <v>0.4</v>
      </c>
      <c r="CO55" s="2">
        <v>0.4</v>
      </c>
      <c r="CP55" s="2">
        <v>0.3</v>
      </c>
      <c r="CQ55" s="2">
        <v>0.2</v>
      </c>
      <c r="CS55" s="1"/>
      <c r="CT55" s="12" t="s">
        <v>493</v>
      </c>
      <c r="CU55" s="2">
        <v>0.4</v>
      </c>
      <c r="CV55" s="2">
        <v>0.4</v>
      </c>
      <c r="CW55" s="2">
        <v>0.5</v>
      </c>
      <c r="CX55" s="2">
        <v>0.4</v>
      </c>
      <c r="CY55" s="2">
        <v>0.4</v>
      </c>
      <c r="CZ55" s="2">
        <v>0.5</v>
      </c>
      <c r="DA55" s="2">
        <v>0.6</v>
      </c>
      <c r="DB55" s="2">
        <v>0.4</v>
      </c>
      <c r="DC55" s="2">
        <v>0.5</v>
      </c>
      <c r="DD55" s="2">
        <v>0.4</v>
      </c>
      <c r="DE55" s="2">
        <v>0.5</v>
      </c>
      <c r="DF55" s="2">
        <v>0.5</v>
      </c>
      <c r="DG55" s="2">
        <v>0.4</v>
      </c>
      <c r="DH55" s="2">
        <v>0.4</v>
      </c>
      <c r="DI55" s="2">
        <v>0.4</v>
      </c>
      <c r="DJ55" s="2">
        <v>0.4</v>
      </c>
      <c r="DK55" s="2">
        <v>0.5</v>
      </c>
      <c r="DL55" s="2">
        <v>0.6</v>
      </c>
      <c r="DM55" s="2">
        <v>0.6</v>
      </c>
      <c r="DN55" s="2">
        <v>0.6</v>
      </c>
      <c r="DO55" s="2">
        <v>0.4</v>
      </c>
      <c r="DQ55" s="1"/>
      <c r="DR55" s="12" t="s">
        <v>493</v>
      </c>
      <c r="DS55" s="2">
        <v>1.8</v>
      </c>
      <c r="DT55" s="2">
        <v>1.5</v>
      </c>
      <c r="DU55" s="2">
        <v>1.6</v>
      </c>
      <c r="DV55" s="2">
        <v>1.8</v>
      </c>
      <c r="DW55" s="2">
        <v>1.9</v>
      </c>
      <c r="DX55" s="2">
        <v>2</v>
      </c>
      <c r="DY55" s="2">
        <v>1.8</v>
      </c>
      <c r="DZ55" s="2">
        <v>1.8</v>
      </c>
      <c r="EA55" s="2">
        <v>1.9</v>
      </c>
      <c r="EB55" s="2">
        <v>1.8</v>
      </c>
      <c r="EC55" s="2">
        <v>1.7</v>
      </c>
      <c r="ED55" s="2">
        <v>1.7</v>
      </c>
      <c r="EE55" s="2">
        <v>1.7</v>
      </c>
      <c r="EF55" s="2">
        <v>1.7</v>
      </c>
      <c r="EG55" s="2">
        <v>1.7</v>
      </c>
      <c r="EH55" s="2">
        <v>1.7</v>
      </c>
      <c r="EI55" s="2">
        <v>2</v>
      </c>
      <c r="EJ55" s="2">
        <v>2.4</v>
      </c>
      <c r="EK55" s="2">
        <v>2.4</v>
      </c>
      <c r="EL55" s="2">
        <v>2.5</v>
      </c>
      <c r="EM55" s="2">
        <v>1.8</v>
      </c>
      <c r="EO55" s="1"/>
      <c r="EP55" s="12" t="s">
        <v>493</v>
      </c>
      <c r="EQ55" s="2">
        <v>1.1</v>
      </c>
      <c r="ER55" s="2">
        <v>1.3</v>
      </c>
      <c r="ES55" s="2">
        <v>1.4</v>
      </c>
      <c r="ET55" s="2">
        <v>1.3</v>
      </c>
      <c r="EU55" s="2">
        <v>1.2</v>
      </c>
      <c r="EV55" s="2">
        <v>1.2</v>
      </c>
      <c r="EW55" s="2">
        <v>1.2</v>
      </c>
      <c r="EX55" s="2">
        <v>1.3</v>
      </c>
      <c r="EY55" s="2">
        <v>1.3</v>
      </c>
      <c r="EZ55" s="2">
        <v>1.3</v>
      </c>
      <c r="FA55" s="2">
        <v>1.2</v>
      </c>
      <c r="FB55" s="2">
        <v>1.2</v>
      </c>
      <c r="FC55" s="2">
        <v>1.2</v>
      </c>
      <c r="FD55" s="2">
        <v>1.2</v>
      </c>
      <c r="FE55" s="2">
        <v>1.2</v>
      </c>
      <c r="FF55" s="2">
        <v>1.2</v>
      </c>
      <c r="FG55" s="2">
        <v>1.1</v>
      </c>
      <c r="FH55" s="2">
        <v>1.3</v>
      </c>
      <c r="FI55" s="2">
        <v>1.3</v>
      </c>
      <c r="FJ55" s="2">
        <v>1.3</v>
      </c>
      <c r="FK55" s="2">
        <v>0.9</v>
      </c>
    </row>
    <row r="56" ht="14.5" spans="1:167">
      <c r="A56" s="1"/>
      <c r="B56" s="12" t="s">
        <v>63</v>
      </c>
      <c r="C56" s="2">
        <v>0.3</v>
      </c>
      <c r="D56" s="2">
        <v>0.3</v>
      </c>
      <c r="E56" s="2">
        <v>0.3</v>
      </c>
      <c r="F56" s="2">
        <v>0.4</v>
      </c>
      <c r="G56" s="2">
        <v>0.4</v>
      </c>
      <c r="H56" s="2">
        <v>0.3</v>
      </c>
      <c r="I56" s="2">
        <v>0.3</v>
      </c>
      <c r="J56" s="2">
        <v>0.4</v>
      </c>
      <c r="K56" s="2">
        <v>0.2</v>
      </c>
      <c r="L56" s="2">
        <v>0.1</v>
      </c>
      <c r="M56" s="2">
        <v>0.2</v>
      </c>
      <c r="N56" s="2">
        <v>0.2</v>
      </c>
      <c r="O56" s="2">
        <v>0</v>
      </c>
      <c r="P56" s="2">
        <v>0</v>
      </c>
      <c r="Q56" s="2">
        <v>0</v>
      </c>
      <c r="R56" s="2">
        <v>0</v>
      </c>
      <c r="S56" s="2">
        <v>0</v>
      </c>
      <c r="T56" s="2">
        <v>0</v>
      </c>
      <c r="U56" s="2">
        <v>0</v>
      </c>
      <c r="V56" s="2">
        <v>0</v>
      </c>
      <c r="W56" s="2">
        <v>0</v>
      </c>
      <c r="Y56" s="1"/>
      <c r="Z56" s="12" t="s">
        <v>63</v>
      </c>
      <c r="AA56" s="2">
        <v>0.4</v>
      </c>
      <c r="AB56" s="2">
        <v>0.5</v>
      </c>
      <c r="AC56" s="2">
        <v>0.5</v>
      </c>
      <c r="AD56" s="2">
        <v>0.5</v>
      </c>
      <c r="AE56" s="2">
        <v>0.6</v>
      </c>
      <c r="AF56" s="2">
        <v>0.4</v>
      </c>
      <c r="AG56" s="2">
        <v>0.4</v>
      </c>
      <c r="AH56" s="2">
        <v>0.5</v>
      </c>
      <c r="AI56" s="2">
        <v>0.5</v>
      </c>
      <c r="AJ56" s="2">
        <v>0.3</v>
      </c>
      <c r="AK56" s="2">
        <v>0.3</v>
      </c>
      <c r="AL56" s="2">
        <v>0.3</v>
      </c>
      <c r="AM56" s="2">
        <v>0.3</v>
      </c>
      <c r="AN56" s="2">
        <v>0.9</v>
      </c>
      <c r="AO56" s="2">
        <v>0.8</v>
      </c>
      <c r="AP56" s="2">
        <v>0.9</v>
      </c>
      <c r="AQ56" s="2">
        <v>0.7</v>
      </c>
      <c r="AR56" s="2">
        <v>0.8</v>
      </c>
      <c r="AS56" s="2">
        <v>0.8</v>
      </c>
      <c r="AT56" s="2">
        <v>0.8</v>
      </c>
      <c r="AU56" s="2">
        <v>0.6</v>
      </c>
      <c r="AW56" s="1"/>
      <c r="AX56" s="12" t="s">
        <v>63</v>
      </c>
      <c r="AY56" s="2">
        <v>0.2</v>
      </c>
      <c r="AZ56" s="2">
        <v>0.2</v>
      </c>
      <c r="BA56" s="2">
        <v>0.3</v>
      </c>
      <c r="BB56" s="2">
        <v>0.3</v>
      </c>
      <c r="BC56" s="2">
        <v>0.4</v>
      </c>
      <c r="BD56" s="2">
        <v>0.3</v>
      </c>
      <c r="BE56" s="2">
        <v>0.3</v>
      </c>
      <c r="BF56" s="2">
        <v>0.3</v>
      </c>
      <c r="BG56" s="2">
        <v>0.3</v>
      </c>
      <c r="BH56" s="2">
        <v>0.2</v>
      </c>
      <c r="BI56" s="2">
        <v>0.3</v>
      </c>
      <c r="BJ56" s="2">
        <v>0.2</v>
      </c>
      <c r="BK56" s="2">
        <v>0.2</v>
      </c>
      <c r="BL56" s="2">
        <v>0.2</v>
      </c>
      <c r="BM56" s="2">
        <v>0.4</v>
      </c>
      <c r="BN56" s="2">
        <v>0.3</v>
      </c>
      <c r="BO56" s="2">
        <v>0.3</v>
      </c>
      <c r="BP56" s="2">
        <v>0.2</v>
      </c>
      <c r="BQ56" s="2">
        <v>0.3</v>
      </c>
      <c r="BR56" s="2">
        <v>0.2</v>
      </c>
      <c r="BS56" s="2">
        <v>0.2</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0.1</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67</v>
      </c>
      <c r="AA57" s="2">
        <v>0.1</v>
      </c>
      <c r="AB57" s="2">
        <v>0.1</v>
      </c>
      <c r="AC57" s="2">
        <v>0.2</v>
      </c>
      <c r="AD57" s="2">
        <v>0.4</v>
      </c>
      <c r="AE57" s="2">
        <v>0.3</v>
      </c>
      <c r="AF57" s="2">
        <v>0.3</v>
      </c>
      <c r="AG57" s="2">
        <v>0.2</v>
      </c>
      <c r="AH57" s="2">
        <v>0.3</v>
      </c>
      <c r="AI57" s="2">
        <v>0.3</v>
      </c>
      <c r="AJ57" s="2">
        <v>0.3</v>
      </c>
      <c r="AK57" s="2">
        <v>0.1</v>
      </c>
      <c r="AL57" s="2">
        <v>0.1</v>
      </c>
      <c r="AM57" s="2">
        <v>0</v>
      </c>
      <c r="AN57" s="2">
        <v>0.1</v>
      </c>
      <c r="AO57" s="2">
        <v>0.1</v>
      </c>
      <c r="AP57" s="2">
        <v>0</v>
      </c>
      <c r="AQ57" s="2">
        <v>0</v>
      </c>
      <c r="AR57" s="2">
        <v>0</v>
      </c>
      <c r="AS57" s="2">
        <v>0</v>
      </c>
      <c r="AT57" s="2">
        <v>0</v>
      </c>
      <c r="AU57" s="2">
        <v>0</v>
      </c>
      <c r="AW57" s="1"/>
      <c r="AX57" s="12" t="s">
        <v>67</v>
      </c>
      <c r="AY57" s="2">
        <v>0</v>
      </c>
      <c r="AZ57" s="2">
        <v>0.1</v>
      </c>
      <c r="BA57" s="2">
        <v>0.1</v>
      </c>
      <c r="BB57" s="2">
        <v>0.2</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533</v>
      </c>
      <c r="C59" s="2">
        <v>0.2</v>
      </c>
      <c r="D59" s="2">
        <v>0.2</v>
      </c>
      <c r="E59" s="2">
        <v>0.2</v>
      </c>
      <c r="F59" s="2">
        <v>0.2</v>
      </c>
      <c r="G59" s="2">
        <v>0.1</v>
      </c>
      <c r="H59" s="2">
        <v>0.1</v>
      </c>
      <c r="I59" s="2">
        <v>0.1</v>
      </c>
      <c r="J59" s="2">
        <v>0.1</v>
      </c>
      <c r="K59" s="2">
        <v>0.2</v>
      </c>
      <c r="L59" s="2">
        <v>0.2</v>
      </c>
      <c r="M59" s="2">
        <v>0.2</v>
      </c>
      <c r="N59" s="2">
        <v>0.1</v>
      </c>
      <c r="O59" s="2">
        <v>0.1</v>
      </c>
      <c r="P59" s="2">
        <v>0.1</v>
      </c>
      <c r="Q59" s="2">
        <v>0.1</v>
      </c>
      <c r="R59" s="2">
        <v>0.1</v>
      </c>
      <c r="S59" s="2">
        <v>0.1</v>
      </c>
      <c r="T59" s="2">
        <v>0.1</v>
      </c>
      <c r="U59" s="2">
        <v>0</v>
      </c>
      <c r="V59" s="2">
        <v>0</v>
      </c>
      <c r="W59" s="2">
        <v>0</v>
      </c>
      <c r="Y59" s="1"/>
      <c r="Z59" s="12" t="s">
        <v>533</v>
      </c>
      <c r="AA59" s="2">
        <v>0.2</v>
      </c>
      <c r="AB59" s="2">
        <v>0.2</v>
      </c>
      <c r="AC59" s="2">
        <v>0.2</v>
      </c>
      <c r="AD59" s="2">
        <v>0.1</v>
      </c>
      <c r="AE59" s="2">
        <v>0.2</v>
      </c>
      <c r="AF59" s="2">
        <v>0.2</v>
      </c>
      <c r="AG59" s="2">
        <v>0.2</v>
      </c>
      <c r="AH59" s="2">
        <v>0.2</v>
      </c>
      <c r="AI59" s="2">
        <v>0.2</v>
      </c>
      <c r="AJ59" s="2">
        <v>0.2</v>
      </c>
      <c r="AK59" s="2">
        <v>0.2</v>
      </c>
      <c r="AL59" s="2">
        <v>0.2</v>
      </c>
      <c r="AM59" s="2">
        <v>0.2</v>
      </c>
      <c r="AN59" s="2">
        <v>0.2</v>
      </c>
      <c r="AO59" s="2">
        <v>0.2</v>
      </c>
      <c r="AP59" s="2">
        <v>0.2</v>
      </c>
      <c r="AQ59" s="2">
        <v>0.2</v>
      </c>
      <c r="AR59" s="2">
        <v>0.2</v>
      </c>
      <c r="AS59" s="2">
        <v>0.2</v>
      </c>
      <c r="AT59" s="2">
        <v>0.2</v>
      </c>
      <c r="AU59" s="2">
        <v>0.1</v>
      </c>
      <c r="AW59" s="1"/>
      <c r="AX59" s="12" t="s">
        <v>533</v>
      </c>
      <c r="AY59" s="2">
        <v>0.3</v>
      </c>
      <c r="AZ59" s="2">
        <v>0.3</v>
      </c>
      <c r="BA59" s="2">
        <v>0.2</v>
      </c>
      <c r="BB59" s="2">
        <v>0.2</v>
      </c>
      <c r="BC59" s="2">
        <v>0.2</v>
      </c>
      <c r="BD59" s="2">
        <v>0.3</v>
      </c>
      <c r="BE59" s="2">
        <v>0.3</v>
      </c>
      <c r="BF59" s="2">
        <v>0.4</v>
      </c>
      <c r="BG59" s="2">
        <v>0.4</v>
      </c>
      <c r="BH59" s="2">
        <v>0.4</v>
      </c>
      <c r="BI59" s="2">
        <v>0.5</v>
      </c>
      <c r="BJ59" s="2">
        <v>0.5</v>
      </c>
      <c r="BK59" s="2">
        <v>0.6</v>
      </c>
      <c r="BL59" s="2">
        <v>0.1</v>
      </c>
      <c r="BM59" s="2">
        <v>0</v>
      </c>
      <c r="BN59" s="2">
        <v>0</v>
      </c>
      <c r="BO59" s="2">
        <v>0.1</v>
      </c>
      <c r="BP59" s="2">
        <v>0.1</v>
      </c>
      <c r="BQ59" s="2">
        <v>0</v>
      </c>
      <c r="BR59" s="2">
        <v>0</v>
      </c>
      <c r="BS59" s="2">
        <v>0</v>
      </c>
      <c r="BU59" s="1"/>
      <c r="BV59" s="12" t="s">
        <v>533</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533</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533</v>
      </c>
      <c r="DS59" s="2">
        <v>0.2</v>
      </c>
      <c r="DT59" s="2">
        <v>0.2</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v>
      </c>
      <c r="EO59" s="1"/>
      <c r="EP59" s="12" t="s">
        <v>533</v>
      </c>
      <c r="EQ59" s="2">
        <v>0.1</v>
      </c>
      <c r="ER59" s="2">
        <v>0.1</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496</v>
      </c>
      <c r="C61" s="2"/>
      <c r="D61" s="2"/>
      <c r="E61" s="2"/>
      <c r="F61" s="2"/>
      <c r="G61" s="2"/>
      <c r="H61" s="2"/>
      <c r="I61" s="2"/>
      <c r="J61" s="2"/>
      <c r="K61" s="2"/>
      <c r="L61" s="2"/>
      <c r="M61" s="2"/>
      <c r="N61" s="2"/>
      <c r="O61" s="2"/>
      <c r="P61" s="2"/>
      <c r="Q61" s="2"/>
      <c r="R61" s="2"/>
      <c r="S61" s="2"/>
      <c r="T61" s="2"/>
      <c r="U61" s="2"/>
      <c r="V61" s="2"/>
      <c r="W61" s="2"/>
      <c r="Y61" s="1"/>
      <c r="Z61" s="11" t="s">
        <v>496</v>
      </c>
      <c r="AA61" s="2"/>
      <c r="AB61" s="2"/>
      <c r="AC61" s="2"/>
      <c r="AD61" s="2"/>
      <c r="AE61" s="2"/>
      <c r="AF61" s="2"/>
      <c r="AG61" s="2"/>
      <c r="AH61" s="2"/>
      <c r="AI61" s="2"/>
      <c r="AJ61" s="2"/>
      <c r="AK61" s="2"/>
      <c r="AL61" s="2"/>
      <c r="AM61" s="2"/>
      <c r="AN61" s="2"/>
      <c r="AO61" s="2"/>
      <c r="AP61" s="2"/>
      <c r="AQ61" s="2"/>
      <c r="AR61" s="2"/>
      <c r="AS61" s="2"/>
      <c r="AT61" s="2"/>
      <c r="AU61" s="2"/>
      <c r="AW61" s="1"/>
      <c r="AX61" s="11" t="s">
        <v>496</v>
      </c>
      <c r="AY61" s="2"/>
      <c r="AZ61" s="2"/>
      <c r="BA61" s="2"/>
      <c r="BB61" s="2"/>
      <c r="BC61" s="2"/>
      <c r="BD61" s="2"/>
      <c r="BE61" s="2"/>
      <c r="BF61" s="2"/>
      <c r="BG61" s="2"/>
      <c r="BH61" s="2"/>
      <c r="BI61" s="2"/>
      <c r="BJ61" s="2"/>
      <c r="BK61" s="2"/>
      <c r="BL61" s="2"/>
      <c r="BM61" s="2"/>
      <c r="BN61" s="2"/>
      <c r="BO61" s="2"/>
      <c r="BP61" s="2"/>
      <c r="BQ61" s="2"/>
      <c r="BR61" s="2"/>
      <c r="BS61" s="2"/>
      <c r="BU61" s="1"/>
      <c r="BV61" s="11" t="s">
        <v>496</v>
      </c>
      <c r="BW61" s="2"/>
      <c r="BX61" s="2"/>
      <c r="BY61" s="2"/>
      <c r="BZ61" s="2"/>
      <c r="CA61" s="2"/>
      <c r="CB61" s="2"/>
      <c r="CC61" s="2"/>
      <c r="CD61" s="2"/>
      <c r="CE61" s="2"/>
      <c r="CF61" s="2"/>
      <c r="CG61" s="2"/>
      <c r="CH61" s="2"/>
      <c r="CI61" s="2"/>
      <c r="CJ61" s="2"/>
      <c r="CK61" s="2"/>
      <c r="CL61" s="2"/>
      <c r="CM61" s="2"/>
      <c r="CN61" s="2"/>
      <c r="CO61" s="2"/>
      <c r="CP61" s="2"/>
      <c r="CQ61" s="2"/>
      <c r="CS61" s="1"/>
      <c r="CT61" s="11" t="s">
        <v>496</v>
      </c>
      <c r="CU61" s="2"/>
      <c r="CV61" s="2"/>
      <c r="CW61" s="2"/>
      <c r="CX61" s="2"/>
      <c r="CY61" s="2"/>
      <c r="CZ61" s="2"/>
      <c r="DA61" s="2"/>
      <c r="DB61" s="2"/>
      <c r="DC61" s="2"/>
      <c r="DD61" s="2"/>
      <c r="DE61" s="2"/>
      <c r="DF61" s="2"/>
      <c r="DG61" s="2"/>
      <c r="DH61" s="2"/>
      <c r="DI61" s="2"/>
      <c r="DJ61" s="2"/>
      <c r="DK61" s="2"/>
      <c r="DL61" s="2"/>
      <c r="DM61" s="2"/>
      <c r="DN61" s="2"/>
      <c r="DO61" s="2"/>
      <c r="DQ61" s="1"/>
      <c r="DR61" s="11" t="s">
        <v>496</v>
      </c>
      <c r="DS61" s="2"/>
      <c r="DT61" s="2"/>
      <c r="DU61" s="2"/>
      <c r="DV61" s="2"/>
      <c r="DW61" s="2"/>
      <c r="DX61" s="2"/>
      <c r="DY61" s="2"/>
      <c r="DZ61" s="2"/>
      <c r="EA61" s="2"/>
      <c r="EB61" s="2"/>
      <c r="EC61" s="2"/>
      <c r="ED61" s="2"/>
      <c r="EE61" s="2"/>
      <c r="EF61" s="2"/>
      <c r="EG61" s="2"/>
      <c r="EH61" s="2"/>
      <c r="EI61" s="2"/>
      <c r="EJ61" s="2"/>
      <c r="EK61" s="2"/>
      <c r="EL61" s="2"/>
      <c r="EM61" s="2"/>
      <c r="EO61" s="1"/>
      <c r="EP61" s="11" t="s">
        <v>496</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0.7</v>
      </c>
      <c r="D62" s="2">
        <v>1.2</v>
      </c>
      <c r="E62" s="2">
        <v>1.4</v>
      </c>
      <c r="F62" s="2">
        <v>0.6</v>
      </c>
      <c r="G62" s="2">
        <v>3.1</v>
      </c>
      <c r="H62" s="2">
        <v>3.4</v>
      </c>
      <c r="I62" s="2">
        <v>3</v>
      </c>
      <c r="J62" s="2">
        <v>3.2</v>
      </c>
      <c r="K62" s="2">
        <v>2.5</v>
      </c>
      <c r="L62" s="2">
        <v>2.5</v>
      </c>
      <c r="M62" s="2">
        <v>2.2</v>
      </c>
      <c r="N62" s="2">
        <v>2.3</v>
      </c>
      <c r="O62" s="2">
        <v>2.5</v>
      </c>
      <c r="P62" s="2">
        <v>5</v>
      </c>
      <c r="Q62" s="2">
        <v>2.3</v>
      </c>
      <c r="R62" s="2">
        <v>2.4</v>
      </c>
      <c r="S62" s="2">
        <v>4.9</v>
      </c>
      <c r="T62" s="2">
        <v>4.9</v>
      </c>
      <c r="U62" s="2">
        <v>4.9</v>
      </c>
      <c r="V62" s="2">
        <v>4.9</v>
      </c>
      <c r="W62" s="2">
        <v>4.9</v>
      </c>
      <c r="Y62" s="1"/>
      <c r="Z62" s="12" t="s">
        <v>37</v>
      </c>
      <c r="AA62" s="2">
        <v>10</v>
      </c>
      <c r="AB62" s="2">
        <v>3</v>
      </c>
      <c r="AC62" s="2">
        <v>3</v>
      </c>
      <c r="AD62" s="2">
        <v>3</v>
      </c>
      <c r="AE62" s="2">
        <v>4</v>
      </c>
      <c r="AF62" s="2">
        <v>5</v>
      </c>
      <c r="AG62" s="2">
        <v>5</v>
      </c>
      <c r="AH62" s="2">
        <v>12</v>
      </c>
      <c r="AI62" s="2">
        <v>12</v>
      </c>
      <c r="AJ62" s="2">
        <v>10.9</v>
      </c>
      <c r="AK62" s="2">
        <v>12.9</v>
      </c>
      <c r="AL62" s="2">
        <v>9</v>
      </c>
      <c r="AM62" s="2">
        <v>11.8</v>
      </c>
      <c r="AN62" s="2">
        <v>19.9</v>
      </c>
      <c r="AO62" s="2">
        <v>26.9</v>
      </c>
      <c r="AP62" s="2">
        <v>26.9</v>
      </c>
      <c r="AQ62" s="2">
        <v>27</v>
      </c>
      <c r="AR62" s="2">
        <v>27</v>
      </c>
      <c r="AS62" s="2">
        <v>27</v>
      </c>
      <c r="AT62" s="2">
        <v>27</v>
      </c>
      <c r="AU62" s="2">
        <v>27</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493</v>
      </c>
      <c r="C63" s="2">
        <v>0</v>
      </c>
      <c r="D63" s="2">
        <v>0</v>
      </c>
      <c r="E63" s="2">
        <v>0</v>
      </c>
      <c r="F63" s="2">
        <v>1.9</v>
      </c>
      <c r="G63" s="2">
        <v>2</v>
      </c>
      <c r="H63" s="2">
        <v>3.3</v>
      </c>
      <c r="I63" s="2">
        <v>4.7</v>
      </c>
      <c r="J63" s="2">
        <v>3.4</v>
      </c>
      <c r="K63" s="2">
        <v>12.2</v>
      </c>
      <c r="L63" s="2">
        <v>19.5</v>
      </c>
      <c r="M63" s="2">
        <v>19.2</v>
      </c>
      <c r="N63" s="2">
        <v>31.6</v>
      </c>
      <c r="O63" s="2">
        <v>34.3</v>
      </c>
      <c r="P63" s="2">
        <v>70</v>
      </c>
      <c r="Q63" s="2">
        <v>74.7</v>
      </c>
      <c r="R63" s="2">
        <v>72.2</v>
      </c>
      <c r="S63" s="2">
        <v>72.3</v>
      </c>
      <c r="T63" s="2">
        <v>78.1</v>
      </c>
      <c r="U63" s="2">
        <v>84.1</v>
      </c>
      <c r="V63" s="2">
        <v>85.2</v>
      </c>
      <c r="W63" s="2">
        <v>90.4</v>
      </c>
      <c r="Y63" s="1"/>
      <c r="Z63" s="12" t="s">
        <v>493</v>
      </c>
      <c r="AA63" s="2">
        <v>56.5</v>
      </c>
      <c r="AB63" s="2">
        <v>47.6</v>
      </c>
      <c r="AC63" s="2">
        <v>40.7</v>
      </c>
      <c r="AD63" s="2">
        <v>31.6</v>
      </c>
      <c r="AE63" s="2">
        <v>38.8</v>
      </c>
      <c r="AF63" s="2">
        <v>39.8</v>
      </c>
      <c r="AG63" s="2">
        <v>47.5</v>
      </c>
      <c r="AH63" s="2">
        <v>51.4</v>
      </c>
      <c r="AI63" s="2">
        <v>50.3</v>
      </c>
      <c r="AJ63" s="2">
        <v>51.8</v>
      </c>
      <c r="AK63" s="2">
        <v>62.8</v>
      </c>
      <c r="AL63" s="2">
        <v>64.5</v>
      </c>
      <c r="AM63" s="2">
        <v>65.8</v>
      </c>
      <c r="AN63" s="2">
        <v>30.8</v>
      </c>
      <c r="AO63" s="2">
        <v>27.9</v>
      </c>
      <c r="AP63" s="2">
        <v>29.5</v>
      </c>
      <c r="AQ63" s="2">
        <v>33.6</v>
      </c>
      <c r="AR63" s="2">
        <v>33.5</v>
      </c>
      <c r="AS63" s="2">
        <v>31.9</v>
      </c>
      <c r="AT63" s="2">
        <v>30.4</v>
      </c>
      <c r="AU63" s="2">
        <v>32.6</v>
      </c>
      <c r="AW63" s="1"/>
      <c r="AX63" s="12" t="s">
        <v>493</v>
      </c>
      <c r="AY63" s="2">
        <v>83.9</v>
      </c>
      <c r="AZ63" s="2">
        <v>82.5</v>
      </c>
      <c r="BA63" s="2">
        <v>83.3</v>
      </c>
      <c r="BB63" s="2">
        <v>82.2</v>
      </c>
      <c r="BC63" s="2">
        <v>80.4</v>
      </c>
      <c r="BD63" s="2">
        <v>81.1</v>
      </c>
      <c r="BE63" s="2">
        <v>81.2</v>
      </c>
      <c r="BF63" s="2">
        <v>79.8</v>
      </c>
      <c r="BG63" s="2">
        <v>79.7</v>
      </c>
      <c r="BH63" s="2">
        <v>82</v>
      </c>
      <c r="BI63" s="2">
        <v>82.2</v>
      </c>
      <c r="BJ63" s="2">
        <v>81.5</v>
      </c>
      <c r="BK63" s="2">
        <v>79.6</v>
      </c>
      <c r="BL63" s="2">
        <v>90.2</v>
      </c>
      <c r="BM63" s="2">
        <v>86.8</v>
      </c>
      <c r="BN63" s="2">
        <v>88.1</v>
      </c>
      <c r="BO63" s="2">
        <v>89</v>
      </c>
      <c r="BP63" s="2">
        <v>90.2</v>
      </c>
      <c r="BQ63" s="2">
        <v>90.6</v>
      </c>
      <c r="BR63" s="2">
        <v>91.6</v>
      </c>
      <c r="BS63" s="2">
        <v>92.2</v>
      </c>
      <c r="BU63" s="1"/>
      <c r="BV63" s="12" t="s">
        <v>493</v>
      </c>
      <c r="BW63" s="2">
        <v>83.5</v>
      </c>
      <c r="BX63" s="2">
        <v>83.8</v>
      </c>
      <c r="BY63" s="2">
        <v>84.9</v>
      </c>
      <c r="BZ63" s="2">
        <v>88.9</v>
      </c>
      <c r="CA63" s="2">
        <v>86.4</v>
      </c>
      <c r="CB63" s="2">
        <v>85.8</v>
      </c>
      <c r="CC63" s="2">
        <v>85.3</v>
      </c>
      <c r="CD63" s="2">
        <v>84.8</v>
      </c>
      <c r="CE63" s="2">
        <v>84.9</v>
      </c>
      <c r="CF63" s="2">
        <v>87</v>
      </c>
      <c r="CG63" s="2">
        <v>86.9</v>
      </c>
      <c r="CH63" s="2">
        <v>87.2</v>
      </c>
      <c r="CI63" s="2">
        <v>86</v>
      </c>
      <c r="CJ63" s="2">
        <v>86.6</v>
      </c>
      <c r="CK63" s="2">
        <v>87.8</v>
      </c>
      <c r="CL63" s="2">
        <v>88.1</v>
      </c>
      <c r="CM63" s="2">
        <v>88.8</v>
      </c>
      <c r="CN63" s="2">
        <v>87.1</v>
      </c>
      <c r="CO63" s="2">
        <v>86.3</v>
      </c>
      <c r="CP63" s="2">
        <v>86.2</v>
      </c>
      <c r="CQ63" s="2">
        <v>85.6</v>
      </c>
      <c r="CS63" s="1"/>
      <c r="CT63" s="12" t="s">
        <v>493</v>
      </c>
      <c r="CU63" s="2">
        <v>79.4</v>
      </c>
      <c r="CV63" s="2">
        <v>81.5</v>
      </c>
      <c r="CW63" s="2">
        <v>81.2</v>
      </c>
      <c r="CX63" s="2">
        <v>78.2</v>
      </c>
      <c r="CY63" s="2">
        <v>80.8</v>
      </c>
      <c r="CZ63" s="2">
        <v>84.1</v>
      </c>
      <c r="DA63" s="2">
        <v>92.1</v>
      </c>
      <c r="DB63" s="2">
        <v>91.5</v>
      </c>
      <c r="DC63" s="2">
        <v>93.9</v>
      </c>
      <c r="DD63" s="2">
        <v>83.6</v>
      </c>
      <c r="DE63" s="2">
        <v>92.4</v>
      </c>
      <c r="DF63" s="2">
        <v>92.4</v>
      </c>
      <c r="DG63" s="2">
        <v>91.1</v>
      </c>
      <c r="DH63" s="2">
        <v>95.7</v>
      </c>
      <c r="DI63" s="2">
        <v>95.6</v>
      </c>
      <c r="DJ63" s="2">
        <v>95.7</v>
      </c>
      <c r="DK63" s="2">
        <v>95.8</v>
      </c>
      <c r="DL63" s="2">
        <v>95.8</v>
      </c>
      <c r="DM63" s="2">
        <v>95.8</v>
      </c>
      <c r="DN63" s="2">
        <v>95.8</v>
      </c>
      <c r="DO63" s="2">
        <v>96</v>
      </c>
      <c r="DQ63" s="1"/>
      <c r="DR63" s="12"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493</v>
      </c>
      <c r="EQ63" s="2">
        <v>79.3</v>
      </c>
      <c r="ER63" s="2">
        <v>80.4</v>
      </c>
      <c r="ES63" s="2">
        <v>87.6</v>
      </c>
      <c r="ET63" s="2">
        <v>87</v>
      </c>
      <c r="EU63" s="2">
        <v>86.5</v>
      </c>
      <c r="EV63" s="2">
        <v>86.6</v>
      </c>
      <c r="EW63" s="2">
        <v>88.3</v>
      </c>
      <c r="EX63" s="2">
        <v>94</v>
      </c>
      <c r="EY63" s="2">
        <v>94.3</v>
      </c>
      <c r="EZ63" s="2">
        <v>95.7</v>
      </c>
      <c r="FA63" s="2">
        <v>95.8</v>
      </c>
      <c r="FB63" s="2">
        <v>96.2</v>
      </c>
      <c r="FC63" s="2">
        <v>95.5</v>
      </c>
      <c r="FD63" s="2">
        <v>95.7</v>
      </c>
      <c r="FE63" s="2">
        <v>96.1</v>
      </c>
      <c r="FF63" s="2">
        <v>96.2</v>
      </c>
      <c r="FG63" s="2">
        <v>97.7</v>
      </c>
      <c r="FH63" s="2">
        <v>97.5</v>
      </c>
      <c r="FI63" s="2">
        <v>95.4</v>
      </c>
      <c r="FJ63" s="2">
        <v>95.7</v>
      </c>
      <c r="FK63" s="2">
        <v>96.6</v>
      </c>
    </row>
    <row r="64" ht="14.5" spans="1:167">
      <c r="A64" s="1"/>
      <c r="B64" s="12" t="s">
        <v>63</v>
      </c>
      <c r="C64" s="2">
        <v>59</v>
      </c>
      <c r="D64" s="2">
        <v>56.1</v>
      </c>
      <c r="E64" s="2">
        <v>60.3</v>
      </c>
      <c r="F64" s="2">
        <v>64.2</v>
      </c>
      <c r="G64" s="2">
        <v>65.4</v>
      </c>
      <c r="H64" s="2">
        <v>62.2</v>
      </c>
      <c r="I64" s="2">
        <v>55.4</v>
      </c>
      <c r="J64" s="2">
        <v>65.3</v>
      </c>
      <c r="K64" s="2">
        <v>31.5</v>
      </c>
      <c r="L64" s="2">
        <v>12.2</v>
      </c>
      <c r="M64" s="2">
        <v>30</v>
      </c>
      <c r="N64" s="2">
        <v>25.1</v>
      </c>
      <c r="O64" s="2">
        <v>6.2</v>
      </c>
      <c r="P64" s="2">
        <v>7</v>
      </c>
      <c r="Q64" s="2">
        <v>4.8</v>
      </c>
      <c r="R64" s="2">
        <v>4.5</v>
      </c>
      <c r="S64" s="2">
        <v>2.8</v>
      </c>
      <c r="T64" s="2">
        <v>1.8</v>
      </c>
      <c r="U64" s="2">
        <v>1.2</v>
      </c>
      <c r="V64" s="2">
        <v>0.7</v>
      </c>
      <c r="W64" s="2">
        <v>0.8</v>
      </c>
      <c r="Y64" s="1"/>
      <c r="Z64" s="12" t="s">
        <v>63</v>
      </c>
      <c r="AA64" s="2">
        <v>22.1</v>
      </c>
      <c r="AB64" s="2">
        <v>31.5</v>
      </c>
      <c r="AC64" s="2">
        <v>34</v>
      </c>
      <c r="AD64" s="2">
        <v>31.9</v>
      </c>
      <c r="AE64" s="2">
        <v>32.6</v>
      </c>
      <c r="AF64" s="2">
        <v>25</v>
      </c>
      <c r="AG64" s="2">
        <v>23.6</v>
      </c>
      <c r="AH64" s="2">
        <v>18.3</v>
      </c>
      <c r="AI64" s="2">
        <v>19.6</v>
      </c>
      <c r="AJ64" s="2">
        <v>15.2</v>
      </c>
      <c r="AK64" s="2">
        <v>11.6</v>
      </c>
      <c r="AL64" s="2">
        <v>14.2</v>
      </c>
      <c r="AM64" s="2">
        <v>11</v>
      </c>
      <c r="AN64" s="2">
        <v>39.4</v>
      </c>
      <c r="AO64" s="2">
        <v>35.5</v>
      </c>
      <c r="AP64" s="2">
        <v>35</v>
      </c>
      <c r="AQ64" s="2">
        <v>29.6</v>
      </c>
      <c r="AR64" s="2">
        <v>30.6</v>
      </c>
      <c r="AS64" s="2">
        <v>31.3</v>
      </c>
      <c r="AT64" s="2">
        <v>32.2</v>
      </c>
      <c r="AU64" s="2">
        <v>32.3</v>
      </c>
      <c r="AW64" s="1"/>
      <c r="AX64" s="12" t="s">
        <v>63</v>
      </c>
      <c r="AY64" s="2">
        <v>5.4</v>
      </c>
      <c r="AZ64" s="2">
        <v>5.1</v>
      </c>
      <c r="BA64" s="2">
        <v>5.8</v>
      </c>
      <c r="BB64" s="2">
        <v>5.6</v>
      </c>
      <c r="BC64" s="2">
        <v>7.7</v>
      </c>
      <c r="BD64" s="2">
        <v>6.6</v>
      </c>
      <c r="BE64" s="2">
        <v>5.9</v>
      </c>
      <c r="BF64" s="2">
        <v>5.9</v>
      </c>
      <c r="BG64" s="2">
        <v>5.1</v>
      </c>
      <c r="BH64" s="2">
        <v>4.6</v>
      </c>
      <c r="BI64" s="2">
        <v>5</v>
      </c>
      <c r="BJ64" s="2">
        <v>4.6</v>
      </c>
      <c r="BK64" s="2">
        <v>4</v>
      </c>
      <c r="BL64" s="2">
        <v>3.9</v>
      </c>
      <c r="BM64" s="2">
        <v>7.7</v>
      </c>
      <c r="BN64" s="2">
        <v>6.4</v>
      </c>
      <c r="BO64" s="2">
        <v>5.6</v>
      </c>
      <c r="BP64" s="2">
        <v>4.5</v>
      </c>
      <c r="BQ64" s="2">
        <v>4.7</v>
      </c>
      <c r="BR64" s="2">
        <v>3.7</v>
      </c>
      <c r="BS64" s="2">
        <v>3.2</v>
      </c>
      <c r="BU64" s="1"/>
      <c r="BV64" s="12" t="s">
        <v>63</v>
      </c>
      <c r="BW64" s="2">
        <v>1.1</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63</v>
      </c>
      <c r="CU64" s="2">
        <v>0.2</v>
      </c>
      <c r="CV64" s="2">
        <v>0.2</v>
      </c>
      <c r="CW64" s="2">
        <v>0.2</v>
      </c>
      <c r="CX64" s="2">
        <v>0.2</v>
      </c>
      <c r="CY64" s="2">
        <v>0.3</v>
      </c>
      <c r="CZ64" s="2">
        <v>0.3</v>
      </c>
      <c r="DA64" s="2">
        <v>0.3</v>
      </c>
      <c r="DB64" s="2">
        <v>0.3</v>
      </c>
      <c r="DC64" s="2">
        <v>0</v>
      </c>
      <c r="DD64" s="2">
        <v>0</v>
      </c>
      <c r="DE64" s="2">
        <v>0</v>
      </c>
      <c r="DF64" s="2">
        <v>0.3</v>
      </c>
      <c r="DG64" s="2">
        <v>0.4</v>
      </c>
      <c r="DH64" s="2">
        <v>0.1</v>
      </c>
      <c r="DI64" s="2">
        <v>0.1</v>
      </c>
      <c r="DJ64" s="2">
        <v>0.1</v>
      </c>
      <c r="DK64" s="2">
        <v>0.1</v>
      </c>
      <c r="DL64" s="2">
        <v>0.1</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2.7</v>
      </c>
      <c r="ER64" s="2">
        <v>2.1</v>
      </c>
      <c r="ES64" s="2">
        <v>2.8</v>
      </c>
      <c r="ET64" s="2">
        <v>3.2</v>
      </c>
      <c r="EU64" s="2">
        <v>3.5</v>
      </c>
      <c r="EV64" s="2">
        <v>3.2</v>
      </c>
      <c r="EW64" s="2">
        <v>2.7</v>
      </c>
      <c r="EX64" s="2">
        <v>1.9</v>
      </c>
      <c r="EY64" s="2">
        <v>1.3</v>
      </c>
      <c r="EZ64" s="2">
        <v>0.6</v>
      </c>
      <c r="FA64" s="2">
        <v>0.6</v>
      </c>
      <c r="FB64" s="2">
        <v>0.7</v>
      </c>
      <c r="FC64" s="2">
        <v>1.1</v>
      </c>
      <c r="FD64" s="2">
        <v>1.2</v>
      </c>
      <c r="FE64" s="2">
        <v>1.1</v>
      </c>
      <c r="FF64" s="2">
        <v>1.1</v>
      </c>
      <c r="FG64" s="2">
        <v>0.3</v>
      </c>
      <c r="FH64" s="2">
        <v>0.2</v>
      </c>
      <c r="FI64" s="2">
        <v>0.3</v>
      </c>
      <c r="FJ64" s="2">
        <v>0.2</v>
      </c>
      <c r="FK64" s="2">
        <v>0.2</v>
      </c>
    </row>
    <row r="65" ht="14.5" spans="1:167">
      <c r="A65" s="1"/>
      <c r="B65" s="12" t="s">
        <v>67</v>
      </c>
      <c r="C65" s="2">
        <v>7.8</v>
      </c>
      <c r="D65" s="2">
        <v>1.4</v>
      </c>
      <c r="E65" s="2">
        <v>0.3</v>
      </c>
      <c r="F65" s="2">
        <v>7.3</v>
      </c>
      <c r="G65" s="2">
        <v>9.5</v>
      </c>
      <c r="H65" s="2">
        <v>13.9</v>
      </c>
      <c r="I65" s="2">
        <v>12.2</v>
      </c>
      <c r="J65" s="2">
        <v>9.7</v>
      </c>
      <c r="K65" s="2">
        <v>22.6</v>
      </c>
      <c r="L65" s="2">
        <v>27</v>
      </c>
      <c r="M65" s="2">
        <v>21</v>
      </c>
      <c r="N65" s="2">
        <v>20.8</v>
      </c>
      <c r="O65" s="2">
        <v>41</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13.7</v>
      </c>
      <c r="AK65" s="2">
        <v>5.4</v>
      </c>
      <c r="AL65" s="2">
        <v>2.9</v>
      </c>
      <c r="AM65" s="2">
        <v>1.9</v>
      </c>
      <c r="AN65" s="2">
        <v>2.2</v>
      </c>
      <c r="AO65" s="2">
        <v>2.5</v>
      </c>
      <c r="AP65" s="2">
        <v>1</v>
      </c>
      <c r="AQ65" s="2">
        <v>1.1</v>
      </c>
      <c r="AR65" s="2">
        <v>1.6</v>
      </c>
      <c r="AS65" s="2">
        <v>1.2</v>
      </c>
      <c r="AT65" s="2">
        <v>1.4</v>
      </c>
      <c r="AU65" s="2">
        <v>0.9</v>
      </c>
      <c r="AW65" s="1"/>
      <c r="AX65" s="12" t="s">
        <v>67</v>
      </c>
      <c r="AY65" s="2">
        <v>1</v>
      </c>
      <c r="AZ65" s="2">
        <v>2.4</v>
      </c>
      <c r="BA65" s="2">
        <v>1.9</v>
      </c>
      <c r="BB65" s="2">
        <v>3.4</v>
      </c>
      <c r="BC65" s="2">
        <v>3</v>
      </c>
      <c r="BD65" s="2">
        <v>2.9</v>
      </c>
      <c r="BE65" s="2">
        <v>2.4</v>
      </c>
      <c r="BF65" s="2">
        <v>2.2</v>
      </c>
      <c r="BG65" s="2">
        <v>2.4</v>
      </c>
      <c r="BH65" s="2">
        <v>1.8</v>
      </c>
      <c r="BI65" s="2">
        <v>0</v>
      </c>
      <c r="BJ65" s="2">
        <v>0.5</v>
      </c>
      <c r="BK65" s="2">
        <v>0.5</v>
      </c>
      <c r="BL65" s="2">
        <v>0.8</v>
      </c>
      <c r="BM65" s="2">
        <v>0.7</v>
      </c>
      <c r="BN65" s="2">
        <v>0.7</v>
      </c>
      <c r="BO65" s="2">
        <v>0.1</v>
      </c>
      <c r="BP65" s="2">
        <v>0.1</v>
      </c>
      <c r="BQ65" s="2">
        <v>0.1</v>
      </c>
      <c r="BR65" s="2">
        <v>0.1</v>
      </c>
      <c r="BS65" s="2">
        <v>0.1</v>
      </c>
      <c r="BU65" s="1"/>
      <c r="BV65" s="12" t="s">
        <v>67</v>
      </c>
      <c r="BW65" s="2">
        <v>1.5</v>
      </c>
      <c r="BX65" s="2">
        <v>1.4</v>
      </c>
      <c r="BY65" s="2">
        <v>0.5</v>
      </c>
      <c r="BZ65" s="2">
        <v>0.9</v>
      </c>
      <c r="CA65" s="2">
        <v>0.7</v>
      </c>
      <c r="CB65" s="2">
        <v>1.5</v>
      </c>
      <c r="CC65" s="2">
        <v>1.7</v>
      </c>
      <c r="CD65" s="2">
        <v>1.7</v>
      </c>
      <c r="CE65" s="2">
        <v>1.6</v>
      </c>
      <c r="CF65" s="2">
        <v>0.4</v>
      </c>
      <c r="CG65" s="2">
        <v>0</v>
      </c>
      <c r="CH65" s="2">
        <v>0</v>
      </c>
      <c r="CI65" s="2">
        <v>0</v>
      </c>
      <c r="CJ65" s="2">
        <v>0</v>
      </c>
      <c r="CK65" s="2">
        <v>0</v>
      </c>
      <c r="CL65" s="2">
        <v>0</v>
      </c>
      <c r="CM65" s="2">
        <v>0</v>
      </c>
      <c r="CN65" s="2">
        <v>0</v>
      </c>
      <c r="CO65" s="2">
        <v>0</v>
      </c>
      <c r="CP65" s="2">
        <v>0</v>
      </c>
      <c r="CQ65" s="2">
        <v>0</v>
      </c>
      <c r="CS65" s="1"/>
      <c r="CT65" s="12" t="s">
        <v>67</v>
      </c>
      <c r="CU65" s="2">
        <v>6</v>
      </c>
      <c r="CV65" s="2">
        <v>8.2</v>
      </c>
      <c r="CW65" s="2">
        <v>9.9</v>
      </c>
      <c r="CX65" s="2">
        <v>15.1</v>
      </c>
      <c r="CY65" s="2">
        <v>11</v>
      </c>
      <c r="CZ65" s="2">
        <v>8.8</v>
      </c>
      <c r="DA65" s="2">
        <v>3.2</v>
      </c>
      <c r="DB65" s="2">
        <v>2.8</v>
      </c>
      <c r="DC65" s="2">
        <v>1</v>
      </c>
      <c r="DD65" s="2">
        <v>10.5</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0.5</v>
      </c>
      <c r="ER65" s="2">
        <v>0.6</v>
      </c>
      <c r="ES65" s="2">
        <v>0.4</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533</v>
      </c>
      <c r="C67" s="2">
        <v>32.5</v>
      </c>
      <c r="D67" s="2">
        <v>41.2</v>
      </c>
      <c r="E67" s="2">
        <v>38</v>
      </c>
      <c r="F67" s="2">
        <v>25.9</v>
      </c>
      <c r="G67" s="2">
        <v>20</v>
      </c>
      <c r="H67" s="2">
        <v>17.2</v>
      </c>
      <c r="I67" s="2">
        <v>24.8</v>
      </c>
      <c r="J67" s="2">
        <v>18.3</v>
      </c>
      <c r="K67" s="2">
        <v>31.1</v>
      </c>
      <c r="L67" s="2">
        <v>38.9</v>
      </c>
      <c r="M67" s="2">
        <v>27.7</v>
      </c>
      <c r="N67" s="2">
        <v>20.1</v>
      </c>
      <c r="O67" s="2">
        <v>16</v>
      </c>
      <c r="P67" s="2">
        <v>18</v>
      </c>
      <c r="Q67" s="2">
        <v>18.1</v>
      </c>
      <c r="R67" s="2">
        <v>20.9</v>
      </c>
      <c r="S67" s="2">
        <v>20</v>
      </c>
      <c r="T67" s="2">
        <v>15.2</v>
      </c>
      <c r="U67" s="2">
        <v>9.8</v>
      </c>
      <c r="V67" s="2">
        <v>9.2</v>
      </c>
      <c r="W67" s="2">
        <v>3.8</v>
      </c>
      <c r="Y67" s="1"/>
      <c r="Z67" s="12" t="s">
        <v>533</v>
      </c>
      <c r="AA67" s="2">
        <v>7.9</v>
      </c>
      <c r="AB67" s="2">
        <v>9.7</v>
      </c>
      <c r="AC67" s="2">
        <v>11.3</v>
      </c>
      <c r="AD67" s="2">
        <v>8.2</v>
      </c>
      <c r="AE67" s="2">
        <v>10.7</v>
      </c>
      <c r="AF67" s="2">
        <v>14.1</v>
      </c>
      <c r="AG67" s="2">
        <v>10.7</v>
      </c>
      <c r="AH67" s="2">
        <v>8.4</v>
      </c>
      <c r="AI67" s="2">
        <v>7.5</v>
      </c>
      <c r="AJ67" s="2">
        <v>8.5</v>
      </c>
      <c r="AK67" s="2">
        <v>7.4</v>
      </c>
      <c r="AL67" s="2">
        <v>9.4</v>
      </c>
      <c r="AM67" s="2">
        <v>9.4</v>
      </c>
      <c r="AN67" s="2">
        <v>7.8</v>
      </c>
      <c r="AO67" s="2">
        <v>7.2</v>
      </c>
      <c r="AP67" s="2">
        <v>7.6</v>
      </c>
      <c r="AQ67" s="2">
        <v>8.7</v>
      </c>
      <c r="AR67" s="2">
        <v>7.3</v>
      </c>
      <c r="AS67" s="2">
        <v>8.7</v>
      </c>
      <c r="AT67" s="2">
        <v>9</v>
      </c>
      <c r="AU67" s="2">
        <v>7.2</v>
      </c>
      <c r="AW67" s="1"/>
      <c r="AX67" s="12" t="s">
        <v>533</v>
      </c>
      <c r="AY67" s="2">
        <v>5.7</v>
      </c>
      <c r="AZ67" s="2">
        <v>6</v>
      </c>
      <c r="BA67" s="2">
        <v>4.9</v>
      </c>
      <c r="BB67" s="2">
        <v>4.8</v>
      </c>
      <c r="BC67" s="2">
        <v>4.9</v>
      </c>
      <c r="BD67" s="2">
        <v>5.5</v>
      </c>
      <c r="BE67" s="2">
        <v>6.5</v>
      </c>
      <c r="BF67" s="2">
        <v>8.2</v>
      </c>
      <c r="BG67" s="2">
        <v>8.7</v>
      </c>
      <c r="BH67" s="2">
        <v>7.6</v>
      </c>
      <c r="BI67" s="2">
        <v>8.9</v>
      </c>
      <c r="BJ67" s="2">
        <v>9.4</v>
      </c>
      <c r="BK67" s="2">
        <v>11.9</v>
      </c>
      <c r="BL67" s="2">
        <v>1.1</v>
      </c>
      <c r="BM67" s="2">
        <v>0.8</v>
      </c>
      <c r="BN67" s="2">
        <v>0.8</v>
      </c>
      <c r="BO67" s="2">
        <v>1.3</v>
      </c>
      <c r="BP67" s="2">
        <v>1.2</v>
      </c>
      <c r="BQ67" s="2">
        <v>0.7</v>
      </c>
      <c r="BR67" s="2">
        <v>0.6</v>
      </c>
      <c r="BS67" s="2">
        <v>0.6</v>
      </c>
      <c r="BU67" s="1"/>
      <c r="BV67" s="12" t="s">
        <v>533</v>
      </c>
      <c r="BW67" s="2">
        <v>7.5</v>
      </c>
      <c r="BX67" s="2">
        <v>7.2</v>
      </c>
      <c r="BY67" s="2">
        <v>7.4</v>
      </c>
      <c r="BZ67" s="2">
        <v>3.5</v>
      </c>
      <c r="CA67" s="2">
        <v>3.6</v>
      </c>
      <c r="CB67" s="2">
        <v>2.3</v>
      </c>
      <c r="CC67" s="2">
        <v>2.7</v>
      </c>
      <c r="CD67" s="2">
        <v>3.2</v>
      </c>
      <c r="CE67" s="2">
        <v>3.4</v>
      </c>
      <c r="CF67" s="2">
        <v>2.6</v>
      </c>
      <c r="CG67" s="2">
        <v>3.1</v>
      </c>
      <c r="CH67" s="2">
        <v>2.8</v>
      </c>
      <c r="CI67" s="2">
        <v>4</v>
      </c>
      <c r="CJ67" s="2">
        <v>3.4</v>
      </c>
      <c r="CK67" s="2">
        <v>2.2</v>
      </c>
      <c r="CL67" s="2">
        <v>1.9</v>
      </c>
      <c r="CM67" s="2">
        <v>1.2</v>
      </c>
      <c r="CN67" s="2">
        <v>2.9</v>
      </c>
      <c r="CO67" s="2">
        <v>3.7</v>
      </c>
      <c r="CP67" s="2">
        <v>3.8</v>
      </c>
      <c r="CQ67" s="2">
        <v>4.4</v>
      </c>
      <c r="CS67" s="1"/>
      <c r="CT67" s="12" t="s">
        <v>533</v>
      </c>
      <c r="CU67" s="2">
        <v>2.4</v>
      </c>
      <c r="CV67" s="2">
        <v>3.1</v>
      </c>
      <c r="CW67" s="2">
        <v>2.1</v>
      </c>
      <c r="CX67" s="2">
        <v>1.3</v>
      </c>
      <c r="CY67" s="2">
        <v>1.4</v>
      </c>
      <c r="CZ67" s="2">
        <v>2.7</v>
      </c>
      <c r="DA67" s="2">
        <v>1.5</v>
      </c>
      <c r="DB67" s="2">
        <v>1.4</v>
      </c>
      <c r="DC67" s="2">
        <v>1.1</v>
      </c>
      <c r="DD67" s="2">
        <v>1.9</v>
      </c>
      <c r="DE67" s="2">
        <v>3.6</v>
      </c>
      <c r="DF67" s="2">
        <v>3.3</v>
      </c>
      <c r="DG67" s="2">
        <v>4.5</v>
      </c>
      <c r="DH67" s="2">
        <v>0.2</v>
      </c>
      <c r="DI67" s="2">
        <v>0.3</v>
      </c>
      <c r="DJ67" s="2">
        <v>0.3</v>
      </c>
      <c r="DK67" s="2">
        <v>0.1</v>
      </c>
      <c r="DL67" s="2">
        <v>0.1</v>
      </c>
      <c r="DM67" s="2">
        <v>0.2</v>
      </c>
      <c r="DN67" s="2">
        <v>0.2</v>
      </c>
      <c r="DO67" s="2">
        <v>0</v>
      </c>
      <c r="DQ67" s="1"/>
      <c r="DR67" s="12" t="s">
        <v>533</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533</v>
      </c>
      <c r="EQ67" s="2">
        <v>3.6</v>
      </c>
      <c r="ER67" s="2">
        <v>3.9</v>
      </c>
      <c r="ES67" s="2">
        <v>2.2</v>
      </c>
      <c r="ET67" s="2">
        <v>2.3</v>
      </c>
      <c r="EU67" s="2">
        <v>2.3</v>
      </c>
      <c r="EV67" s="2">
        <v>2.5</v>
      </c>
      <c r="EW67" s="2">
        <v>1.7</v>
      </c>
      <c r="EX67" s="2">
        <v>2.7</v>
      </c>
      <c r="EY67" s="2">
        <v>3.1</v>
      </c>
      <c r="EZ67" s="2">
        <v>2.4</v>
      </c>
      <c r="FA67" s="2">
        <v>2.4</v>
      </c>
      <c r="FB67" s="2">
        <v>1.9</v>
      </c>
      <c r="FC67" s="2">
        <v>2.1</v>
      </c>
      <c r="FD67" s="2">
        <v>1.8</v>
      </c>
      <c r="FE67" s="2">
        <v>1.5</v>
      </c>
      <c r="FF67" s="2">
        <v>1.4</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517</v>
      </c>
      <c r="C69" s="2"/>
      <c r="D69" s="2"/>
      <c r="E69" s="2"/>
      <c r="F69" s="2"/>
      <c r="G69" s="2"/>
      <c r="H69" s="2"/>
      <c r="I69" s="2"/>
      <c r="J69" s="2"/>
      <c r="K69" s="2"/>
      <c r="L69" s="2"/>
      <c r="M69" s="2"/>
      <c r="N69" s="2"/>
      <c r="O69" s="2"/>
      <c r="P69" s="2"/>
      <c r="Q69" s="2"/>
      <c r="R69" s="2"/>
      <c r="S69" s="2"/>
      <c r="T69" s="2"/>
      <c r="U69" s="2"/>
      <c r="V69" s="2"/>
      <c r="W69" s="2"/>
      <c r="Y69" s="1"/>
      <c r="Z69" s="14" t="s">
        <v>517</v>
      </c>
      <c r="AA69" s="2"/>
      <c r="AB69" s="2"/>
      <c r="AC69" s="2"/>
      <c r="AD69" s="2"/>
      <c r="AE69" s="2"/>
      <c r="AF69" s="2"/>
      <c r="AG69" s="2"/>
      <c r="AH69" s="2"/>
      <c r="AI69" s="2"/>
      <c r="AJ69" s="2"/>
      <c r="AK69" s="2"/>
      <c r="AL69" s="2"/>
      <c r="AM69" s="2"/>
      <c r="AN69" s="2"/>
      <c r="AO69" s="2"/>
      <c r="AP69" s="2"/>
      <c r="AQ69" s="2"/>
      <c r="AR69" s="2"/>
      <c r="AS69" s="2"/>
      <c r="AT69" s="2"/>
      <c r="AU69" s="2"/>
      <c r="AW69" s="1"/>
      <c r="AX69" s="14" t="s">
        <v>517</v>
      </c>
      <c r="AY69" s="2"/>
      <c r="AZ69" s="2"/>
      <c r="BA69" s="2"/>
      <c r="BB69" s="2"/>
      <c r="BC69" s="2"/>
      <c r="BD69" s="2"/>
      <c r="BE69" s="2"/>
      <c r="BF69" s="2"/>
      <c r="BG69" s="2"/>
      <c r="BH69" s="2"/>
      <c r="BI69" s="2"/>
      <c r="BJ69" s="2"/>
      <c r="BK69" s="2"/>
      <c r="BL69" s="2"/>
      <c r="BM69" s="2"/>
      <c r="BN69" s="2"/>
      <c r="BO69" s="2"/>
      <c r="BP69" s="2"/>
      <c r="BQ69" s="2"/>
      <c r="BR69" s="2"/>
      <c r="BS69" s="2"/>
      <c r="BU69" s="1"/>
      <c r="BV69" s="14" t="s">
        <v>517</v>
      </c>
      <c r="BW69" s="2"/>
      <c r="BX69" s="2"/>
      <c r="BY69" s="2"/>
      <c r="BZ69" s="2"/>
      <c r="CA69" s="2"/>
      <c r="CB69" s="2"/>
      <c r="CC69" s="2"/>
      <c r="CD69" s="2"/>
      <c r="CE69" s="2"/>
      <c r="CF69" s="2"/>
      <c r="CG69" s="2"/>
      <c r="CH69" s="2"/>
      <c r="CI69" s="2"/>
      <c r="CJ69" s="2"/>
      <c r="CK69" s="2"/>
      <c r="CL69" s="2"/>
      <c r="CM69" s="2"/>
      <c r="CN69" s="2"/>
      <c r="CO69" s="2"/>
      <c r="CP69" s="2"/>
      <c r="CQ69" s="2"/>
      <c r="CS69" s="1"/>
      <c r="CT69" s="14" t="s">
        <v>517</v>
      </c>
      <c r="CU69" s="2"/>
      <c r="CV69" s="2"/>
      <c r="CW69" s="2"/>
      <c r="CX69" s="2"/>
      <c r="CY69" s="2"/>
      <c r="CZ69" s="2"/>
      <c r="DA69" s="2"/>
      <c r="DB69" s="2"/>
      <c r="DC69" s="2"/>
      <c r="DD69" s="2"/>
      <c r="DE69" s="2"/>
      <c r="DF69" s="2"/>
      <c r="DG69" s="2"/>
      <c r="DH69" s="2"/>
      <c r="DI69" s="2"/>
      <c r="DJ69" s="2"/>
      <c r="DK69" s="2"/>
      <c r="DL69" s="2"/>
      <c r="DM69" s="2"/>
      <c r="DN69" s="2"/>
      <c r="DO69" s="2"/>
      <c r="DQ69" s="1"/>
      <c r="DR69" s="14" t="s">
        <v>517</v>
      </c>
      <c r="DS69" s="2"/>
      <c r="DT69" s="2"/>
      <c r="DU69" s="2"/>
      <c r="DV69" s="2"/>
      <c r="DW69" s="2"/>
      <c r="DX69" s="2"/>
      <c r="DY69" s="2"/>
      <c r="DZ69" s="2"/>
      <c r="EA69" s="2"/>
      <c r="EB69" s="2"/>
      <c r="EC69" s="2"/>
      <c r="ED69" s="2"/>
      <c r="EE69" s="2"/>
      <c r="EF69" s="2"/>
      <c r="EG69" s="2"/>
      <c r="EH69" s="2"/>
      <c r="EI69" s="2"/>
      <c r="EJ69" s="2"/>
      <c r="EK69" s="2"/>
      <c r="EL69" s="2"/>
      <c r="EM69" s="2"/>
      <c r="EO69" s="1"/>
      <c r="EP69" s="14" t="s">
        <v>517</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518</v>
      </c>
      <c r="C70" s="2">
        <v>15.28</v>
      </c>
      <c r="D70" s="2">
        <v>15.61</v>
      </c>
      <c r="E70" s="2">
        <v>15.81</v>
      </c>
      <c r="F70" s="2">
        <v>16.16</v>
      </c>
      <c r="G70" s="2">
        <v>16.43</v>
      </c>
      <c r="H70" s="2">
        <v>16.74</v>
      </c>
      <c r="I70" s="2">
        <v>17.03</v>
      </c>
      <c r="J70" s="2">
        <v>17.3</v>
      </c>
      <c r="K70" s="2">
        <v>17.51</v>
      </c>
      <c r="L70" s="2">
        <v>17.86</v>
      </c>
      <c r="M70" s="2">
        <v>18.05</v>
      </c>
      <c r="N70" s="2">
        <v>18.25</v>
      </c>
      <c r="O70" s="2">
        <v>18.53</v>
      </c>
      <c r="P70" s="2">
        <v>18.65</v>
      </c>
      <c r="Q70" s="2">
        <v>18.63</v>
      </c>
      <c r="R70" s="2">
        <v>18.67</v>
      </c>
      <c r="S70" s="2">
        <v>18.67</v>
      </c>
      <c r="T70" s="2">
        <v>18.81</v>
      </c>
      <c r="U70" s="2">
        <v>18.84</v>
      </c>
      <c r="V70" s="2">
        <v>18.74</v>
      </c>
      <c r="W70" s="2">
        <v>18.68</v>
      </c>
      <c r="Y70" s="1"/>
      <c r="Z70" s="12" t="s">
        <v>518</v>
      </c>
      <c r="AA70" s="2">
        <v>46.58</v>
      </c>
      <c r="AB70" s="2">
        <v>47.54</v>
      </c>
      <c r="AC70" s="2">
        <v>48.41</v>
      </c>
      <c r="AD70" s="2">
        <v>49.14</v>
      </c>
      <c r="AE70" s="2">
        <v>49.98</v>
      </c>
      <c r="AF70" s="2">
        <v>51.04</v>
      </c>
      <c r="AG70" s="2">
        <v>52.07</v>
      </c>
      <c r="AH70" s="2">
        <v>53.03</v>
      </c>
      <c r="AI70" s="2">
        <v>54.09</v>
      </c>
      <c r="AJ70" s="2">
        <v>54.96</v>
      </c>
      <c r="AK70" s="2">
        <v>55.6</v>
      </c>
      <c r="AL70" s="2">
        <v>56.04</v>
      </c>
      <c r="AM70" s="2">
        <v>57.04</v>
      </c>
      <c r="AN70" s="2">
        <v>57.67</v>
      </c>
      <c r="AO70" s="2">
        <v>58.12</v>
      </c>
      <c r="AP70" s="2">
        <v>58.36</v>
      </c>
      <c r="AQ70" s="2">
        <v>58.59</v>
      </c>
      <c r="AR70" s="2">
        <v>59.19</v>
      </c>
      <c r="AS70" s="2">
        <v>58.9</v>
      </c>
      <c r="AT70" s="2">
        <v>59.41</v>
      </c>
      <c r="AU70" s="2">
        <v>59.86</v>
      </c>
      <c r="AW70" s="1"/>
      <c r="AX70" s="12" t="s">
        <v>518</v>
      </c>
      <c r="AY70" s="2">
        <v>97.67</v>
      </c>
      <c r="AZ70" s="2">
        <v>99.5</v>
      </c>
      <c r="BA70" s="2">
        <v>101.9</v>
      </c>
      <c r="BB70" s="2">
        <v>104.15</v>
      </c>
      <c r="BC70" s="2">
        <v>106.2</v>
      </c>
      <c r="BD70" s="2">
        <v>108.3</v>
      </c>
      <c r="BE70" s="2">
        <v>110.88</v>
      </c>
      <c r="BF70" s="2">
        <v>113.11</v>
      </c>
      <c r="BG70" s="2">
        <v>116.04</v>
      </c>
      <c r="BH70" s="2">
        <v>117.67</v>
      </c>
      <c r="BI70" s="2">
        <v>119.13</v>
      </c>
      <c r="BJ70" s="2">
        <v>120.79</v>
      </c>
      <c r="BK70" s="2">
        <v>122.97</v>
      </c>
      <c r="BL70" s="2">
        <v>124.15</v>
      </c>
      <c r="BM70" s="2">
        <v>124.69</v>
      </c>
      <c r="BN70" s="2">
        <v>125.18</v>
      </c>
      <c r="BO70" s="2">
        <v>125.54</v>
      </c>
      <c r="BP70" s="2">
        <v>126.16</v>
      </c>
      <c r="BQ70" s="2">
        <v>126.78</v>
      </c>
      <c r="BR70" s="2">
        <v>127.77</v>
      </c>
      <c r="BS70" s="2">
        <v>129.12</v>
      </c>
      <c r="BU70" s="1"/>
      <c r="BV70" s="12" t="s">
        <v>518</v>
      </c>
      <c r="BW70" s="2">
        <v>9.34</v>
      </c>
      <c r="BX70" s="2">
        <v>9.43</v>
      </c>
      <c r="BY70" s="2">
        <v>9.66</v>
      </c>
      <c r="BZ70" s="2">
        <v>9.78</v>
      </c>
      <c r="CA70" s="2">
        <v>9.89</v>
      </c>
      <c r="CB70" s="2">
        <v>9.98</v>
      </c>
      <c r="CC70" s="2">
        <v>10.07</v>
      </c>
      <c r="CD70" s="2">
        <v>10.16</v>
      </c>
      <c r="CE70" s="2">
        <v>10.34</v>
      </c>
      <c r="CF70" s="2">
        <v>10.51</v>
      </c>
      <c r="CG70" s="2">
        <v>10.8</v>
      </c>
      <c r="CH70" s="2">
        <v>10.8</v>
      </c>
      <c r="CI70" s="2">
        <v>10.85</v>
      </c>
      <c r="CJ70" s="2">
        <v>10.82</v>
      </c>
      <c r="CK70" s="2">
        <v>10.77</v>
      </c>
      <c r="CL70" s="2">
        <v>10.81</v>
      </c>
      <c r="CM70" s="2">
        <v>10.77</v>
      </c>
      <c r="CN70" s="2">
        <v>10.83</v>
      </c>
      <c r="CO70" s="2">
        <v>10.8</v>
      </c>
      <c r="CP70" s="2">
        <v>10.94</v>
      </c>
      <c r="CQ70" s="2">
        <v>10.95</v>
      </c>
      <c r="CS70" s="1"/>
      <c r="CT70" s="12" t="s">
        <v>518</v>
      </c>
      <c r="CU70" s="2">
        <v>8.13</v>
      </c>
      <c r="CV70" s="2">
        <v>8.17</v>
      </c>
      <c r="CW70" s="2">
        <v>8.18</v>
      </c>
      <c r="CX70" s="2">
        <v>8.19</v>
      </c>
      <c r="CY70" s="2">
        <v>8.24</v>
      </c>
      <c r="CZ70" s="2">
        <v>8.25</v>
      </c>
      <c r="DA70" s="2">
        <v>8.27</v>
      </c>
      <c r="DB70" s="2">
        <v>8.26</v>
      </c>
      <c r="DC70" s="2">
        <v>8.32</v>
      </c>
      <c r="DD70" s="2">
        <v>8.38</v>
      </c>
      <c r="DE70" s="2">
        <v>8.47</v>
      </c>
      <c r="DF70" s="2">
        <v>8.53</v>
      </c>
      <c r="DG70" s="2">
        <v>8.58</v>
      </c>
      <c r="DH70" s="2">
        <v>8.59</v>
      </c>
      <c r="DI70" s="2">
        <v>8.61</v>
      </c>
      <c r="DJ70" s="2">
        <v>8.66</v>
      </c>
      <c r="DK70" s="2">
        <v>8.7</v>
      </c>
      <c r="DL70" s="2">
        <v>8.67</v>
      </c>
      <c r="DM70" s="2">
        <v>8.65</v>
      </c>
      <c r="DN70" s="2">
        <v>8.55</v>
      </c>
      <c r="DO70" s="2">
        <v>8.53</v>
      </c>
      <c r="DQ70" s="1"/>
      <c r="DR70" s="12" t="s">
        <v>518</v>
      </c>
      <c r="DS70" s="2">
        <v>35.94</v>
      </c>
      <c r="DT70" s="2">
        <v>36.48</v>
      </c>
      <c r="DU70" s="2">
        <v>37.09</v>
      </c>
      <c r="DV70" s="2">
        <v>37.65</v>
      </c>
      <c r="DW70" s="2">
        <v>38.25</v>
      </c>
      <c r="DX70" s="2">
        <v>39.11</v>
      </c>
      <c r="DY70" s="2">
        <v>39.94</v>
      </c>
      <c r="DZ70" s="2">
        <v>40.48</v>
      </c>
      <c r="EA70" s="2">
        <v>41.35</v>
      </c>
      <c r="EB70" s="2">
        <v>43.01</v>
      </c>
      <c r="EC70" s="2">
        <v>43.88</v>
      </c>
      <c r="ED70" s="2">
        <v>44.44</v>
      </c>
      <c r="EE70" s="2">
        <v>45.16</v>
      </c>
      <c r="EF70" s="2">
        <v>45.32</v>
      </c>
      <c r="EG70" s="2">
        <v>45.23</v>
      </c>
      <c r="EH70" s="2">
        <v>45.43</v>
      </c>
      <c r="EI70" s="2">
        <v>45.47</v>
      </c>
      <c r="EJ70" s="2">
        <v>45.49</v>
      </c>
      <c r="EK70" s="2">
        <v>45.21</v>
      </c>
      <c r="EL70" s="2">
        <v>44.7</v>
      </c>
      <c r="EM70" s="2">
        <v>44.42</v>
      </c>
      <c r="EO70" s="1"/>
      <c r="EP70" s="12" t="s">
        <v>518</v>
      </c>
      <c r="EQ70" s="2">
        <v>30.14</v>
      </c>
      <c r="ER70" s="2">
        <v>30.9</v>
      </c>
      <c r="ES70" s="2">
        <v>31.98</v>
      </c>
      <c r="ET70" s="2">
        <v>32.85</v>
      </c>
      <c r="EU70" s="2">
        <v>33.69</v>
      </c>
      <c r="EV70" s="2">
        <v>34.41</v>
      </c>
      <c r="EW70" s="2">
        <v>35.46</v>
      </c>
      <c r="EX70" s="2">
        <v>36.48</v>
      </c>
      <c r="EY70" s="2">
        <v>37.32</v>
      </c>
      <c r="EZ70" s="2">
        <v>38.04</v>
      </c>
      <c r="FA70" s="2">
        <v>38.5</v>
      </c>
      <c r="FB70" s="2">
        <v>38.8</v>
      </c>
      <c r="FC70" s="2">
        <v>39.22</v>
      </c>
      <c r="FD70" s="2">
        <v>39.45</v>
      </c>
      <c r="FE70" s="2">
        <v>39.62</v>
      </c>
      <c r="FF70" s="2">
        <v>39.63</v>
      </c>
      <c r="FG70" s="2">
        <v>39.64</v>
      </c>
      <c r="FH70" s="2">
        <v>39.79</v>
      </c>
      <c r="FI70" s="2">
        <v>39.62</v>
      </c>
      <c r="FJ70" s="2">
        <v>39.66</v>
      </c>
      <c r="FK70" s="2">
        <v>39.69</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519</v>
      </c>
      <c r="C72" s="6">
        <v>35.96</v>
      </c>
      <c r="D72" s="6">
        <v>33.41</v>
      </c>
      <c r="E72" s="6">
        <v>32.06</v>
      </c>
      <c r="F72" s="6">
        <v>40.56</v>
      </c>
      <c r="G72" s="6">
        <v>33.39</v>
      </c>
      <c r="H72" s="6">
        <v>32.55</v>
      </c>
      <c r="I72" s="6">
        <v>28.87</v>
      </c>
      <c r="J72" s="6">
        <v>32.08</v>
      </c>
      <c r="K72" s="6">
        <v>30.4</v>
      </c>
      <c r="L72" s="6">
        <v>27.11</v>
      </c>
      <c r="M72" s="6">
        <v>32.54</v>
      </c>
      <c r="N72" s="6">
        <v>37</v>
      </c>
      <c r="O72" s="6">
        <v>33.98</v>
      </c>
      <c r="P72" s="6">
        <v>25.34</v>
      </c>
      <c r="Q72" s="6">
        <v>29.14</v>
      </c>
      <c r="R72" s="6">
        <v>27.81</v>
      </c>
      <c r="S72" s="6">
        <v>23.55</v>
      </c>
      <c r="T72" s="6">
        <v>21.06</v>
      </c>
      <c r="U72" s="6">
        <v>22.73</v>
      </c>
      <c r="V72" s="6">
        <v>21.19</v>
      </c>
      <c r="W72" s="6">
        <v>13.35</v>
      </c>
      <c r="Y72" s="4"/>
      <c r="Z72" s="14" t="s">
        <v>519</v>
      </c>
      <c r="AA72" s="6">
        <v>41.72</v>
      </c>
      <c r="AB72" s="6">
        <v>32.88</v>
      </c>
      <c r="AC72" s="6">
        <v>31.45</v>
      </c>
      <c r="AD72" s="6">
        <v>34.29</v>
      </c>
      <c r="AE72" s="6">
        <v>37.03</v>
      </c>
      <c r="AF72" s="6">
        <v>30.72</v>
      </c>
      <c r="AG72" s="6">
        <v>35.24</v>
      </c>
      <c r="AH72" s="6">
        <v>51.76</v>
      </c>
      <c r="AI72" s="6">
        <v>44.23</v>
      </c>
      <c r="AJ72" s="6">
        <v>39</v>
      </c>
      <c r="AK72" s="6">
        <v>45.09</v>
      </c>
      <c r="AL72" s="6">
        <v>41.75</v>
      </c>
      <c r="AM72" s="6">
        <v>40.22</v>
      </c>
      <c r="AN72" s="6">
        <v>40.57</v>
      </c>
      <c r="AO72" s="6">
        <v>40.49</v>
      </c>
      <c r="AP72" s="6">
        <v>41.8</v>
      </c>
      <c r="AQ72" s="6">
        <v>41.85</v>
      </c>
      <c r="AR72" s="6">
        <v>43.24</v>
      </c>
      <c r="AS72" s="6">
        <v>42.78</v>
      </c>
      <c r="AT72" s="6">
        <v>42.14</v>
      </c>
      <c r="AU72" s="6">
        <v>29.5</v>
      </c>
      <c r="AW72" s="4"/>
      <c r="AX72" s="14" t="s">
        <v>519</v>
      </c>
      <c r="AY72" s="6">
        <v>44.92</v>
      </c>
      <c r="AZ72" s="6">
        <v>45.85</v>
      </c>
      <c r="BA72" s="6">
        <v>42.42</v>
      </c>
      <c r="BB72" s="6">
        <v>44.6</v>
      </c>
      <c r="BC72" s="6">
        <v>44.79</v>
      </c>
      <c r="BD72" s="6">
        <v>43.19</v>
      </c>
      <c r="BE72" s="6">
        <v>43.01</v>
      </c>
      <c r="BF72" s="6">
        <v>42.79</v>
      </c>
      <c r="BG72" s="6">
        <v>43.81</v>
      </c>
      <c r="BH72" s="6">
        <v>43.03</v>
      </c>
      <c r="BI72" s="6">
        <v>42.68</v>
      </c>
      <c r="BJ72" s="6">
        <v>44.58</v>
      </c>
      <c r="BK72" s="6">
        <v>43.58</v>
      </c>
      <c r="BL72" s="6">
        <v>44.36</v>
      </c>
      <c r="BM72" s="6">
        <v>43.72</v>
      </c>
      <c r="BN72" s="6">
        <v>42.37</v>
      </c>
      <c r="BO72" s="6">
        <v>39.45</v>
      </c>
      <c r="BP72" s="6">
        <v>39.78</v>
      </c>
      <c r="BQ72" s="6">
        <v>44.14</v>
      </c>
      <c r="BR72" s="6">
        <v>43.58</v>
      </c>
      <c r="BS72" s="6">
        <v>38.07</v>
      </c>
      <c r="BU72" s="4"/>
      <c r="BV72" s="14" t="s">
        <v>519</v>
      </c>
      <c r="BW72" s="6">
        <v>53.87</v>
      </c>
      <c r="BX72" s="6">
        <v>53.42</v>
      </c>
      <c r="BY72" s="6">
        <v>53.77</v>
      </c>
      <c r="BZ72" s="6">
        <v>52.08</v>
      </c>
      <c r="CA72" s="6">
        <v>52.38</v>
      </c>
      <c r="CB72" s="6">
        <v>52.41</v>
      </c>
      <c r="CC72" s="6">
        <v>49.35</v>
      </c>
      <c r="CD72" s="6">
        <v>48.98</v>
      </c>
      <c r="CE72" s="6">
        <v>48.46</v>
      </c>
      <c r="CF72" s="6">
        <v>47.86</v>
      </c>
      <c r="CG72" s="6">
        <v>49.52</v>
      </c>
      <c r="CH72" s="6">
        <v>51.16</v>
      </c>
      <c r="CI72" s="6">
        <v>50.96</v>
      </c>
      <c r="CJ72" s="6">
        <v>50.95</v>
      </c>
      <c r="CK72" s="6">
        <v>52.17</v>
      </c>
      <c r="CL72" s="6">
        <v>54.15</v>
      </c>
      <c r="CM72" s="6">
        <v>49.62</v>
      </c>
      <c r="CN72" s="6">
        <v>41.12</v>
      </c>
      <c r="CO72" s="6">
        <v>41.28</v>
      </c>
      <c r="CP72" s="6">
        <v>35.97</v>
      </c>
      <c r="CQ72" s="6">
        <v>25.18</v>
      </c>
      <c r="CS72" s="4"/>
      <c r="CT72" s="14" t="s">
        <v>519</v>
      </c>
      <c r="CU72" s="6">
        <v>67.06</v>
      </c>
      <c r="CV72" s="6">
        <v>62.42</v>
      </c>
      <c r="CW72" s="6">
        <v>70.98</v>
      </c>
      <c r="CX72" s="6">
        <v>64.77</v>
      </c>
      <c r="CY72" s="6">
        <v>61.53</v>
      </c>
      <c r="CZ72" s="6">
        <v>69.64</v>
      </c>
      <c r="DA72" s="6">
        <v>72.89</v>
      </c>
      <c r="DB72" s="6">
        <v>57.74</v>
      </c>
      <c r="DC72" s="6">
        <v>61.88</v>
      </c>
      <c r="DD72" s="6">
        <v>60.76</v>
      </c>
      <c r="DE72" s="6">
        <v>59.73</v>
      </c>
      <c r="DF72" s="6">
        <v>60.02</v>
      </c>
      <c r="DG72" s="6">
        <v>52.01</v>
      </c>
      <c r="DH72" s="6">
        <v>51.52</v>
      </c>
      <c r="DI72" s="6">
        <v>49.31</v>
      </c>
      <c r="DJ72" s="6">
        <v>53.84</v>
      </c>
      <c r="DK72" s="6">
        <v>61.77</v>
      </c>
      <c r="DL72" s="6">
        <v>67.4</v>
      </c>
      <c r="DM72" s="6">
        <v>70.38</v>
      </c>
      <c r="DN72" s="6">
        <v>68.97</v>
      </c>
      <c r="DO72" s="6">
        <v>48.28</v>
      </c>
      <c r="DQ72" s="4"/>
      <c r="DR72" s="14" t="s">
        <v>519</v>
      </c>
      <c r="DS72" s="6">
        <v>57.65</v>
      </c>
      <c r="DT72" s="6">
        <v>47.9</v>
      </c>
      <c r="DU72" s="6">
        <v>47.16</v>
      </c>
      <c r="DV72" s="6">
        <v>51.84</v>
      </c>
      <c r="DW72" s="6">
        <v>53.86</v>
      </c>
      <c r="DX72" s="6">
        <v>54.6</v>
      </c>
      <c r="DY72" s="6">
        <v>48.21</v>
      </c>
      <c r="DZ72" s="6">
        <v>47.79</v>
      </c>
      <c r="EA72" s="6">
        <v>48.48</v>
      </c>
      <c r="EB72" s="6">
        <v>45.15</v>
      </c>
      <c r="EC72" s="6">
        <v>42.06</v>
      </c>
      <c r="ED72" s="6">
        <v>40.96</v>
      </c>
      <c r="EE72" s="6">
        <v>39.86</v>
      </c>
      <c r="EF72" s="6">
        <v>39.91</v>
      </c>
      <c r="EG72" s="6">
        <v>39.49</v>
      </c>
      <c r="EH72" s="6">
        <v>38.38</v>
      </c>
      <c r="EI72" s="6">
        <v>46.49</v>
      </c>
      <c r="EJ72" s="6">
        <v>54.48</v>
      </c>
      <c r="EK72" s="6">
        <v>55.68</v>
      </c>
      <c r="EL72" s="6">
        <v>58.45</v>
      </c>
      <c r="EM72" s="6">
        <v>40.92</v>
      </c>
      <c r="EO72" s="4"/>
      <c r="EP72" s="14" t="s">
        <v>519</v>
      </c>
      <c r="EQ72" s="6">
        <v>47.9</v>
      </c>
      <c r="ER72" s="6">
        <v>51.92</v>
      </c>
      <c r="ES72" s="6">
        <v>50.98</v>
      </c>
      <c r="ET72" s="6">
        <v>44.9</v>
      </c>
      <c r="EU72" s="6">
        <v>42.07</v>
      </c>
      <c r="EV72" s="6">
        <v>40.87</v>
      </c>
      <c r="EW72" s="6">
        <v>37.99</v>
      </c>
      <c r="EX72" s="6">
        <v>36.5</v>
      </c>
      <c r="EY72" s="6">
        <v>37.64</v>
      </c>
      <c r="EZ72" s="6">
        <v>36.39</v>
      </c>
      <c r="FA72" s="6">
        <v>32.49</v>
      </c>
      <c r="FB72" s="6">
        <v>32.08</v>
      </c>
      <c r="FC72" s="6">
        <v>31.94</v>
      </c>
      <c r="FD72" s="6">
        <v>32.53</v>
      </c>
      <c r="FE72" s="6">
        <v>30.75</v>
      </c>
      <c r="FF72" s="6">
        <v>30.8</v>
      </c>
      <c r="FG72" s="6">
        <v>29.17</v>
      </c>
      <c r="FH72" s="6">
        <v>33.45</v>
      </c>
      <c r="FI72" s="6">
        <v>35.55</v>
      </c>
      <c r="FJ72" s="6">
        <v>34.43</v>
      </c>
      <c r="FK72" s="6">
        <v>24.1</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3" t="s">
        <v>535</v>
      </c>
      <c r="B74" s="13"/>
      <c r="C74" s="1"/>
      <c r="D74" s="1"/>
      <c r="E74" s="1"/>
      <c r="F74" s="1"/>
      <c r="G74" s="1"/>
      <c r="H74" s="1"/>
      <c r="I74" s="1"/>
      <c r="J74" s="1"/>
      <c r="K74" s="1"/>
      <c r="L74" s="1"/>
      <c r="M74" s="1"/>
      <c r="N74" s="1"/>
      <c r="O74" s="1"/>
      <c r="P74" s="1"/>
      <c r="Q74" s="1"/>
      <c r="R74" s="1"/>
      <c r="S74" s="1"/>
      <c r="T74" s="1"/>
      <c r="U74" s="1"/>
      <c r="V74" s="1"/>
      <c r="W74" s="1"/>
      <c r="Y74" s="13" t="s">
        <v>535</v>
      </c>
      <c r="Z74" s="13"/>
      <c r="AA74" s="1"/>
      <c r="AB74" s="1"/>
      <c r="AC74" s="1"/>
      <c r="AD74" s="1"/>
      <c r="AE74" s="1"/>
      <c r="AF74" s="1"/>
      <c r="AG74" s="1"/>
      <c r="AH74" s="1"/>
      <c r="AI74" s="1"/>
      <c r="AJ74" s="1"/>
      <c r="AK74" s="1"/>
      <c r="AL74" s="1"/>
      <c r="AM74" s="1"/>
      <c r="AN74" s="1"/>
      <c r="AO74" s="1"/>
      <c r="AP74" s="1"/>
      <c r="AQ74" s="1"/>
      <c r="AR74" s="1"/>
      <c r="AS74" s="1"/>
      <c r="AT74" s="1"/>
      <c r="AU74" s="1"/>
      <c r="AW74" s="13" t="s">
        <v>535</v>
      </c>
      <c r="AX74" s="13"/>
      <c r="AY74" s="1"/>
      <c r="AZ74" s="1"/>
      <c r="BA74" s="1"/>
      <c r="BB74" s="1"/>
      <c r="BC74" s="1"/>
      <c r="BD74" s="1"/>
      <c r="BE74" s="1"/>
      <c r="BF74" s="1"/>
      <c r="BG74" s="1"/>
      <c r="BH74" s="1"/>
      <c r="BI74" s="1"/>
      <c r="BJ74" s="1"/>
      <c r="BK74" s="1"/>
      <c r="BL74" s="1"/>
      <c r="BM74" s="1"/>
      <c r="BN74" s="1"/>
      <c r="BO74" s="1"/>
      <c r="BP74" s="1"/>
      <c r="BQ74" s="1"/>
      <c r="BR74" s="1"/>
      <c r="BS74" s="1"/>
      <c r="BU74" s="13" t="s">
        <v>535</v>
      </c>
      <c r="BV74" s="13"/>
      <c r="BW74" s="1"/>
      <c r="BX74" s="1"/>
      <c r="BY74" s="1"/>
      <c r="BZ74" s="1"/>
      <c r="CA74" s="1"/>
      <c r="CB74" s="1"/>
      <c r="CC74" s="1"/>
      <c r="CD74" s="1"/>
      <c r="CE74" s="1"/>
      <c r="CF74" s="1"/>
      <c r="CG74" s="1"/>
      <c r="CH74" s="1"/>
      <c r="CI74" s="1"/>
      <c r="CJ74" s="1"/>
      <c r="CK74" s="1"/>
      <c r="CL74" s="1"/>
      <c r="CM74" s="1"/>
      <c r="CN74" s="1"/>
      <c r="CO74" s="1"/>
      <c r="CP74" s="1"/>
      <c r="CQ74" s="1"/>
      <c r="CS74" s="13" t="s">
        <v>535</v>
      </c>
      <c r="CT74" s="13"/>
      <c r="CU74" s="1"/>
      <c r="CV74" s="1"/>
      <c r="CW74" s="1"/>
      <c r="CX74" s="1"/>
      <c r="CY74" s="1"/>
      <c r="CZ74" s="1"/>
      <c r="DA74" s="1"/>
      <c r="DB74" s="1"/>
      <c r="DC74" s="1"/>
      <c r="DD74" s="1"/>
      <c r="DE74" s="1"/>
      <c r="DF74" s="1"/>
      <c r="DG74" s="1"/>
      <c r="DH74" s="1"/>
      <c r="DI74" s="1"/>
      <c r="DJ74" s="1"/>
      <c r="DK74" s="1"/>
      <c r="DL74" s="1"/>
      <c r="DM74" s="1"/>
      <c r="DN74" s="1"/>
      <c r="DO74" s="1"/>
      <c r="DQ74" s="13" t="s">
        <v>535</v>
      </c>
      <c r="DR74" s="13"/>
      <c r="DS74" s="1"/>
      <c r="DT74" s="1"/>
      <c r="DU74" s="1"/>
      <c r="DV74" s="1"/>
      <c r="DW74" s="1"/>
      <c r="DX74" s="1"/>
      <c r="DY74" s="1"/>
      <c r="DZ74" s="1"/>
      <c r="EA74" s="1"/>
      <c r="EB74" s="1"/>
      <c r="EC74" s="1"/>
      <c r="ED74" s="1"/>
      <c r="EE74" s="1"/>
      <c r="EF74" s="1"/>
      <c r="EG74" s="1"/>
      <c r="EH74" s="1"/>
      <c r="EI74" s="1"/>
      <c r="EJ74" s="1"/>
      <c r="EK74" s="1"/>
      <c r="EL74" s="1"/>
      <c r="EM74" s="1"/>
      <c r="EO74" s="13" t="s">
        <v>535</v>
      </c>
      <c r="EP74" s="13"/>
      <c r="EQ74" s="1"/>
      <c r="ER74" s="1"/>
      <c r="ES74" s="1"/>
      <c r="ET74" s="1"/>
      <c r="EU74" s="1"/>
      <c r="EV74" s="1"/>
      <c r="EW74" s="1"/>
      <c r="EX74" s="1"/>
      <c r="EY74" s="1"/>
      <c r="EZ74" s="1"/>
      <c r="FA74" s="1"/>
      <c r="FB74" s="1"/>
      <c r="FC74" s="1"/>
      <c r="FD74" s="1"/>
      <c r="FE74" s="1"/>
      <c r="FF74" s="1"/>
      <c r="FG74" s="1"/>
      <c r="FH74" s="1"/>
      <c r="FI74" s="1"/>
      <c r="FJ74" s="1"/>
      <c r="FK74" s="1"/>
    </row>
    <row r="75" ht="14.5" spans="1:167">
      <c r="A75" s="17" t="s">
        <v>536</v>
      </c>
      <c r="B75" s="17"/>
      <c r="C75" s="2"/>
      <c r="D75" s="2"/>
      <c r="E75" s="2"/>
      <c r="F75" s="2"/>
      <c r="G75" s="2"/>
      <c r="H75" s="2"/>
      <c r="I75" s="1"/>
      <c r="J75" s="1"/>
      <c r="K75" s="1"/>
      <c r="L75" s="1"/>
      <c r="M75" s="1"/>
      <c r="N75" s="1"/>
      <c r="O75" s="1"/>
      <c r="P75" s="1"/>
      <c r="Q75" s="1"/>
      <c r="R75" s="1"/>
      <c r="S75" s="1"/>
      <c r="T75" s="1"/>
      <c r="U75" s="1"/>
      <c r="V75" s="1"/>
      <c r="W75" s="1"/>
      <c r="Y75" s="17" t="s">
        <v>536</v>
      </c>
      <c r="Z75" s="17"/>
      <c r="AA75" s="2"/>
      <c r="AB75" s="2"/>
      <c r="AC75" s="2"/>
      <c r="AD75" s="2"/>
      <c r="AE75" s="2"/>
      <c r="AF75" s="2"/>
      <c r="AG75" s="1"/>
      <c r="AH75" s="1"/>
      <c r="AI75" s="1"/>
      <c r="AJ75" s="1"/>
      <c r="AK75" s="1"/>
      <c r="AL75" s="1"/>
      <c r="AM75" s="1"/>
      <c r="AN75" s="1"/>
      <c r="AO75" s="1"/>
      <c r="AP75" s="1"/>
      <c r="AQ75" s="1"/>
      <c r="AR75" s="1"/>
      <c r="AS75" s="1"/>
      <c r="AT75" s="1"/>
      <c r="AU75" s="1"/>
      <c r="AW75" s="17" t="s">
        <v>536</v>
      </c>
      <c r="AX75" s="17"/>
      <c r="AY75" s="2"/>
      <c r="AZ75" s="2"/>
      <c r="BA75" s="2"/>
      <c r="BB75" s="2"/>
      <c r="BC75" s="2"/>
      <c r="BD75" s="2"/>
      <c r="BE75" s="1"/>
      <c r="BF75" s="1"/>
      <c r="BG75" s="1"/>
      <c r="BH75" s="1"/>
      <c r="BI75" s="1"/>
      <c r="BJ75" s="1"/>
      <c r="BK75" s="1"/>
      <c r="BL75" s="1"/>
      <c r="BM75" s="1"/>
      <c r="BN75" s="1"/>
      <c r="BO75" s="1"/>
      <c r="BP75" s="1"/>
      <c r="BQ75" s="1"/>
      <c r="BR75" s="1"/>
      <c r="BS75" s="1"/>
      <c r="BU75" s="17" t="s">
        <v>536</v>
      </c>
      <c r="BV75" s="17"/>
      <c r="BW75" s="2"/>
      <c r="BX75" s="2"/>
      <c r="BY75" s="2"/>
      <c r="BZ75" s="2"/>
      <c r="CA75" s="2"/>
      <c r="CB75" s="2"/>
      <c r="CC75" s="1"/>
      <c r="CD75" s="1"/>
      <c r="CE75" s="1"/>
      <c r="CF75" s="1"/>
      <c r="CG75" s="1"/>
      <c r="CH75" s="1"/>
      <c r="CI75" s="1"/>
      <c r="CJ75" s="1"/>
      <c r="CK75" s="1"/>
      <c r="CL75" s="1"/>
      <c r="CM75" s="1"/>
      <c r="CN75" s="1"/>
      <c r="CO75" s="1"/>
      <c r="CP75" s="1"/>
      <c r="CQ75" s="1"/>
      <c r="CS75" s="17" t="s">
        <v>536</v>
      </c>
      <c r="CT75" s="17"/>
      <c r="CU75" s="2"/>
      <c r="CV75" s="2"/>
      <c r="CW75" s="2"/>
      <c r="CX75" s="2"/>
      <c r="CY75" s="2"/>
      <c r="CZ75" s="2"/>
      <c r="DA75" s="1"/>
      <c r="DB75" s="1"/>
      <c r="DC75" s="1"/>
      <c r="DD75" s="1"/>
      <c r="DE75" s="1"/>
      <c r="DF75" s="1"/>
      <c r="DG75" s="1"/>
      <c r="DH75" s="1"/>
      <c r="DI75" s="1"/>
      <c r="DJ75" s="1"/>
      <c r="DK75" s="1"/>
      <c r="DL75" s="1"/>
      <c r="DM75" s="1"/>
      <c r="DN75" s="1"/>
      <c r="DO75" s="1"/>
      <c r="DQ75" s="17" t="s">
        <v>536</v>
      </c>
      <c r="DR75" s="17"/>
      <c r="DS75" s="2"/>
      <c r="DT75" s="2"/>
      <c r="DU75" s="2"/>
      <c r="DV75" s="2"/>
      <c r="DW75" s="2"/>
      <c r="DX75" s="2"/>
      <c r="DY75" s="1"/>
      <c r="DZ75" s="1"/>
      <c r="EA75" s="1"/>
      <c r="EB75" s="1"/>
      <c r="EC75" s="1"/>
      <c r="ED75" s="1"/>
      <c r="EE75" s="1"/>
      <c r="EF75" s="1"/>
      <c r="EG75" s="1"/>
      <c r="EH75" s="1"/>
      <c r="EI75" s="1"/>
      <c r="EJ75" s="1"/>
      <c r="EK75" s="1"/>
      <c r="EL75" s="1"/>
      <c r="EM75" s="1"/>
      <c r="EO75" s="17" t="s">
        <v>536</v>
      </c>
      <c r="EP75" s="17"/>
      <c r="EQ75" s="2"/>
      <c r="ER75" s="2"/>
      <c r="ES75" s="2"/>
      <c r="ET75" s="2"/>
      <c r="EU75" s="2"/>
      <c r="EV75" s="2"/>
      <c r="EW75" s="1"/>
      <c r="EX75" s="1"/>
      <c r="EY75" s="1"/>
      <c r="EZ75" s="1"/>
      <c r="FA75" s="1"/>
      <c r="FB75" s="1"/>
      <c r="FC75" s="1"/>
      <c r="FD75" s="1"/>
      <c r="FE75" s="1"/>
      <c r="FF75" s="1"/>
      <c r="FG75" s="1"/>
      <c r="FH75" s="1"/>
      <c r="FI75" s="1"/>
      <c r="FJ75" s="1"/>
      <c r="FK75" s="1"/>
    </row>
    <row r="76" ht="14.5" spans="1:167">
      <c r="A76" s="13" t="s">
        <v>537</v>
      </c>
      <c r="B76" s="13"/>
      <c r="C76" s="2"/>
      <c r="D76" s="2"/>
      <c r="E76" s="2"/>
      <c r="F76" s="2"/>
      <c r="G76" s="2"/>
      <c r="H76" s="2"/>
      <c r="I76" s="1"/>
      <c r="J76" s="1"/>
      <c r="K76" s="1"/>
      <c r="L76" s="1"/>
      <c r="M76" s="1"/>
      <c r="N76" s="1"/>
      <c r="O76" s="1"/>
      <c r="P76" s="1"/>
      <c r="Q76" s="1"/>
      <c r="R76" s="1"/>
      <c r="S76" s="1"/>
      <c r="T76" s="1"/>
      <c r="U76" s="1"/>
      <c r="V76" s="1"/>
      <c r="W76" s="1"/>
      <c r="Y76" s="13" t="s">
        <v>537</v>
      </c>
      <c r="Z76" s="13"/>
      <c r="AA76" s="2"/>
      <c r="AB76" s="2"/>
      <c r="AC76" s="2"/>
      <c r="AD76" s="2"/>
      <c r="AE76" s="2"/>
      <c r="AF76" s="2"/>
      <c r="AG76" s="1"/>
      <c r="AH76" s="1"/>
      <c r="AI76" s="1"/>
      <c r="AJ76" s="1"/>
      <c r="AK76" s="1"/>
      <c r="AL76" s="1"/>
      <c r="AM76" s="1"/>
      <c r="AN76" s="1"/>
      <c r="AO76" s="1"/>
      <c r="AP76" s="1"/>
      <c r="AQ76" s="1"/>
      <c r="AR76" s="1"/>
      <c r="AS76" s="1"/>
      <c r="AT76" s="1"/>
      <c r="AU76" s="1"/>
      <c r="AW76" s="13" t="s">
        <v>537</v>
      </c>
      <c r="AX76" s="13"/>
      <c r="AY76" s="2"/>
      <c r="AZ76" s="2"/>
      <c r="BA76" s="2"/>
      <c r="BB76" s="2"/>
      <c r="BC76" s="2"/>
      <c r="BD76" s="2"/>
      <c r="BE76" s="1"/>
      <c r="BF76" s="1"/>
      <c r="BG76" s="1"/>
      <c r="BH76" s="1"/>
      <c r="BI76" s="1"/>
      <c r="BJ76" s="1"/>
      <c r="BK76" s="1"/>
      <c r="BL76" s="1"/>
      <c r="BM76" s="1"/>
      <c r="BN76" s="1"/>
      <c r="BO76" s="1"/>
      <c r="BP76" s="1"/>
      <c r="BQ76" s="1"/>
      <c r="BR76" s="1"/>
      <c r="BS76" s="1"/>
      <c r="BU76" s="13" t="s">
        <v>537</v>
      </c>
      <c r="BV76" s="13"/>
      <c r="BW76" s="2"/>
      <c r="BX76" s="2"/>
      <c r="BY76" s="2"/>
      <c r="BZ76" s="2"/>
      <c r="CA76" s="2"/>
      <c r="CB76" s="2"/>
      <c r="CC76" s="1"/>
      <c r="CD76" s="1"/>
      <c r="CE76" s="1"/>
      <c r="CF76" s="1"/>
      <c r="CG76" s="1"/>
      <c r="CH76" s="1"/>
      <c r="CI76" s="1"/>
      <c r="CJ76" s="1"/>
      <c r="CK76" s="1"/>
      <c r="CL76" s="1"/>
      <c r="CM76" s="1"/>
      <c r="CN76" s="1"/>
      <c r="CO76" s="1"/>
      <c r="CP76" s="1"/>
      <c r="CQ76" s="1"/>
      <c r="CS76" s="13" t="s">
        <v>537</v>
      </c>
      <c r="CT76" s="13"/>
      <c r="CU76" s="2"/>
      <c r="CV76" s="2"/>
      <c r="CW76" s="2"/>
      <c r="CX76" s="2"/>
      <c r="CY76" s="2"/>
      <c r="CZ76" s="2"/>
      <c r="DA76" s="1"/>
      <c r="DB76" s="1"/>
      <c r="DC76" s="1"/>
      <c r="DD76" s="1"/>
      <c r="DE76" s="1"/>
      <c r="DF76" s="1"/>
      <c r="DG76" s="1"/>
      <c r="DH76" s="1"/>
      <c r="DI76" s="1"/>
      <c r="DJ76" s="1"/>
      <c r="DK76" s="1"/>
      <c r="DL76" s="1"/>
      <c r="DM76" s="1"/>
      <c r="DN76" s="1"/>
      <c r="DO76" s="1"/>
      <c r="DQ76" s="13" t="s">
        <v>537</v>
      </c>
      <c r="DR76" s="13"/>
      <c r="DS76" s="2"/>
      <c r="DT76" s="2"/>
      <c r="DU76" s="2"/>
      <c r="DV76" s="2"/>
      <c r="DW76" s="2"/>
      <c r="DX76" s="2"/>
      <c r="DY76" s="1"/>
      <c r="DZ76" s="1"/>
      <c r="EA76" s="1"/>
      <c r="EB76" s="1"/>
      <c r="EC76" s="1"/>
      <c r="ED76" s="1"/>
      <c r="EE76" s="1"/>
      <c r="EF76" s="1"/>
      <c r="EG76" s="1"/>
      <c r="EH76" s="1"/>
      <c r="EI76" s="1"/>
      <c r="EJ76" s="1"/>
      <c r="EK76" s="1"/>
      <c r="EL76" s="1"/>
      <c r="EM76" s="1"/>
      <c r="EO76" s="13" t="s">
        <v>537</v>
      </c>
      <c r="EP76" s="13"/>
      <c r="EQ76" s="2"/>
      <c r="ER76" s="2"/>
      <c r="ES76" s="2"/>
      <c r="ET76" s="2"/>
      <c r="EU76" s="2"/>
      <c r="EV76" s="2"/>
      <c r="EW76" s="1"/>
      <c r="EX76" s="1"/>
      <c r="EY76" s="1"/>
      <c r="EZ76" s="1"/>
      <c r="FA76" s="1"/>
      <c r="FB76" s="1"/>
      <c r="FC76" s="1"/>
      <c r="FD76" s="1"/>
      <c r="FE76" s="1"/>
      <c r="FF76" s="1"/>
      <c r="FG76" s="1"/>
      <c r="FH76" s="1"/>
      <c r="FI76" s="1"/>
      <c r="FJ76" s="1"/>
      <c r="FK76" s="1"/>
    </row>
    <row r="77" ht="14.5" spans="1:167">
      <c r="A77" s="1"/>
      <c r="B77" s="1"/>
      <c r="C77" s="2"/>
      <c r="D77" s="2"/>
      <c r="E77" s="2"/>
      <c r="F77" s="2"/>
      <c r="G77" s="2"/>
      <c r="H77" s="2"/>
      <c r="I77" s="2"/>
      <c r="J77" s="2"/>
      <c r="K77" s="2"/>
      <c r="L77" s="1"/>
      <c r="M77" s="1"/>
      <c r="N77" s="1"/>
      <c r="O77" s="1"/>
      <c r="P77" s="1"/>
      <c r="Q77" s="1"/>
      <c r="R77" s="1"/>
      <c r="S77" s="1"/>
      <c r="T77" s="1"/>
      <c r="U77" s="1"/>
      <c r="V77" s="1"/>
      <c r="W77" s="1"/>
      <c r="Y77" s="1"/>
      <c r="Z77" s="1"/>
      <c r="AA77" s="2"/>
      <c r="AB77" s="2"/>
      <c r="AC77" s="2"/>
      <c r="AD77" s="2"/>
      <c r="AE77" s="2"/>
      <c r="AF77" s="2"/>
      <c r="AG77" s="2"/>
      <c r="AH77" s="2"/>
      <c r="AI77" s="2"/>
      <c r="AJ77" s="1"/>
      <c r="AK77" s="1"/>
      <c r="AL77" s="1"/>
      <c r="AM77" s="1"/>
      <c r="AN77" s="1"/>
      <c r="AO77" s="1"/>
      <c r="AP77" s="1"/>
      <c r="AQ77" s="1"/>
      <c r="AR77" s="1"/>
      <c r="AS77" s="1"/>
      <c r="AT77" s="1"/>
      <c r="AU77" s="1"/>
      <c r="AW77" s="1"/>
      <c r="AX77" s="1"/>
      <c r="AY77" s="2"/>
      <c r="AZ77" s="2"/>
      <c r="BA77" s="2"/>
      <c r="BB77" s="2"/>
      <c r="BC77" s="2"/>
      <c r="BD77" s="2"/>
      <c r="BE77" s="2"/>
      <c r="BF77" s="2"/>
      <c r="BG77" s="2"/>
      <c r="BH77" s="1"/>
      <c r="BI77" s="1"/>
      <c r="BJ77" s="1"/>
      <c r="BK77" s="1"/>
      <c r="BL77" s="1"/>
      <c r="BM77" s="1"/>
      <c r="BN77" s="1"/>
      <c r="BO77" s="1"/>
      <c r="BP77" s="1"/>
      <c r="BQ77" s="1"/>
      <c r="BR77" s="1"/>
      <c r="BS77" s="1"/>
      <c r="BU77" s="1"/>
      <c r="BV77" s="1"/>
      <c r="BW77" s="2"/>
      <c r="BX77" s="2"/>
      <c r="BY77" s="2"/>
      <c r="BZ77" s="2"/>
      <c r="CA77" s="2"/>
      <c r="CB77" s="2"/>
      <c r="CC77" s="2"/>
      <c r="CD77" s="2"/>
      <c r="CE77" s="2"/>
      <c r="CF77" s="1"/>
      <c r="CG77" s="1"/>
      <c r="CH77" s="1"/>
      <c r="CI77" s="1"/>
      <c r="CJ77" s="1"/>
      <c r="CK77" s="1"/>
      <c r="CL77" s="1"/>
      <c r="CM77" s="1"/>
      <c r="CN77" s="1"/>
      <c r="CO77" s="1"/>
      <c r="CP77" s="1"/>
      <c r="CQ77" s="1"/>
      <c r="CS77" s="1"/>
      <c r="CT77" s="1"/>
      <c r="CU77" s="2"/>
      <c r="CV77" s="2"/>
      <c r="CW77" s="2"/>
      <c r="CX77" s="2"/>
      <c r="CY77" s="2"/>
      <c r="CZ77" s="2"/>
      <c r="DA77" s="2"/>
      <c r="DB77" s="2"/>
      <c r="DC77" s="2"/>
      <c r="DD77" s="1"/>
      <c r="DE77" s="1"/>
      <c r="DF77" s="1"/>
      <c r="DG77" s="1"/>
      <c r="DH77" s="1"/>
      <c r="DI77" s="1"/>
      <c r="DJ77" s="1"/>
      <c r="DK77" s="1"/>
      <c r="DL77" s="1"/>
      <c r="DM77" s="1"/>
      <c r="DN77" s="1"/>
      <c r="DO77" s="1"/>
      <c r="DQ77" s="1"/>
      <c r="DR77" s="1"/>
      <c r="DS77" s="2"/>
      <c r="DT77" s="2"/>
      <c r="DU77" s="2"/>
      <c r="DV77" s="2"/>
      <c r="DW77" s="2"/>
      <c r="DX77" s="2"/>
      <c r="DY77" s="2"/>
      <c r="DZ77" s="2"/>
      <c r="EA77" s="2"/>
      <c r="EB77" s="1"/>
      <c r="EC77" s="1"/>
      <c r="ED77" s="1"/>
      <c r="EE77" s="1"/>
      <c r="EF77" s="1"/>
      <c r="EG77" s="1"/>
      <c r="EH77" s="1"/>
      <c r="EI77" s="1"/>
      <c r="EJ77" s="1"/>
      <c r="EK77" s="1"/>
      <c r="EL77" s="1"/>
      <c r="EM77" s="1"/>
      <c r="EO77" s="1"/>
      <c r="EP77" s="1"/>
      <c r="EQ77" s="2"/>
      <c r="ER77" s="2"/>
      <c r="ES77" s="2"/>
      <c r="ET77" s="2"/>
      <c r="EU77" s="2"/>
      <c r="EV77" s="2"/>
      <c r="EW77" s="2"/>
      <c r="EX77" s="2"/>
      <c r="EY77" s="2"/>
      <c r="EZ77" s="1"/>
      <c r="FA77" s="1"/>
      <c r="FB77" s="1"/>
      <c r="FC77" s="1"/>
      <c r="FD77" s="1"/>
      <c r="FE77" s="1"/>
      <c r="FF77" s="1"/>
      <c r="FG77" s="1"/>
      <c r="FH77" s="1"/>
      <c r="FI77" s="1"/>
      <c r="FJ77" s="1"/>
      <c r="FK77" s="1"/>
    </row>
    <row r="78" ht="14.5" spans="1:167">
      <c r="A78" s="1"/>
      <c r="B78" s="1"/>
      <c r="C78" s="2"/>
      <c r="D78" s="2"/>
      <c r="E78" s="2"/>
      <c r="F78" s="2"/>
      <c r="G78" s="2"/>
      <c r="H78" s="2"/>
      <c r="I78" s="2"/>
      <c r="J78" s="2"/>
      <c r="K78" s="2"/>
      <c r="L78" s="1"/>
      <c r="M78" s="1"/>
      <c r="N78" s="1"/>
      <c r="O78" s="1"/>
      <c r="P78" s="1"/>
      <c r="Q78" s="1"/>
      <c r="R78" s="1"/>
      <c r="S78" s="1"/>
      <c r="T78" s="1"/>
      <c r="U78" s="1"/>
      <c r="V78" s="1"/>
      <c r="W78" s="1"/>
      <c r="Y78" s="1"/>
      <c r="Z78" s="1"/>
      <c r="AA78" s="2"/>
      <c r="AB78" s="2"/>
      <c r="AC78" s="2"/>
      <c r="AD78" s="2"/>
      <c r="AE78" s="2"/>
      <c r="AF78" s="2"/>
      <c r="AG78" s="2"/>
      <c r="AH78" s="2"/>
      <c r="AI78" s="2"/>
      <c r="AJ78" s="1"/>
      <c r="AK78" s="1"/>
      <c r="AL78" s="1"/>
      <c r="AM78" s="1"/>
      <c r="AN78" s="1"/>
      <c r="AO78" s="1"/>
      <c r="AP78" s="1"/>
      <c r="AQ78" s="1"/>
      <c r="AR78" s="1"/>
      <c r="AS78" s="1"/>
      <c r="AT78" s="1"/>
      <c r="AU78" s="1"/>
      <c r="AW78" s="1"/>
      <c r="AX78" s="1"/>
      <c r="AY78" s="2"/>
      <c r="AZ78" s="2"/>
      <c r="BA78" s="2"/>
      <c r="BB78" s="2"/>
      <c r="BC78" s="2"/>
      <c r="BD78" s="2"/>
      <c r="BE78" s="2"/>
      <c r="BF78" s="2"/>
      <c r="BG78" s="2"/>
      <c r="BH78" s="1"/>
      <c r="BI78" s="1"/>
      <c r="BJ78" s="1"/>
      <c r="BK78" s="1"/>
      <c r="BL78" s="1"/>
      <c r="BM78" s="1"/>
      <c r="BN78" s="1"/>
      <c r="BO78" s="1"/>
      <c r="BP78" s="1"/>
      <c r="BQ78" s="1"/>
      <c r="BR78" s="1"/>
      <c r="BS78" s="1"/>
      <c r="BU78" s="1"/>
      <c r="BV78" s="1"/>
      <c r="BW78" s="2"/>
      <c r="BX78" s="2"/>
      <c r="BY78" s="2"/>
      <c r="BZ78" s="2"/>
      <c r="CA78" s="2"/>
      <c r="CB78" s="2"/>
      <c r="CC78" s="2"/>
      <c r="CD78" s="2"/>
      <c r="CE78" s="2"/>
      <c r="CF78" s="1"/>
      <c r="CG78" s="1"/>
      <c r="CH78" s="1"/>
      <c r="CI78" s="1"/>
      <c r="CJ78" s="1"/>
      <c r="CK78" s="1"/>
      <c r="CL78" s="1"/>
      <c r="CM78" s="1"/>
      <c r="CN78" s="1"/>
      <c r="CO78" s="1"/>
      <c r="CP78" s="1"/>
      <c r="CQ78" s="1"/>
      <c r="CS78" s="1"/>
      <c r="CT78" s="1"/>
      <c r="CU78" s="2"/>
      <c r="CV78" s="2"/>
      <c r="CW78" s="2"/>
      <c r="CX78" s="2"/>
      <c r="CY78" s="2"/>
      <c r="CZ78" s="2"/>
      <c r="DA78" s="2"/>
      <c r="DB78" s="2"/>
      <c r="DC78" s="2"/>
      <c r="DD78" s="1"/>
      <c r="DE78" s="1"/>
      <c r="DF78" s="1"/>
      <c r="DG78" s="1"/>
      <c r="DH78" s="1"/>
      <c r="DI78" s="1"/>
      <c r="DJ78" s="1"/>
      <c r="DK78" s="1"/>
      <c r="DL78" s="1"/>
      <c r="DM78" s="1"/>
      <c r="DN78" s="1"/>
      <c r="DO78" s="1"/>
      <c r="DQ78" s="1"/>
      <c r="DR78" s="1"/>
      <c r="DS78" s="2"/>
      <c r="DT78" s="2"/>
      <c r="DU78" s="2"/>
      <c r="DV78" s="2"/>
      <c r="DW78" s="2"/>
      <c r="DX78" s="2"/>
      <c r="DY78" s="2"/>
      <c r="DZ78" s="2"/>
      <c r="EA78" s="2"/>
      <c r="EB78" s="1"/>
      <c r="EC78" s="1"/>
      <c r="ED78" s="1"/>
      <c r="EE78" s="1"/>
      <c r="EF78" s="1"/>
      <c r="EG78" s="1"/>
      <c r="EH78" s="1"/>
      <c r="EI78" s="1"/>
      <c r="EJ78" s="1"/>
      <c r="EK78" s="1"/>
      <c r="EL78" s="1"/>
      <c r="EM78" s="1"/>
      <c r="EO78" s="1"/>
      <c r="EP78" s="1"/>
      <c r="EQ78" s="2"/>
      <c r="ER78" s="2"/>
      <c r="ES78" s="2"/>
      <c r="ET78" s="2"/>
      <c r="EU78" s="2"/>
      <c r="EV78" s="2"/>
      <c r="EW78" s="2"/>
      <c r="EX78" s="2"/>
      <c r="EY78" s="2"/>
      <c r="EZ78" s="1"/>
      <c r="FA78" s="1"/>
      <c r="FB78" s="1"/>
      <c r="FC78" s="1"/>
      <c r="FD78" s="1"/>
      <c r="FE78" s="1"/>
      <c r="FF78" s="1"/>
      <c r="FG78" s="1"/>
      <c r="FH78" s="1"/>
      <c r="FI78" s="1"/>
      <c r="FJ78" s="1"/>
      <c r="FK78" s="1"/>
    </row>
    <row r="79" ht="14.5" spans="1:167">
      <c r="A79" s="1"/>
      <c r="B79" s="1"/>
      <c r="C79" s="2"/>
      <c r="D79" s="2"/>
      <c r="E79" s="2"/>
      <c r="F79" s="2"/>
      <c r="G79" s="2"/>
      <c r="H79" s="2"/>
      <c r="I79" s="2"/>
      <c r="J79" s="2"/>
      <c r="K79" s="2"/>
      <c r="L79" s="1"/>
      <c r="M79" s="1"/>
      <c r="N79" s="1"/>
      <c r="O79" s="1"/>
      <c r="P79" s="1"/>
      <c r="Q79" s="1"/>
      <c r="R79" s="1"/>
      <c r="S79" s="1"/>
      <c r="T79" s="1"/>
      <c r="U79" s="1"/>
      <c r="V79" s="1"/>
      <c r="W79" s="1"/>
      <c r="Y79" s="1"/>
      <c r="Z79" s="1"/>
      <c r="AA79" s="2"/>
      <c r="AB79" s="2"/>
      <c r="AC79" s="2"/>
      <c r="AD79" s="2"/>
      <c r="AE79" s="2"/>
      <c r="AF79" s="2"/>
      <c r="AG79" s="2"/>
      <c r="AH79" s="2"/>
      <c r="AI79" s="2"/>
      <c r="AJ79" s="1"/>
      <c r="AK79" s="1"/>
      <c r="AL79" s="1"/>
      <c r="AM79" s="1"/>
      <c r="AN79" s="1"/>
      <c r="AO79" s="1"/>
      <c r="AP79" s="1"/>
      <c r="AQ79" s="1"/>
      <c r="AR79" s="1"/>
      <c r="AS79" s="1"/>
      <c r="AT79" s="1"/>
      <c r="AU79" s="1"/>
      <c r="AW79" s="1"/>
      <c r="AX79" s="1"/>
      <c r="AY79" s="2"/>
      <c r="AZ79" s="2"/>
      <c r="BA79" s="2"/>
      <c r="BB79" s="2"/>
      <c r="BC79" s="2"/>
      <c r="BD79" s="2"/>
      <c r="BE79" s="2"/>
      <c r="BF79" s="2"/>
      <c r="BG79" s="2"/>
      <c r="BH79" s="1"/>
      <c r="BI79" s="1"/>
      <c r="BJ79" s="1"/>
      <c r="BK79" s="1"/>
      <c r="BL79" s="1"/>
      <c r="BM79" s="1"/>
      <c r="BN79" s="1"/>
      <c r="BO79" s="1"/>
      <c r="BP79" s="1"/>
      <c r="BQ79" s="1"/>
      <c r="BR79" s="1"/>
      <c r="BS79" s="1"/>
      <c r="BU79" s="1"/>
      <c r="BV79" s="1"/>
      <c r="BW79" s="2"/>
      <c r="BX79" s="2"/>
      <c r="BY79" s="2"/>
      <c r="BZ79" s="2"/>
      <c r="CA79" s="2"/>
      <c r="CB79" s="2"/>
      <c r="CC79" s="2"/>
      <c r="CD79" s="2"/>
      <c r="CE79" s="2"/>
      <c r="CF79" s="1"/>
      <c r="CG79" s="1"/>
      <c r="CH79" s="1"/>
      <c r="CI79" s="1"/>
      <c r="CJ79" s="1"/>
      <c r="CK79" s="1"/>
      <c r="CL79" s="1"/>
      <c r="CM79" s="1"/>
      <c r="CN79" s="1"/>
      <c r="CO79" s="1"/>
      <c r="CP79" s="1"/>
      <c r="CQ79" s="1"/>
      <c r="CS79" s="1"/>
      <c r="CT79" s="1"/>
      <c r="CU79" s="2"/>
      <c r="CV79" s="2"/>
      <c r="CW79" s="2"/>
      <c r="CX79" s="2"/>
      <c r="CY79" s="2"/>
      <c r="CZ79" s="2"/>
      <c r="DA79" s="2"/>
      <c r="DB79" s="2"/>
      <c r="DC79" s="2"/>
      <c r="DD79" s="1"/>
      <c r="DE79" s="1"/>
      <c r="DF79" s="1"/>
      <c r="DG79" s="1"/>
      <c r="DH79" s="1"/>
      <c r="DI79" s="1"/>
      <c r="DJ79" s="1"/>
      <c r="DK79" s="1"/>
      <c r="DL79" s="1"/>
      <c r="DM79" s="1"/>
      <c r="DN79" s="1"/>
      <c r="DO79" s="1"/>
      <c r="DQ79" s="1"/>
      <c r="DR79" s="1"/>
      <c r="DS79" s="2"/>
      <c r="DT79" s="2"/>
      <c r="DU79" s="2"/>
      <c r="DV79" s="2"/>
      <c r="DW79" s="2"/>
      <c r="DX79" s="2"/>
      <c r="DY79" s="2"/>
      <c r="DZ79" s="2"/>
      <c r="EA79" s="2"/>
      <c r="EB79" s="1"/>
      <c r="EC79" s="1"/>
      <c r="ED79" s="1"/>
      <c r="EE79" s="1"/>
      <c r="EF79" s="1"/>
      <c r="EG79" s="1"/>
      <c r="EH79" s="1"/>
      <c r="EI79" s="1"/>
      <c r="EJ79" s="1"/>
      <c r="EK79" s="1"/>
      <c r="EL79" s="1"/>
      <c r="EM79" s="1"/>
      <c r="EO79" s="1"/>
      <c r="EP79" s="1"/>
      <c r="EQ79" s="2"/>
      <c r="ER79" s="2"/>
      <c r="ES79" s="2"/>
      <c r="ET79" s="2"/>
      <c r="EU79" s="2"/>
      <c r="EV79" s="2"/>
      <c r="EW79" s="2"/>
      <c r="EX79" s="2"/>
      <c r="EY79" s="2"/>
      <c r="EZ79" s="1"/>
      <c r="FA79" s="1"/>
      <c r="FB79" s="1"/>
      <c r="FC79" s="1"/>
      <c r="FD79" s="1"/>
      <c r="FE79" s="1"/>
      <c r="FF79" s="1"/>
      <c r="FG79" s="1"/>
      <c r="FH79" s="1"/>
      <c r="FI79" s="1"/>
      <c r="FJ79" s="1"/>
      <c r="FK79" s="1"/>
    </row>
    <row r="80" ht="14.5" spans="1:167">
      <c r="A80" s="1"/>
      <c r="B80" s="1"/>
      <c r="C80" s="2"/>
      <c r="D80" s="2"/>
      <c r="E80" s="2"/>
      <c r="F80" s="2"/>
      <c r="G80" s="2"/>
      <c r="H80" s="2"/>
      <c r="I80" s="2"/>
      <c r="J80" s="2"/>
      <c r="K80" s="2"/>
      <c r="L80" s="1"/>
      <c r="M80" s="1"/>
      <c r="N80" s="1"/>
      <c r="O80" s="1"/>
      <c r="P80" s="1"/>
      <c r="Q80" s="1"/>
      <c r="R80" s="1"/>
      <c r="S80" s="1"/>
      <c r="T80" s="1"/>
      <c r="U80" s="1"/>
      <c r="V80" s="1"/>
      <c r="W80" s="1"/>
      <c r="Y80" s="1"/>
      <c r="Z80" s="1"/>
      <c r="AA80" s="2"/>
      <c r="AB80" s="2"/>
      <c r="AC80" s="2"/>
      <c r="AD80" s="2"/>
      <c r="AE80" s="2"/>
      <c r="AF80" s="2"/>
      <c r="AG80" s="2"/>
      <c r="AH80" s="2"/>
      <c r="AI80" s="2"/>
      <c r="AJ80" s="1"/>
      <c r="AK80" s="1"/>
      <c r="AL80" s="1"/>
      <c r="AM80" s="1"/>
      <c r="AN80" s="1"/>
      <c r="AO80" s="1"/>
      <c r="AP80" s="1"/>
      <c r="AQ80" s="1"/>
      <c r="AR80" s="1"/>
      <c r="AS80" s="1"/>
      <c r="AT80" s="1"/>
      <c r="AU80" s="1"/>
      <c r="AW80" s="1"/>
      <c r="AX80" s="1"/>
      <c r="AY80" s="2"/>
      <c r="AZ80" s="2"/>
      <c r="BA80" s="2"/>
      <c r="BB80" s="2"/>
      <c r="BC80" s="2"/>
      <c r="BD80" s="2"/>
      <c r="BE80" s="2"/>
      <c r="BF80" s="2"/>
      <c r="BG80" s="2"/>
      <c r="BH80" s="1"/>
      <c r="BI80" s="1"/>
      <c r="BJ80" s="1"/>
      <c r="BK80" s="1"/>
      <c r="BL80" s="1"/>
      <c r="BM80" s="1"/>
      <c r="BN80" s="1"/>
      <c r="BO80" s="1"/>
      <c r="BP80" s="1"/>
      <c r="BQ80" s="1"/>
      <c r="BR80" s="1"/>
      <c r="BS80" s="1"/>
      <c r="BU80" s="1"/>
      <c r="BV80" s="1"/>
      <c r="BW80" s="2"/>
      <c r="BX80" s="2"/>
      <c r="BY80" s="2"/>
      <c r="BZ80" s="2"/>
      <c r="CA80" s="2"/>
      <c r="CB80" s="2"/>
      <c r="CC80" s="2"/>
      <c r="CD80" s="2"/>
      <c r="CE80" s="2"/>
      <c r="CF80" s="1"/>
      <c r="CG80" s="1"/>
      <c r="CH80" s="1"/>
      <c r="CI80" s="1"/>
      <c r="CJ80" s="1"/>
      <c r="CK80" s="1"/>
      <c r="CL80" s="1"/>
      <c r="CM80" s="1"/>
      <c r="CN80" s="1"/>
      <c r="CO80" s="1"/>
      <c r="CP80" s="1"/>
      <c r="CQ80" s="1"/>
      <c r="CS80" s="1"/>
      <c r="CT80" s="1"/>
      <c r="CU80" s="2"/>
      <c r="CV80" s="2"/>
      <c r="CW80" s="2"/>
      <c r="CX80" s="2"/>
      <c r="CY80" s="2"/>
      <c r="CZ80" s="2"/>
      <c r="DA80" s="2"/>
      <c r="DB80" s="2"/>
      <c r="DC80" s="2"/>
      <c r="DD80" s="1"/>
      <c r="DE80" s="1"/>
      <c r="DF80" s="1"/>
      <c r="DG80" s="1"/>
      <c r="DH80" s="1"/>
      <c r="DI80" s="1"/>
      <c r="DJ80" s="1"/>
      <c r="DK80" s="1"/>
      <c r="DL80" s="1"/>
      <c r="DM80" s="1"/>
      <c r="DN80" s="1"/>
      <c r="DO80" s="1"/>
      <c r="DQ80" s="1"/>
      <c r="DR80" s="1"/>
      <c r="DS80" s="2"/>
      <c r="DT80" s="2"/>
      <c r="DU80" s="2"/>
      <c r="DV80" s="2"/>
      <c r="DW80" s="2"/>
      <c r="DX80" s="2"/>
      <c r="DY80" s="2"/>
      <c r="DZ80" s="2"/>
      <c r="EA80" s="2"/>
      <c r="EB80" s="1"/>
      <c r="EC80" s="1"/>
      <c r="ED80" s="1"/>
      <c r="EE80" s="1"/>
      <c r="EF80" s="1"/>
      <c r="EG80" s="1"/>
      <c r="EH80" s="1"/>
      <c r="EI80" s="1"/>
      <c r="EJ80" s="1"/>
      <c r="EK80" s="1"/>
      <c r="EL80" s="1"/>
      <c r="EM80" s="1"/>
      <c r="EO80" s="1"/>
      <c r="EP80" s="1"/>
      <c r="EQ80" s="2"/>
      <c r="ER80" s="2"/>
      <c r="ES80" s="2"/>
      <c r="ET80" s="2"/>
      <c r="EU80" s="2"/>
      <c r="EV80" s="2"/>
      <c r="EW80" s="2"/>
      <c r="EX80" s="2"/>
      <c r="EY80" s="2"/>
      <c r="EZ80" s="1"/>
      <c r="FA80" s="1"/>
      <c r="FB80" s="1"/>
      <c r="FC80" s="1"/>
      <c r="FD80" s="1"/>
      <c r="FE80" s="1"/>
      <c r="FF80" s="1"/>
      <c r="FG80" s="1"/>
      <c r="FH80" s="1"/>
      <c r="FI80" s="1"/>
      <c r="FJ80" s="1"/>
      <c r="FK80" s="1"/>
    </row>
    <row r="81" ht="14.5" spans="1:167">
      <c r="A81" s="1"/>
      <c r="B81" s="1"/>
      <c r="C81" s="2"/>
      <c r="D81" s="2"/>
      <c r="E81" s="2"/>
      <c r="F81" s="2"/>
      <c r="G81" s="2"/>
      <c r="H81" s="2"/>
      <c r="I81" s="2"/>
      <c r="J81" s="2"/>
      <c r="K81" s="2"/>
      <c r="L81" s="1"/>
      <c r="M81" s="1"/>
      <c r="N81" s="1"/>
      <c r="O81" s="1"/>
      <c r="P81" s="1"/>
      <c r="Q81" s="1"/>
      <c r="R81" s="1"/>
      <c r="S81" s="1"/>
      <c r="T81" s="1"/>
      <c r="U81" s="1"/>
      <c r="V81" s="1"/>
      <c r="W81" s="1"/>
      <c r="Y81" s="1"/>
      <c r="Z81" s="1"/>
      <c r="AA81" s="2"/>
      <c r="AB81" s="2"/>
      <c r="AC81" s="2"/>
      <c r="AD81" s="2"/>
      <c r="AE81" s="2"/>
      <c r="AF81" s="2"/>
      <c r="AG81" s="2"/>
      <c r="AH81" s="2"/>
      <c r="AI81" s="2"/>
      <c r="AJ81" s="1"/>
      <c r="AK81" s="1"/>
      <c r="AL81" s="1"/>
      <c r="AM81" s="1"/>
      <c r="AN81" s="1"/>
      <c r="AO81" s="1"/>
      <c r="AP81" s="1"/>
      <c r="AQ81" s="1"/>
      <c r="AR81" s="1"/>
      <c r="AS81" s="1"/>
      <c r="AT81" s="1"/>
      <c r="AU81" s="1"/>
      <c r="AW81" s="1"/>
      <c r="AX81" s="1"/>
      <c r="AY81" s="2"/>
      <c r="AZ81" s="2"/>
      <c r="BA81" s="2"/>
      <c r="BB81" s="2"/>
      <c r="BC81" s="2"/>
      <c r="BD81" s="2"/>
      <c r="BE81" s="2"/>
      <c r="BF81" s="2"/>
      <c r="BG81" s="2"/>
      <c r="BH81" s="1"/>
      <c r="BI81" s="1"/>
      <c r="BJ81" s="1"/>
      <c r="BK81" s="1"/>
      <c r="BL81" s="1"/>
      <c r="BM81" s="1"/>
      <c r="BN81" s="1"/>
      <c r="BO81" s="1"/>
      <c r="BP81" s="1"/>
      <c r="BQ81" s="1"/>
      <c r="BR81" s="1"/>
      <c r="BS81" s="1"/>
      <c r="BU81" s="1"/>
      <c r="BV81" s="1"/>
      <c r="BW81" s="2"/>
      <c r="BX81" s="2"/>
      <c r="BY81" s="2"/>
      <c r="BZ81" s="2"/>
      <c r="CA81" s="2"/>
      <c r="CB81" s="2"/>
      <c r="CC81" s="2"/>
      <c r="CD81" s="2"/>
      <c r="CE81" s="2"/>
      <c r="CF81" s="1"/>
      <c r="CG81" s="1"/>
      <c r="CH81" s="1"/>
      <c r="CI81" s="1"/>
      <c r="CJ81" s="1"/>
      <c r="CK81" s="1"/>
      <c r="CL81" s="1"/>
      <c r="CM81" s="1"/>
      <c r="CN81" s="1"/>
      <c r="CO81" s="1"/>
      <c r="CP81" s="1"/>
      <c r="CQ81" s="1"/>
      <c r="CS81" s="1"/>
      <c r="CT81" s="1"/>
      <c r="CU81" s="2"/>
      <c r="CV81" s="2"/>
      <c r="CW81" s="2"/>
      <c r="CX81" s="2"/>
      <c r="CY81" s="2"/>
      <c r="CZ81" s="2"/>
      <c r="DA81" s="2"/>
      <c r="DB81" s="2"/>
      <c r="DC81" s="2"/>
      <c r="DD81" s="1"/>
      <c r="DE81" s="1"/>
      <c r="DF81" s="1"/>
      <c r="DG81" s="1"/>
      <c r="DH81" s="1"/>
      <c r="DI81" s="1"/>
      <c r="DJ81" s="1"/>
      <c r="DK81" s="1"/>
      <c r="DL81" s="1"/>
      <c r="DM81" s="1"/>
      <c r="DN81" s="1"/>
      <c r="DO81" s="1"/>
      <c r="DQ81" s="1"/>
      <c r="DR81" s="1"/>
      <c r="DS81" s="2"/>
      <c r="DT81" s="2"/>
      <c r="DU81" s="2"/>
      <c r="DV81" s="2"/>
      <c r="DW81" s="2"/>
      <c r="DX81" s="2"/>
      <c r="DY81" s="2"/>
      <c r="DZ81" s="2"/>
      <c r="EA81" s="2"/>
      <c r="EB81" s="1"/>
      <c r="EC81" s="1"/>
      <c r="ED81" s="1"/>
      <c r="EE81" s="1"/>
      <c r="EF81" s="1"/>
      <c r="EG81" s="1"/>
      <c r="EH81" s="1"/>
      <c r="EI81" s="1"/>
      <c r="EJ81" s="1"/>
      <c r="EK81" s="1"/>
      <c r="EL81" s="1"/>
      <c r="EM81" s="1"/>
      <c r="EO81" s="1"/>
      <c r="EP81" s="1"/>
      <c r="EQ81" s="2"/>
      <c r="ER81" s="2"/>
      <c r="ES81" s="2"/>
      <c r="ET81" s="2"/>
      <c r="EU81" s="2"/>
      <c r="EV81" s="2"/>
      <c r="EW81" s="2"/>
      <c r="EX81" s="2"/>
      <c r="EY81" s="2"/>
      <c r="EZ81" s="1"/>
      <c r="FA81" s="1"/>
      <c r="FB81" s="1"/>
      <c r="FC81" s="1"/>
      <c r="FD81" s="1"/>
      <c r="FE81" s="1"/>
      <c r="FF81" s="1"/>
      <c r="FG81" s="1"/>
      <c r="FH81" s="1"/>
      <c r="FI81" s="1"/>
      <c r="FJ81" s="1"/>
      <c r="FK81" s="1"/>
    </row>
    <row r="82" ht="14.5" spans="1:167">
      <c r="A82" s="1"/>
      <c r="B82" s="1"/>
      <c r="C82" s="2"/>
      <c r="D82" s="2"/>
      <c r="E82" s="2"/>
      <c r="F82" s="2"/>
      <c r="G82" s="2"/>
      <c r="H82" s="2"/>
      <c r="I82" s="2"/>
      <c r="J82" s="2"/>
      <c r="K82" s="2"/>
      <c r="L82" s="1"/>
      <c r="M82" s="1"/>
      <c r="N82" s="1"/>
      <c r="O82" s="1"/>
      <c r="P82" s="1"/>
      <c r="Q82" s="1"/>
      <c r="R82" s="1"/>
      <c r="S82" s="1"/>
      <c r="T82" s="1"/>
      <c r="U82" s="1"/>
      <c r="V82" s="1"/>
      <c r="W82" s="1"/>
      <c r="Y82" s="1"/>
      <c r="Z82" s="1"/>
      <c r="AA82" s="2"/>
      <c r="AB82" s="2"/>
      <c r="AC82" s="2"/>
      <c r="AD82" s="2"/>
      <c r="AE82" s="2"/>
      <c r="AF82" s="2"/>
      <c r="AG82" s="2"/>
      <c r="AH82" s="2"/>
      <c r="AI82" s="2"/>
      <c r="AJ82" s="1"/>
      <c r="AK82" s="1"/>
      <c r="AL82" s="1"/>
      <c r="AM82" s="1"/>
      <c r="AN82" s="1"/>
      <c r="AO82" s="1"/>
      <c r="AP82" s="1"/>
      <c r="AQ82" s="1"/>
      <c r="AR82" s="1"/>
      <c r="AS82" s="1"/>
      <c r="AT82" s="1"/>
      <c r="AU82" s="1"/>
      <c r="AW82" s="1"/>
      <c r="AX82" s="1"/>
      <c r="AY82" s="2"/>
      <c r="AZ82" s="2"/>
      <c r="BA82" s="2"/>
      <c r="BB82" s="2"/>
      <c r="BC82" s="2"/>
      <c r="BD82" s="2"/>
      <c r="BE82" s="2"/>
      <c r="BF82" s="2"/>
      <c r="BG82" s="2"/>
      <c r="BH82" s="1"/>
      <c r="BI82" s="1"/>
      <c r="BJ82" s="1"/>
      <c r="BK82" s="1"/>
      <c r="BL82" s="1"/>
      <c r="BM82" s="1"/>
      <c r="BN82" s="1"/>
      <c r="BO82" s="1"/>
      <c r="BP82" s="1"/>
      <c r="BQ82" s="1"/>
      <c r="BR82" s="1"/>
      <c r="BS82" s="1"/>
      <c r="BU82" s="1"/>
      <c r="BV82" s="1"/>
      <c r="BW82" s="2"/>
      <c r="BX82" s="2"/>
      <c r="BY82" s="2"/>
      <c r="BZ82" s="2"/>
      <c r="CA82" s="2"/>
      <c r="CB82" s="2"/>
      <c r="CC82" s="2"/>
      <c r="CD82" s="2"/>
      <c r="CE82" s="2"/>
      <c r="CF82" s="1"/>
      <c r="CG82" s="1"/>
      <c r="CH82" s="1"/>
      <c r="CI82" s="1"/>
      <c r="CJ82" s="1"/>
      <c r="CK82" s="1"/>
      <c r="CL82" s="1"/>
      <c r="CM82" s="1"/>
      <c r="CN82" s="1"/>
      <c r="CO82" s="1"/>
      <c r="CP82" s="1"/>
      <c r="CQ82" s="1"/>
      <c r="CS82" s="1"/>
      <c r="CT82" s="1"/>
      <c r="CU82" s="2"/>
      <c r="CV82" s="2"/>
      <c r="CW82" s="2"/>
      <c r="CX82" s="2"/>
      <c r="CY82" s="2"/>
      <c r="CZ82" s="2"/>
      <c r="DA82" s="2"/>
      <c r="DB82" s="2"/>
      <c r="DC82" s="2"/>
      <c r="DD82" s="1"/>
      <c r="DE82" s="1"/>
      <c r="DF82" s="1"/>
      <c r="DG82" s="1"/>
      <c r="DH82" s="1"/>
      <c r="DI82" s="1"/>
      <c r="DJ82" s="1"/>
      <c r="DK82" s="1"/>
      <c r="DL82" s="1"/>
      <c r="DM82" s="1"/>
      <c r="DN82" s="1"/>
      <c r="DO82" s="1"/>
      <c r="DQ82" s="1"/>
      <c r="DR82" s="1"/>
      <c r="DS82" s="2"/>
      <c r="DT82" s="2"/>
      <c r="DU82" s="2"/>
      <c r="DV82" s="2"/>
      <c r="DW82" s="2"/>
      <c r="DX82" s="2"/>
      <c r="DY82" s="2"/>
      <c r="DZ82" s="2"/>
      <c r="EA82" s="2"/>
      <c r="EB82" s="1"/>
      <c r="EC82" s="1"/>
      <c r="ED82" s="1"/>
      <c r="EE82" s="1"/>
      <c r="EF82" s="1"/>
      <c r="EG82" s="1"/>
      <c r="EH82" s="1"/>
      <c r="EI82" s="1"/>
      <c r="EJ82" s="1"/>
      <c r="EK82" s="1"/>
      <c r="EL82" s="1"/>
      <c r="EM82" s="1"/>
      <c r="EO82" s="1"/>
      <c r="EP82" s="1"/>
      <c r="EQ82" s="2"/>
      <c r="ER82" s="2"/>
      <c r="ES82" s="2"/>
      <c r="ET82" s="2"/>
      <c r="EU82" s="2"/>
      <c r="EV82" s="2"/>
      <c r="EW82" s="2"/>
      <c r="EX82" s="2"/>
      <c r="EY82" s="2"/>
      <c r="EZ82" s="1"/>
      <c r="FA82" s="1"/>
      <c r="FB82" s="1"/>
      <c r="FC82" s="1"/>
      <c r="FD82" s="1"/>
      <c r="FE82" s="1"/>
      <c r="FF82" s="1"/>
      <c r="FG82" s="1"/>
      <c r="FH82" s="1"/>
      <c r="FI82" s="1"/>
      <c r="FJ82" s="1"/>
      <c r="FK82" s="1"/>
    </row>
    <row r="83" ht="14.5" spans="1:167">
      <c r="A83" s="1"/>
      <c r="B83" s="1"/>
      <c r="C83" s="2"/>
      <c r="D83" s="2"/>
      <c r="E83" s="2"/>
      <c r="F83" s="2"/>
      <c r="G83" s="2"/>
      <c r="H83" s="2"/>
      <c r="I83" s="2"/>
      <c r="J83" s="2"/>
      <c r="K83" s="2"/>
      <c r="L83" s="1"/>
      <c r="M83" s="1"/>
      <c r="N83" s="1"/>
      <c r="O83" s="1"/>
      <c r="P83" s="1"/>
      <c r="Q83" s="1"/>
      <c r="R83" s="1"/>
      <c r="S83" s="1"/>
      <c r="T83" s="1"/>
      <c r="U83" s="1"/>
      <c r="V83" s="1"/>
      <c r="W83" s="1"/>
      <c r="Y83" s="1"/>
      <c r="Z83" s="1"/>
      <c r="AA83" s="2"/>
      <c r="AB83" s="2"/>
      <c r="AC83" s="2"/>
      <c r="AD83" s="2"/>
      <c r="AE83" s="2"/>
      <c r="AF83" s="2"/>
      <c r="AG83" s="2"/>
      <c r="AH83" s="2"/>
      <c r="AI83" s="2"/>
      <c r="AJ83" s="1"/>
      <c r="AK83" s="1"/>
      <c r="AL83" s="1"/>
      <c r="AM83" s="1"/>
      <c r="AN83" s="1"/>
      <c r="AO83" s="1"/>
      <c r="AP83" s="1"/>
      <c r="AQ83" s="1"/>
      <c r="AR83" s="1"/>
      <c r="AS83" s="1"/>
      <c r="AT83" s="1"/>
      <c r="AU83" s="1"/>
      <c r="AW83" s="1"/>
      <c r="AX83" s="1"/>
      <c r="AY83" s="2"/>
      <c r="AZ83" s="2"/>
      <c r="BA83" s="2"/>
      <c r="BB83" s="2"/>
      <c r="BC83" s="2"/>
      <c r="BD83" s="2"/>
      <c r="BE83" s="2"/>
      <c r="BF83" s="2"/>
      <c r="BG83" s="2"/>
      <c r="BH83" s="1"/>
      <c r="BI83" s="1"/>
      <c r="BJ83" s="1"/>
      <c r="BK83" s="1"/>
      <c r="BL83" s="1"/>
      <c r="BM83" s="1"/>
      <c r="BN83" s="1"/>
      <c r="BO83" s="1"/>
      <c r="BP83" s="1"/>
      <c r="BQ83" s="1"/>
      <c r="BR83" s="1"/>
      <c r="BS83" s="1"/>
      <c r="BU83" s="1"/>
      <c r="BV83" s="1"/>
      <c r="BW83" s="2"/>
      <c r="BX83" s="2"/>
      <c r="BY83" s="2"/>
      <c r="BZ83" s="2"/>
      <c r="CA83" s="2"/>
      <c r="CB83" s="2"/>
      <c r="CC83" s="2"/>
      <c r="CD83" s="2"/>
      <c r="CE83" s="2"/>
      <c r="CF83" s="1"/>
      <c r="CG83" s="1"/>
      <c r="CH83" s="1"/>
      <c r="CI83" s="1"/>
      <c r="CJ83" s="1"/>
      <c r="CK83" s="1"/>
      <c r="CL83" s="1"/>
      <c r="CM83" s="1"/>
      <c r="CN83" s="1"/>
      <c r="CO83" s="1"/>
      <c r="CP83" s="1"/>
      <c r="CQ83" s="1"/>
      <c r="CS83" s="1"/>
      <c r="CT83" s="1"/>
      <c r="CU83" s="2"/>
      <c r="CV83" s="2"/>
      <c r="CW83" s="2"/>
      <c r="CX83" s="2"/>
      <c r="CY83" s="2"/>
      <c r="CZ83" s="2"/>
      <c r="DA83" s="2"/>
      <c r="DB83" s="2"/>
      <c r="DC83" s="2"/>
      <c r="DD83" s="1"/>
      <c r="DE83" s="1"/>
      <c r="DF83" s="1"/>
      <c r="DG83" s="1"/>
      <c r="DH83" s="1"/>
      <c r="DI83" s="1"/>
      <c r="DJ83" s="1"/>
      <c r="DK83" s="1"/>
      <c r="DL83" s="1"/>
      <c r="DM83" s="1"/>
      <c r="DN83" s="1"/>
      <c r="DO83" s="1"/>
      <c r="DQ83" s="1"/>
      <c r="DR83" s="1"/>
      <c r="DS83" s="2"/>
      <c r="DT83" s="2"/>
      <c r="DU83" s="2"/>
      <c r="DV83" s="2"/>
      <c r="DW83" s="2"/>
      <c r="DX83" s="2"/>
      <c r="DY83" s="2"/>
      <c r="DZ83" s="2"/>
      <c r="EA83" s="2"/>
      <c r="EB83" s="1"/>
      <c r="EC83" s="1"/>
      <c r="ED83" s="1"/>
      <c r="EE83" s="1"/>
      <c r="EF83" s="1"/>
      <c r="EG83" s="1"/>
      <c r="EH83" s="1"/>
      <c r="EI83" s="1"/>
      <c r="EJ83" s="1"/>
      <c r="EK83" s="1"/>
      <c r="EL83" s="1"/>
      <c r="EM83" s="1"/>
      <c r="EO83" s="1"/>
      <c r="EP83" s="1"/>
      <c r="EQ83" s="2"/>
      <c r="ER83" s="2"/>
      <c r="ES83" s="2"/>
      <c r="ET83" s="2"/>
      <c r="EU83" s="2"/>
      <c r="EV83" s="2"/>
      <c r="EW83" s="2"/>
      <c r="EX83" s="2"/>
      <c r="EY83" s="2"/>
      <c r="EZ83" s="1"/>
      <c r="FA83" s="1"/>
      <c r="FB83" s="1"/>
      <c r="FC83" s="1"/>
      <c r="FD83" s="1"/>
      <c r="FE83" s="1"/>
      <c r="FF83" s="1"/>
      <c r="FG83" s="1"/>
      <c r="FH83" s="1"/>
      <c r="FI83" s="1"/>
      <c r="FJ83" s="1"/>
      <c r="FK83" s="1"/>
    </row>
    <row r="84" ht="14.5" spans="1:167">
      <c r="A84" s="1"/>
      <c r="B84" s="1"/>
      <c r="C84" s="2"/>
      <c r="D84" s="2"/>
      <c r="E84" s="2"/>
      <c r="F84" s="2"/>
      <c r="G84" s="2"/>
      <c r="H84" s="2"/>
      <c r="I84" s="2"/>
      <c r="J84" s="2"/>
      <c r="K84" s="2"/>
      <c r="L84" s="1"/>
      <c r="M84" s="1"/>
      <c r="N84" s="1"/>
      <c r="O84" s="1"/>
      <c r="P84" s="1"/>
      <c r="Q84" s="1"/>
      <c r="R84" s="1"/>
      <c r="S84" s="1"/>
      <c r="T84" s="1"/>
      <c r="U84" s="1"/>
      <c r="V84" s="1"/>
      <c r="W84" s="1"/>
      <c r="Y84" s="1"/>
      <c r="Z84" s="1"/>
      <c r="AA84" s="2"/>
      <c r="AB84" s="2"/>
      <c r="AC84" s="2"/>
      <c r="AD84" s="2"/>
      <c r="AE84" s="2"/>
      <c r="AF84" s="2"/>
      <c r="AG84" s="2"/>
      <c r="AH84" s="2"/>
      <c r="AI84" s="2"/>
      <c r="AJ84" s="1"/>
      <c r="AK84" s="1"/>
      <c r="AL84" s="1"/>
      <c r="AM84" s="1"/>
      <c r="AN84" s="1"/>
      <c r="AO84" s="1"/>
      <c r="AP84" s="1"/>
      <c r="AQ84" s="1"/>
      <c r="AR84" s="1"/>
      <c r="AS84" s="1"/>
      <c r="AT84" s="1"/>
      <c r="AU84" s="1"/>
      <c r="AW84" s="1"/>
      <c r="AX84" s="1"/>
      <c r="AY84" s="2"/>
      <c r="AZ84" s="2"/>
      <c r="BA84" s="2"/>
      <c r="BB84" s="2"/>
      <c r="BC84" s="2"/>
      <c r="BD84" s="2"/>
      <c r="BE84" s="2"/>
      <c r="BF84" s="2"/>
      <c r="BG84" s="2"/>
      <c r="BH84" s="1"/>
      <c r="BI84" s="1"/>
      <c r="BJ84" s="1"/>
      <c r="BK84" s="1"/>
      <c r="BL84" s="1"/>
      <c r="BM84" s="1"/>
      <c r="BN84" s="1"/>
      <c r="BO84" s="1"/>
      <c r="BP84" s="1"/>
      <c r="BQ84" s="1"/>
      <c r="BR84" s="1"/>
      <c r="BS84" s="1"/>
      <c r="BU84" s="1"/>
      <c r="BV84" s="1"/>
      <c r="BW84" s="2"/>
      <c r="BX84" s="2"/>
      <c r="BY84" s="2"/>
      <c r="BZ84" s="2"/>
      <c r="CA84" s="2"/>
      <c r="CB84" s="2"/>
      <c r="CC84" s="2"/>
      <c r="CD84" s="2"/>
      <c r="CE84" s="2"/>
      <c r="CF84" s="1"/>
      <c r="CG84" s="1"/>
      <c r="CH84" s="1"/>
      <c r="CI84" s="1"/>
      <c r="CJ84" s="1"/>
      <c r="CK84" s="1"/>
      <c r="CL84" s="1"/>
      <c r="CM84" s="1"/>
      <c r="CN84" s="1"/>
      <c r="CO84" s="1"/>
      <c r="CP84" s="1"/>
      <c r="CQ84" s="1"/>
      <c r="CS84" s="1"/>
      <c r="CT84" s="1"/>
      <c r="CU84" s="2"/>
      <c r="CV84" s="2"/>
      <c r="CW84" s="2"/>
      <c r="CX84" s="2"/>
      <c r="CY84" s="2"/>
      <c r="CZ84" s="2"/>
      <c r="DA84" s="2"/>
      <c r="DB84" s="2"/>
      <c r="DC84" s="2"/>
      <c r="DD84" s="1"/>
      <c r="DE84" s="1"/>
      <c r="DF84" s="1"/>
      <c r="DG84" s="1"/>
      <c r="DH84" s="1"/>
      <c r="DI84" s="1"/>
      <c r="DJ84" s="1"/>
      <c r="DK84" s="1"/>
      <c r="DL84" s="1"/>
      <c r="DM84" s="1"/>
      <c r="DN84" s="1"/>
      <c r="DO84" s="1"/>
      <c r="DQ84" s="1"/>
      <c r="DR84" s="1"/>
      <c r="DS84" s="2"/>
      <c r="DT84" s="2"/>
      <c r="DU84" s="2"/>
      <c r="DV84" s="2"/>
      <c r="DW84" s="2"/>
      <c r="DX84" s="2"/>
      <c r="DY84" s="2"/>
      <c r="DZ84" s="2"/>
      <c r="EA84" s="2"/>
      <c r="EB84" s="1"/>
      <c r="EC84" s="1"/>
      <c r="ED84" s="1"/>
      <c r="EE84" s="1"/>
      <c r="EF84" s="1"/>
      <c r="EG84" s="1"/>
      <c r="EH84" s="1"/>
      <c r="EI84" s="1"/>
      <c r="EJ84" s="1"/>
      <c r="EK84" s="1"/>
      <c r="EL84" s="1"/>
      <c r="EM84" s="1"/>
      <c r="EO84" s="1"/>
      <c r="EP84" s="1"/>
      <c r="EQ84" s="2"/>
      <c r="ER84" s="2"/>
      <c r="ES84" s="2"/>
      <c r="ET84" s="2"/>
      <c r="EU84" s="2"/>
      <c r="EV84" s="2"/>
      <c r="EW84" s="2"/>
      <c r="EX84" s="2"/>
      <c r="EY84" s="2"/>
      <c r="EZ84" s="1"/>
      <c r="FA84" s="1"/>
      <c r="FB84" s="1"/>
      <c r="FC84" s="1"/>
      <c r="FD84" s="1"/>
      <c r="FE84" s="1"/>
      <c r="FF84" s="1"/>
      <c r="FG84" s="1"/>
      <c r="FH84" s="1"/>
      <c r="FI84" s="1"/>
      <c r="FJ84" s="1"/>
      <c r="FK84" s="1"/>
    </row>
    <row r="85" ht="14.5" spans="1:167">
      <c r="A85" s="1"/>
      <c r="B85" s="1"/>
      <c r="C85" s="2"/>
      <c r="D85" s="2"/>
      <c r="E85" s="2"/>
      <c r="F85" s="2"/>
      <c r="G85" s="2"/>
      <c r="H85" s="2"/>
      <c r="I85" s="2"/>
      <c r="J85" s="2"/>
      <c r="K85" s="2"/>
      <c r="L85" s="1"/>
      <c r="M85" s="1"/>
      <c r="N85" s="1"/>
      <c r="O85" s="1"/>
      <c r="P85" s="1"/>
      <c r="Q85" s="1"/>
      <c r="R85" s="1"/>
      <c r="S85" s="1"/>
      <c r="T85" s="1"/>
      <c r="U85" s="1"/>
      <c r="V85" s="1"/>
      <c r="W85" s="1"/>
      <c r="Y85" s="1"/>
      <c r="Z85" s="1"/>
      <c r="AA85" s="2"/>
      <c r="AB85" s="2"/>
      <c r="AC85" s="2"/>
      <c r="AD85" s="2"/>
      <c r="AE85" s="2"/>
      <c r="AF85" s="2"/>
      <c r="AG85" s="2"/>
      <c r="AH85" s="2"/>
      <c r="AI85" s="2"/>
      <c r="AJ85" s="1"/>
      <c r="AK85" s="1"/>
      <c r="AL85" s="1"/>
      <c r="AM85" s="1"/>
      <c r="AN85" s="1"/>
      <c r="AO85" s="1"/>
      <c r="AP85" s="1"/>
      <c r="AQ85" s="1"/>
      <c r="AR85" s="1"/>
      <c r="AS85" s="1"/>
      <c r="AT85" s="1"/>
      <c r="AU85" s="1"/>
      <c r="AW85" s="1"/>
      <c r="AX85" s="1"/>
      <c r="AY85" s="2"/>
      <c r="AZ85" s="2"/>
      <c r="BA85" s="2"/>
      <c r="BB85" s="2"/>
      <c r="BC85" s="2"/>
      <c r="BD85" s="2"/>
      <c r="BE85" s="2"/>
      <c r="BF85" s="2"/>
      <c r="BG85" s="2"/>
      <c r="BH85" s="1"/>
      <c r="BI85" s="1"/>
      <c r="BJ85" s="1"/>
      <c r="BK85" s="1"/>
      <c r="BL85" s="1"/>
      <c r="BM85" s="1"/>
      <c r="BN85" s="1"/>
      <c r="BO85" s="1"/>
      <c r="BP85" s="1"/>
      <c r="BQ85" s="1"/>
      <c r="BR85" s="1"/>
      <c r="BS85" s="1"/>
      <c r="BU85" s="1"/>
      <c r="BV85" s="1"/>
      <c r="BW85" s="2"/>
      <c r="BX85" s="2"/>
      <c r="BY85" s="2"/>
      <c r="BZ85" s="2"/>
      <c r="CA85" s="2"/>
      <c r="CB85" s="2"/>
      <c r="CC85" s="2"/>
      <c r="CD85" s="2"/>
      <c r="CE85" s="2"/>
      <c r="CF85" s="1"/>
      <c r="CG85" s="1"/>
      <c r="CH85" s="1"/>
      <c r="CI85" s="1"/>
      <c r="CJ85" s="1"/>
      <c r="CK85" s="1"/>
      <c r="CL85" s="1"/>
      <c r="CM85" s="1"/>
      <c r="CN85" s="1"/>
      <c r="CO85" s="1"/>
      <c r="CP85" s="1"/>
      <c r="CQ85" s="1"/>
      <c r="CS85" s="1"/>
      <c r="CT85" s="1"/>
      <c r="CU85" s="2"/>
      <c r="CV85" s="2"/>
      <c r="CW85" s="2"/>
      <c r="CX85" s="2"/>
      <c r="CY85" s="2"/>
      <c r="CZ85" s="2"/>
      <c r="DA85" s="2"/>
      <c r="DB85" s="2"/>
      <c r="DC85" s="2"/>
      <c r="DD85" s="1"/>
      <c r="DE85" s="1"/>
      <c r="DF85" s="1"/>
      <c r="DG85" s="1"/>
      <c r="DH85" s="1"/>
      <c r="DI85" s="1"/>
      <c r="DJ85" s="1"/>
      <c r="DK85" s="1"/>
      <c r="DL85" s="1"/>
      <c r="DM85" s="1"/>
      <c r="DN85" s="1"/>
      <c r="DO85" s="1"/>
      <c r="DQ85" s="1"/>
      <c r="DR85" s="1"/>
      <c r="DS85" s="2"/>
      <c r="DT85" s="2"/>
      <c r="DU85" s="2"/>
      <c r="DV85" s="2"/>
      <c r="DW85" s="2"/>
      <c r="DX85" s="2"/>
      <c r="DY85" s="2"/>
      <c r="DZ85" s="2"/>
      <c r="EA85" s="2"/>
      <c r="EB85" s="1"/>
      <c r="EC85" s="1"/>
      <c r="ED85" s="1"/>
      <c r="EE85" s="1"/>
      <c r="EF85" s="1"/>
      <c r="EG85" s="1"/>
      <c r="EH85" s="1"/>
      <c r="EI85" s="1"/>
      <c r="EJ85" s="1"/>
      <c r="EK85" s="1"/>
      <c r="EL85" s="1"/>
      <c r="EM85" s="1"/>
      <c r="EO85" s="1"/>
      <c r="EP85" s="1"/>
      <c r="EQ85" s="2"/>
      <c r="ER85" s="2"/>
      <c r="ES85" s="2"/>
      <c r="ET85" s="2"/>
      <c r="EU85" s="2"/>
      <c r="EV85" s="2"/>
      <c r="EW85" s="2"/>
      <c r="EX85" s="2"/>
      <c r="EY85" s="2"/>
      <c r="EZ85" s="1"/>
      <c r="FA85" s="1"/>
      <c r="FB85" s="1"/>
      <c r="FC85" s="1"/>
      <c r="FD85" s="1"/>
      <c r="FE85" s="1"/>
      <c r="FF85" s="1"/>
      <c r="FG85" s="1"/>
      <c r="FH85" s="1"/>
      <c r="FI85" s="1"/>
      <c r="FJ85" s="1"/>
      <c r="FK85" s="1"/>
    </row>
    <row r="86" ht="14.5" spans="1:167">
      <c r="A86" s="1"/>
      <c r="B86" s="1"/>
      <c r="C86" s="2"/>
      <c r="D86" s="2"/>
      <c r="E86" s="2"/>
      <c r="F86" s="2"/>
      <c r="G86" s="2"/>
      <c r="H86" s="2"/>
      <c r="I86" s="2"/>
      <c r="J86" s="2"/>
      <c r="K86" s="2"/>
      <c r="L86" s="1"/>
      <c r="M86" s="1"/>
      <c r="N86" s="1"/>
      <c r="O86" s="1"/>
      <c r="P86" s="1"/>
      <c r="Q86" s="1"/>
      <c r="R86" s="1"/>
      <c r="S86" s="1"/>
      <c r="T86" s="1"/>
      <c r="U86" s="1"/>
      <c r="V86" s="1"/>
      <c r="W86" s="1"/>
      <c r="Y86" s="1"/>
      <c r="Z86" s="1"/>
      <c r="AA86" s="2"/>
      <c r="AB86" s="2"/>
      <c r="AC86" s="2"/>
      <c r="AD86" s="2"/>
      <c r="AE86" s="2"/>
      <c r="AF86" s="2"/>
      <c r="AG86" s="2"/>
      <c r="AH86" s="2"/>
      <c r="AI86" s="2"/>
      <c r="AJ86" s="1"/>
      <c r="AK86" s="1"/>
      <c r="AL86" s="1"/>
      <c r="AM86" s="1"/>
      <c r="AN86" s="1"/>
      <c r="AO86" s="1"/>
      <c r="AP86" s="1"/>
      <c r="AQ86" s="1"/>
      <c r="AR86" s="1"/>
      <c r="AS86" s="1"/>
      <c r="AT86" s="1"/>
      <c r="AU86" s="1"/>
      <c r="AW86" s="1"/>
      <c r="AX86" s="1"/>
      <c r="AY86" s="2"/>
      <c r="AZ86" s="2"/>
      <c r="BA86" s="2"/>
      <c r="BB86" s="2"/>
      <c r="BC86" s="2"/>
      <c r="BD86" s="2"/>
      <c r="BE86" s="2"/>
      <c r="BF86" s="2"/>
      <c r="BG86" s="2"/>
      <c r="BH86" s="1"/>
      <c r="BI86" s="1"/>
      <c r="BJ86" s="1"/>
      <c r="BK86" s="1"/>
      <c r="BL86" s="1"/>
      <c r="BM86" s="1"/>
      <c r="BN86" s="1"/>
      <c r="BO86" s="1"/>
      <c r="BP86" s="1"/>
      <c r="BQ86" s="1"/>
      <c r="BR86" s="1"/>
      <c r="BS86" s="1"/>
      <c r="BU86" s="1"/>
      <c r="BV86" s="1"/>
      <c r="BW86" s="2"/>
      <c r="BX86" s="2"/>
      <c r="BY86" s="2"/>
      <c r="BZ86" s="2"/>
      <c r="CA86" s="2"/>
      <c r="CB86" s="2"/>
      <c r="CC86" s="2"/>
      <c r="CD86" s="2"/>
      <c r="CE86" s="2"/>
      <c r="CF86" s="1"/>
      <c r="CG86" s="1"/>
      <c r="CH86" s="1"/>
      <c r="CI86" s="1"/>
      <c r="CJ86" s="1"/>
      <c r="CK86" s="1"/>
      <c r="CL86" s="1"/>
      <c r="CM86" s="1"/>
      <c r="CN86" s="1"/>
      <c r="CO86" s="1"/>
      <c r="CP86" s="1"/>
      <c r="CQ86" s="1"/>
      <c r="CS86" s="1"/>
      <c r="CT86" s="1"/>
      <c r="CU86" s="2"/>
      <c r="CV86" s="2"/>
      <c r="CW86" s="2"/>
      <c r="CX86" s="2"/>
      <c r="CY86" s="2"/>
      <c r="CZ86" s="2"/>
      <c r="DA86" s="2"/>
      <c r="DB86" s="2"/>
      <c r="DC86" s="2"/>
      <c r="DD86" s="1"/>
      <c r="DE86" s="1"/>
      <c r="DF86" s="1"/>
      <c r="DG86" s="1"/>
      <c r="DH86" s="1"/>
      <c r="DI86" s="1"/>
      <c r="DJ86" s="1"/>
      <c r="DK86" s="1"/>
      <c r="DL86" s="1"/>
      <c r="DM86" s="1"/>
      <c r="DN86" s="1"/>
      <c r="DO86" s="1"/>
      <c r="DQ86" s="1"/>
      <c r="DR86" s="1"/>
      <c r="DS86" s="2"/>
      <c r="DT86" s="2"/>
      <c r="DU86" s="2"/>
      <c r="DV86" s="2"/>
      <c r="DW86" s="2"/>
      <c r="DX86" s="2"/>
      <c r="DY86" s="2"/>
      <c r="DZ86" s="2"/>
      <c r="EA86" s="2"/>
      <c r="EB86" s="1"/>
      <c r="EC86" s="1"/>
      <c r="ED86" s="1"/>
      <c r="EE86" s="1"/>
      <c r="EF86" s="1"/>
      <c r="EG86" s="1"/>
      <c r="EH86" s="1"/>
      <c r="EI86" s="1"/>
      <c r="EJ86" s="1"/>
      <c r="EK86" s="1"/>
      <c r="EL86" s="1"/>
      <c r="EM86" s="1"/>
      <c r="EO86" s="1"/>
      <c r="EP86" s="1"/>
      <c r="EQ86" s="2"/>
      <c r="ER86" s="2"/>
      <c r="ES86" s="2"/>
      <c r="ET86" s="2"/>
      <c r="EU86" s="2"/>
      <c r="EV86" s="2"/>
      <c r="EW86" s="2"/>
      <c r="EX86" s="2"/>
      <c r="EY86" s="2"/>
      <c r="EZ86" s="1"/>
      <c r="FA86" s="1"/>
      <c r="FB86" s="1"/>
      <c r="FC86" s="1"/>
      <c r="FD86" s="1"/>
      <c r="FE86" s="1"/>
      <c r="FF86" s="1"/>
      <c r="FG86" s="1"/>
      <c r="FH86" s="1"/>
      <c r="FI86" s="1"/>
      <c r="FJ86" s="1"/>
      <c r="FK86" s="1"/>
    </row>
    <row r="87" ht="14.5" spans="1:167">
      <c r="A87" s="1"/>
      <c r="B87" s="1"/>
      <c r="C87" s="2"/>
      <c r="D87" s="2"/>
      <c r="E87" s="2"/>
      <c r="F87" s="2"/>
      <c r="G87" s="2"/>
      <c r="H87" s="2"/>
      <c r="I87" s="2"/>
      <c r="J87" s="2"/>
      <c r="K87" s="2"/>
      <c r="L87" s="1"/>
      <c r="M87" s="1"/>
      <c r="N87" s="1"/>
      <c r="O87" s="1"/>
      <c r="P87" s="1"/>
      <c r="Q87" s="1"/>
      <c r="R87" s="1"/>
      <c r="S87" s="1"/>
      <c r="T87" s="1"/>
      <c r="U87" s="1"/>
      <c r="V87" s="1"/>
      <c r="W87" s="1"/>
      <c r="Y87" s="1"/>
      <c r="Z87" s="1"/>
      <c r="AA87" s="2"/>
      <c r="AB87" s="2"/>
      <c r="AC87" s="2"/>
      <c r="AD87" s="2"/>
      <c r="AE87" s="2"/>
      <c r="AF87" s="2"/>
      <c r="AG87" s="2"/>
      <c r="AH87" s="2"/>
      <c r="AI87" s="2"/>
      <c r="AJ87" s="1"/>
      <c r="AK87" s="1"/>
      <c r="AL87" s="1"/>
      <c r="AM87" s="1"/>
      <c r="AN87" s="1"/>
      <c r="AO87" s="1"/>
      <c r="AP87" s="1"/>
      <c r="AQ87" s="1"/>
      <c r="AR87" s="1"/>
      <c r="AS87" s="1"/>
      <c r="AT87" s="1"/>
      <c r="AU87" s="1"/>
      <c r="AW87" s="1"/>
      <c r="AX87" s="1"/>
      <c r="AY87" s="2"/>
      <c r="AZ87" s="2"/>
      <c r="BA87" s="2"/>
      <c r="BB87" s="2"/>
      <c r="BC87" s="2"/>
      <c r="BD87" s="2"/>
      <c r="BE87" s="2"/>
      <c r="BF87" s="2"/>
      <c r="BG87" s="2"/>
      <c r="BH87" s="1"/>
      <c r="BI87" s="1"/>
      <c r="BJ87" s="1"/>
      <c r="BK87" s="1"/>
      <c r="BL87" s="1"/>
      <c r="BM87" s="1"/>
      <c r="BN87" s="1"/>
      <c r="BO87" s="1"/>
      <c r="BP87" s="1"/>
      <c r="BQ87" s="1"/>
      <c r="BR87" s="1"/>
      <c r="BS87" s="1"/>
      <c r="BU87" s="1"/>
      <c r="BV87" s="1"/>
      <c r="BW87" s="2"/>
      <c r="BX87" s="2"/>
      <c r="BY87" s="2"/>
      <c r="BZ87" s="2"/>
      <c r="CA87" s="2"/>
      <c r="CB87" s="2"/>
      <c r="CC87" s="2"/>
      <c r="CD87" s="2"/>
      <c r="CE87" s="2"/>
      <c r="CF87" s="1"/>
      <c r="CG87" s="1"/>
      <c r="CH87" s="1"/>
      <c r="CI87" s="1"/>
      <c r="CJ87" s="1"/>
      <c r="CK87" s="1"/>
      <c r="CL87" s="1"/>
      <c r="CM87" s="1"/>
      <c r="CN87" s="1"/>
      <c r="CO87" s="1"/>
      <c r="CP87" s="1"/>
      <c r="CQ87" s="1"/>
      <c r="CS87" s="1"/>
      <c r="CT87" s="1"/>
      <c r="CU87" s="2"/>
      <c r="CV87" s="2"/>
      <c r="CW87" s="2"/>
      <c r="CX87" s="2"/>
      <c r="CY87" s="2"/>
      <c r="CZ87" s="2"/>
      <c r="DA87" s="2"/>
      <c r="DB87" s="2"/>
      <c r="DC87" s="2"/>
      <c r="DD87" s="1"/>
      <c r="DE87" s="1"/>
      <c r="DF87" s="1"/>
      <c r="DG87" s="1"/>
      <c r="DH87" s="1"/>
      <c r="DI87" s="1"/>
      <c r="DJ87" s="1"/>
      <c r="DK87" s="1"/>
      <c r="DL87" s="1"/>
      <c r="DM87" s="1"/>
      <c r="DN87" s="1"/>
      <c r="DO87" s="1"/>
      <c r="DQ87" s="1"/>
      <c r="DR87" s="1"/>
      <c r="DS87" s="2"/>
      <c r="DT87" s="2"/>
      <c r="DU87" s="2"/>
      <c r="DV87" s="2"/>
      <c r="DW87" s="2"/>
      <c r="DX87" s="2"/>
      <c r="DY87" s="2"/>
      <c r="DZ87" s="2"/>
      <c r="EA87" s="2"/>
      <c r="EB87" s="1"/>
      <c r="EC87" s="1"/>
      <c r="ED87" s="1"/>
      <c r="EE87" s="1"/>
      <c r="EF87" s="1"/>
      <c r="EG87" s="1"/>
      <c r="EH87" s="1"/>
      <c r="EI87" s="1"/>
      <c r="EJ87" s="1"/>
      <c r="EK87" s="1"/>
      <c r="EL87" s="1"/>
      <c r="EM87" s="1"/>
      <c r="EO87" s="1"/>
      <c r="EP87" s="1"/>
      <c r="EQ87" s="2"/>
      <c r="ER87" s="2"/>
      <c r="ES87" s="2"/>
      <c r="ET87" s="2"/>
      <c r="EU87" s="2"/>
      <c r="EV87" s="2"/>
      <c r="EW87" s="2"/>
      <c r="EX87" s="2"/>
      <c r="EY87" s="2"/>
      <c r="EZ87" s="1"/>
      <c r="FA87" s="1"/>
      <c r="FB87" s="1"/>
      <c r="FC87" s="1"/>
      <c r="FD87" s="1"/>
      <c r="FE87" s="1"/>
      <c r="FF87" s="1"/>
      <c r="FG87" s="1"/>
      <c r="FH87" s="1"/>
      <c r="FI87" s="1"/>
      <c r="FJ87" s="1"/>
      <c r="FK87" s="1"/>
    </row>
    <row r="88" ht="14.5" spans="1:167">
      <c r="A88" s="1"/>
      <c r="B88" s="1"/>
      <c r="C88" s="2"/>
      <c r="D88" s="2"/>
      <c r="E88" s="2"/>
      <c r="F88" s="2"/>
      <c r="G88" s="2"/>
      <c r="H88" s="2"/>
      <c r="I88" s="2"/>
      <c r="J88" s="2"/>
      <c r="K88" s="1"/>
      <c r="L88" s="1"/>
      <c r="M88" s="1"/>
      <c r="N88" s="1"/>
      <c r="O88" s="1"/>
      <c r="P88" s="1"/>
      <c r="Q88" s="1"/>
      <c r="R88" s="1"/>
      <c r="S88" s="1"/>
      <c r="T88" s="1"/>
      <c r="U88" s="1"/>
      <c r="V88" s="1"/>
      <c r="W88" s="1"/>
      <c r="Y88" s="1"/>
      <c r="Z88" s="1"/>
      <c r="AA88" s="2"/>
      <c r="AB88" s="2"/>
      <c r="AC88" s="2"/>
      <c r="AD88" s="2"/>
      <c r="AE88" s="2"/>
      <c r="AF88" s="2"/>
      <c r="AG88" s="2"/>
      <c r="AH88" s="2"/>
      <c r="AI88" s="1"/>
      <c r="AJ88" s="1"/>
      <c r="AK88" s="1"/>
      <c r="AL88" s="1"/>
      <c r="AM88" s="1"/>
      <c r="AN88" s="1"/>
      <c r="AO88" s="1"/>
      <c r="AP88" s="1"/>
      <c r="AQ88" s="1"/>
      <c r="AR88" s="1"/>
      <c r="AS88" s="1"/>
      <c r="AT88" s="1"/>
      <c r="AU88" s="1"/>
      <c r="AW88" s="1"/>
      <c r="AX88" s="1"/>
      <c r="AY88" s="2"/>
      <c r="AZ88" s="2"/>
      <c r="BA88" s="2"/>
      <c r="BB88" s="2"/>
      <c r="BC88" s="2"/>
      <c r="BD88" s="2"/>
      <c r="BE88" s="2"/>
      <c r="BF88" s="2"/>
      <c r="BG88" s="1"/>
      <c r="BH88" s="1"/>
      <c r="BI88" s="1"/>
      <c r="BJ88" s="1"/>
      <c r="BK88" s="1"/>
      <c r="BL88" s="1"/>
      <c r="BM88" s="1"/>
      <c r="BN88" s="1"/>
      <c r="BO88" s="1"/>
      <c r="BP88" s="1"/>
      <c r="BQ88" s="1"/>
      <c r="BR88" s="1"/>
      <c r="BS88" s="1"/>
      <c r="BU88" s="1"/>
      <c r="BV88" s="1"/>
      <c r="BW88" s="2"/>
      <c r="BX88" s="2"/>
      <c r="BY88" s="2"/>
      <c r="BZ88" s="2"/>
      <c r="CA88" s="2"/>
      <c r="CB88" s="2"/>
      <c r="CC88" s="2"/>
      <c r="CD88" s="2"/>
      <c r="CE88" s="1"/>
      <c r="CF88" s="1"/>
      <c r="CG88" s="1"/>
      <c r="CH88" s="1"/>
      <c r="CI88" s="1"/>
      <c r="CJ88" s="1"/>
      <c r="CK88" s="1"/>
      <c r="CL88" s="1"/>
      <c r="CM88" s="1"/>
      <c r="CN88" s="1"/>
      <c r="CO88" s="1"/>
      <c r="CP88" s="1"/>
      <c r="CQ88" s="1"/>
      <c r="CS88" s="1"/>
      <c r="CT88" s="1"/>
      <c r="CU88" s="2"/>
      <c r="CV88" s="2"/>
      <c r="CW88" s="2"/>
      <c r="CX88" s="2"/>
      <c r="CY88" s="2"/>
      <c r="CZ88" s="2"/>
      <c r="DA88" s="2"/>
      <c r="DB88" s="2"/>
      <c r="DC88" s="1"/>
      <c r="DD88" s="1"/>
      <c r="DE88" s="1"/>
      <c r="DF88" s="1"/>
      <c r="DG88" s="1"/>
      <c r="DH88" s="1"/>
      <c r="DI88" s="1"/>
      <c r="DJ88" s="1"/>
      <c r="DK88" s="1"/>
      <c r="DL88" s="1"/>
      <c r="DM88" s="1"/>
      <c r="DN88" s="1"/>
      <c r="DO88" s="1"/>
      <c r="DQ88" s="1"/>
      <c r="DR88" s="1"/>
      <c r="DS88" s="2"/>
      <c r="DT88" s="2"/>
      <c r="DU88" s="2"/>
      <c r="DV88" s="2"/>
      <c r="DW88" s="2"/>
      <c r="DX88" s="2"/>
      <c r="DY88" s="2"/>
      <c r="DZ88" s="2"/>
      <c r="EA88" s="1"/>
      <c r="EB88" s="1"/>
      <c r="EC88" s="1"/>
      <c r="ED88" s="1"/>
      <c r="EE88" s="1"/>
      <c r="EF88" s="1"/>
      <c r="EG88" s="1"/>
      <c r="EH88" s="1"/>
      <c r="EI88" s="1"/>
      <c r="EJ88" s="1"/>
      <c r="EK88" s="1"/>
      <c r="EL88" s="1"/>
      <c r="EM88" s="1"/>
      <c r="EO88" s="1"/>
      <c r="EP88" s="1"/>
      <c r="EQ88" s="2"/>
      <c r="ER88" s="2"/>
      <c r="ES88" s="2"/>
      <c r="ET88" s="2"/>
      <c r="EU88" s="2"/>
      <c r="EV88" s="2"/>
      <c r="EW88" s="2"/>
      <c r="EX88" s="2"/>
      <c r="EY88" s="1"/>
      <c r="EZ88" s="1"/>
      <c r="FA88" s="1"/>
      <c r="FB88" s="1"/>
      <c r="FC88" s="1"/>
      <c r="FD88" s="1"/>
      <c r="FE88" s="1"/>
      <c r="FF88" s="1"/>
      <c r="FG88" s="1"/>
      <c r="FH88" s="1"/>
      <c r="FI88" s="1"/>
      <c r="FJ88" s="1"/>
      <c r="FK88" s="1"/>
    </row>
    <row r="89" ht="14.5" spans="1:167">
      <c r="A89" s="1"/>
      <c r="B89" s="1"/>
      <c r="C89" s="2"/>
      <c r="D89" s="2"/>
      <c r="E89" s="2"/>
      <c r="F89" s="2"/>
      <c r="G89" s="2"/>
      <c r="H89" s="2"/>
      <c r="I89" s="2"/>
      <c r="J89" s="2"/>
      <c r="K89" s="1"/>
      <c r="L89" s="1"/>
      <c r="M89" s="1"/>
      <c r="N89" s="1"/>
      <c r="O89" s="1"/>
      <c r="P89" s="1"/>
      <c r="Q89" s="1"/>
      <c r="R89" s="1"/>
      <c r="S89" s="1"/>
      <c r="T89" s="1"/>
      <c r="U89" s="1"/>
      <c r="V89" s="1"/>
      <c r="W89" s="1"/>
      <c r="Y89" s="1"/>
      <c r="Z89" s="1"/>
      <c r="AA89" s="2"/>
      <c r="AB89" s="2"/>
      <c r="AC89" s="2"/>
      <c r="AD89" s="2"/>
      <c r="AE89" s="2"/>
      <c r="AF89" s="2"/>
      <c r="AG89" s="2"/>
      <c r="AH89" s="2"/>
      <c r="AI89" s="1"/>
      <c r="AJ89" s="1"/>
      <c r="AK89" s="1"/>
      <c r="AL89" s="1"/>
      <c r="AM89" s="1"/>
      <c r="AN89" s="1"/>
      <c r="AO89" s="1"/>
      <c r="AP89" s="1"/>
      <c r="AQ89" s="1"/>
      <c r="AR89" s="1"/>
      <c r="AS89" s="1"/>
      <c r="AT89" s="1"/>
      <c r="AU89" s="1"/>
      <c r="AW89" s="1"/>
      <c r="AX89" s="1"/>
      <c r="AY89" s="2"/>
      <c r="AZ89" s="2"/>
      <c r="BA89" s="2"/>
      <c r="BB89" s="2"/>
      <c r="BC89" s="2"/>
      <c r="BD89" s="2"/>
      <c r="BE89" s="2"/>
      <c r="BF89" s="2"/>
      <c r="BG89" s="1"/>
      <c r="BH89" s="1"/>
      <c r="BI89" s="1"/>
      <c r="BJ89" s="1"/>
      <c r="BK89" s="1"/>
      <c r="BL89" s="1"/>
      <c r="BM89" s="1"/>
      <c r="BN89" s="1"/>
      <c r="BO89" s="1"/>
      <c r="BP89" s="1"/>
      <c r="BQ89" s="1"/>
      <c r="BR89" s="1"/>
      <c r="BS89" s="1"/>
      <c r="BU89" s="1"/>
      <c r="BV89" s="1"/>
      <c r="BW89" s="2"/>
      <c r="BX89" s="2"/>
      <c r="BY89" s="2"/>
      <c r="BZ89" s="2"/>
      <c r="CA89" s="2"/>
      <c r="CB89" s="2"/>
      <c r="CC89" s="2"/>
      <c r="CD89" s="2"/>
      <c r="CE89" s="1"/>
      <c r="CF89" s="1"/>
      <c r="CG89" s="1"/>
      <c r="CH89" s="1"/>
      <c r="CI89" s="1"/>
      <c r="CJ89" s="1"/>
      <c r="CK89" s="1"/>
      <c r="CL89" s="1"/>
      <c r="CM89" s="1"/>
      <c r="CN89" s="1"/>
      <c r="CO89" s="1"/>
      <c r="CP89" s="1"/>
      <c r="CQ89" s="1"/>
      <c r="CS89" s="1"/>
      <c r="CT89" s="1"/>
      <c r="CU89" s="2"/>
      <c r="CV89" s="2"/>
      <c r="CW89" s="2"/>
      <c r="CX89" s="2"/>
      <c r="CY89" s="2"/>
      <c r="CZ89" s="2"/>
      <c r="DA89" s="2"/>
      <c r="DB89" s="2"/>
      <c r="DC89" s="1"/>
      <c r="DD89" s="1"/>
      <c r="DE89" s="1"/>
      <c r="DF89" s="1"/>
      <c r="DG89" s="1"/>
      <c r="DH89" s="1"/>
      <c r="DI89" s="1"/>
      <c r="DJ89" s="1"/>
      <c r="DK89" s="1"/>
      <c r="DL89" s="1"/>
      <c r="DM89" s="1"/>
      <c r="DN89" s="1"/>
      <c r="DO89" s="1"/>
      <c r="DQ89" s="1"/>
      <c r="DR89" s="1"/>
      <c r="DS89" s="2"/>
      <c r="DT89" s="2"/>
      <c r="DU89" s="2"/>
      <c r="DV89" s="2"/>
      <c r="DW89" s="2"/>
      <c r="DX89" s="2"/>
      <c r="DY89" s="2"/>
      <c r="DZ89" s="2"/>
      <c r="EA89" s="1"/>
      <c r="EB89" s="1"/>
      <c r="EC89" s="1"/>
      <c r="ED89" s="1"/>
      <c r="EE89" s="1"/>
      <c r="EF89" s="1"/>
      <c r="EG89" s="1"/>
      <c r="EH89" s="1"/>
      <c r="EI89" s="1"/>
      <c r="EJ89" s="1"/>
      <c r="EK89" s="1"/>
      <c r="EL89" s="1"/>
      <c r="EM89" s="1"/>
      <c r="EO89" s="1"/>
      <c r="EP89" s="1"/>
      <c r="EQ89" s="2"/>
      <c r="ER89" s="2"/>
      <c r="ES89" s="2"/>
      <c r="ET89" s="2"/>
      <c r="EU89" s="2"/>
      <c r="EV89" s="2"/>
      <c r="EW89" s="2"/>
      <c r="EX89" s="2"/>
      <c r="EY89" s="1"/>
      <c r="EZ89" s="1"/>
      <c r="FA89" s="1"/>
      <c r="FB89" s="1"/>
      <c r="FC89" s="1"/>
      <c r="FD89" s="1"/>
      <c r="FE89" s="1"/>
      <c r="FF89" s="1"/>
      <c r="FG89" s="1"/>
      <c r="FH89" s="1"/>
      <c r="FI89" s="1"/>
      <c r="FJ89" s="1"/>
      <c r="FK89" s="1"/>
    </row>
    <row r="90" ht="14.5" spans="1:167">
      <c r="A90" s="1"/>
      <c r="B90" s="1"/>
      <c r="C90" s="2"/>
      <c r="D90" s="2"/>
      <c r="E90" s="2"/>
      <c r="F90" s="2"/>
      <c r="G90" s="2"/>
      <c r="H90" s="2"/>
      <c r="I90" s="2"/>
      <c r="J90" s="2"/>
      <c r="K90" s="1"/>
      <c r="L90" s="1"/>
      <c r="M90" s="1"/>
      <c r="N90" s="1"/>
      <c r="O90" s="1"/>
      <c r="P90" s="1"/>
      <c r="Q90" s="1"/>
      <c r="R90" s="1"/>
      <c r="S90" s="1"/>
      <c r="T90" s="1"/>
      <c r="U90" s="1"/>
      <c r="V90" s="1"/>
      <c r="W90" s="1"/>
      <c r="Y90" s="1"/>
      <c r="Z90" s="1"/>
      <c r="AA90" s="2"/>
      <c r="AB90" s="2"/>
      <c r="AC90" s="2"/>
      <c r="AD90" s="2"/>
      <c r="AE90" s="2"/>
      <c r="AF90" s="2"/>
      <c r="AG90" s="2"/>
      <c r="AH90" s="2"/>
      <c r="AI90" s="1"/>
      <c r="AJ90" s="1"/>
      <c r="AK90" s="1"/>
      <c r="AL90" s="1"/>
      <c r="AM90" s="1"/>
      <c r="AN90" s="1"/>
      <c r="AO90" s="1"/>
      <c r="AP90" s="1"/>
      <c r="AQ90" s="1"/>
      <c r="AR90" s="1"/>
      <c r="AS90" s="1"/>
      <c r="AT90" s="1"/>
      <c r="AU90" s="1"/>
      <c r="AW90" s="1"/>
      <c r="AX90" s="1"/>
      <c r="AY90" s="2"/>
      <c r="AZ90" s="2"/>
      <c r="BA90" s="2"/>
      <c r="BB90" s="2"/>
      <c r="BC90" s="2"/>
      <c r="BD90" s="2"/>
      <c r="BE90" s="2"/>
      <c r="BF90" s="2"/>
      <c r="BG90" s="1"/>
      <c r="BH90" s="1"/>
      <c r="BI90" s="1"/>
      <c r="BJ90" s="1"/>
      <c r="BK90" s="1"/>
      <c r="BL90" s="1"/>
      <c r="BM90" s="1"/>
      <c r="BN90" s="1"/>
      <c r="BO90" s="1"/>
      <c r="BP90" s="1"/>
      <c r="BQ90" s="1"/>
      <c r="BR90" s="1"/>
      <c r="BS90" s="1"/>
      <c r="BU90" s="1"/>
      <c r="BV90" s="1"/>
      <c r="BW90" s="2"/>
      <c r="BX90" s="2"/>
      <c r="BY90" s="2"/>
      <c r="BZ90" s="2"/>
      <c r="CA90" s="2"/>
      <c r="CB90" s="2"/>
      <c r="CC90" s="2"/>
      <c r="CD90" s="2"/>
      <c r="CE90" s="1"/>
      <c r="CF90" s="1"/>
      <c r="CG90" s="1"/>
      <c r="CH90" s="1"/>
      <c r="CI90" s="1"/>
      <c r="CJ90" s="1"/>
      <c r="CK90" s="1"/>
      <c r="CL90" s="1"/>
      <c r="CM90" s="1"/>
      <c r="CN90" s="1"/>
      <c r="CO90" s="1"/>
      <c r="CP90" s="1"/>
      <c r="CQ90" s="1"/>
      <c r="CS90" s="1"/>
      <c r="CT90" s="1"/>
      <c r="CU90" s="2"/>
      <c r="CV90" s="2"/>
      <c r="CW90" s="2"/>
      <c r="CX90" s="2"/>
      <c r="CY90" s="2"/>
      <c r="CZ90" s="2"/>
      <c r="DA90" s="2"/>
      <c r="DB90" s="2"/>
      <c r="DC90" s="1"/>
      <c r="DD90" s="1"/>
      <c r="DE90" s="1"/>
      <c r="DF90" s="1"/>
      <c r="DG90" s="1"/>
      <c r="DH90" s="1"/>
      <c r="DI90" s="1"/>
      <c r="DJ90" s="1"/>
      <c r="DK90" s="1"/>
      <c r="DL90" s="1"/>
      <c r="DM90" s="1"/>
      <c r="DN90" s="1"/>
      <c r="DO90" s="1"/>
      <c r="DQ90" s="1"/>
      <c r="DR90" s="1"/>
      <c r="DS90" s="2"/>
      <c r="DT90" s="2"/>
      <c r="DU90" s="2"/>
      <c r="DV90" s="2"/>
      <c r="DW90" s="2"/>
      <c r="DX90" s="2"/>
      <c r="DY90" s="2"/>
      <c r="DZ90" s="2"/>
      <c r="EA90" s="1"/>
      <c r="EB90" s="1"/>
      <c r="EC90" s="1"/>
      <c r="ED90" s="1"/>
      <c r="EE90" s="1"/>
      <c r="EF90" s="1"/>
      <c r="EG90" s="1"/>
      <c r="EH90" s="1"/>
      <c r="EI90" s="1"/>
      <c r="EJ90" s="1"/>
      <c r="EK90" s="1"/>
      <c r="EL90" s="1"/>
      <c r="EM90" s="1"/>
      <c r="EO90" s="1"/>
      <c r="EP90" s="1"/>
      <c r="EQ90" s="2"/>
      <c r="ER90" s="2"/>
      <c r="ES90" s="2"/>
      <c r="ET90" s="2"/>
      <c r="EU90" s="2"/>
      <c r="EV90" s="2"/>
      <c r="EW90" s="2"/>
      <c r="EX90" s="2"/>
      <c r="EY90" s="1"/>
      <c r="EZ90" s="1"/>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63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6"/>
  <sheetViews>
    <sheetView topLeftCell="A2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538</v>
      </c>
      <c r="B8" s="7"/>
      <c r="C8" s="6"/>
      <c r="D8" s="6"/>
      <c r="E8" s="6"/>
      <c r="F8" s="4"/>
      <c r="G8" s="4"/>
      <c r="H8" s="4"/>
      <c r="I8" s="4"/>
      <c r="J8" s="4"/>
      <c r="K8" s="4"/>
      <c r="L8" s="4"/>
      <c r="M8" s="4"/>
      <c r="N8" s="4"/>
      <c r="O8" s="4"/>
      <c r="P8" s="4"/>
      <c r="Q8" s="4"/>
      <c r="R8" s="4"/>
      <c r="S8" s="4"/>
      <c r="T8" s="4"/>
      <c r="U8" s="4"/>
      <c r="V8" s="4"/>
      <c r="W8" s="4"/>
      <c r="Y8" s="7" t="s">
        <v>538</v>
      </c>
      <c r="Z8" s="7"/>
      <c r="AA8" s="6"/>
      <c r="AB8" s="6"/>
      <c r="AC8" s="6"/>
      <c r="AD8" s="4"/>
      <c r="AE8" s="4"/>
      <c r="AF8" s="4"/>
      <c r="AG8" s="4"/>
      <c r="AH8" s="4"/>
      <c r="AI8" s="4"/>
      <c r="AJ8" s="4"/>
      <c r="AK8" s="4"/>
      <c r="AL8" s="4"/>
      <c r="AM8" s="4"/>
      <c r="AN8" s="4"/>
      <c r="AO8" s="4"/>
      <c r="AP8" s="4"/>
      <c r="AQ8" s="4"/>
      <c r="AR8" s="4"/>
      <c r="AS8" s="4"/>
      <c r="AT8" s="4"/>
      <c r="AU8" s="4"/>
      <c r="AW8" s="7" t="s">
        <v>538</v>
      </c>
      <c r="AX8" s="7"/>
      <c r="AY8" s="6"/>
      <c r="AZ8" s="6"/>
      <c r="BA8" s="6"/>
      <c r="BB8" s="4"/>
      <c r="BC8" s="4"/>
      <c r="BD8" s="4"/>
      <c r="BE8" s="4"/>
      <c r="BF8" s="4"/>
      <c r="BG8" s="4"/>
      <c r="BH8" s="4"/>
      <c r="BI8" s="4"/>
      <c r="BJ8" s="4"/>
      <c r="BK8" s="4"/>
      <c r="BL8" s="4"/>
      <c r="BM8" s="4"/>
      <c r="BN8" s="4"/>
      <c r="BO8" s="4"/>
      <c r="BP8" s="4"/>
      <c r="BQ8" s="4"/>
      <c r="BR8" s="4"/>
      <c r="BS8" s="4"/>
      <c r="BU8" s="7" t="s">
        <v>538</v>
      </c>
      <c r="BV8" s="7"/>
      <c r="BW8" s="6"/>
      <c r="BX8" s="6"/>
      <c r="BY8" s="6"/>
      <c r="BZ8" s="4"/>
      <c r="CA8" s="4"/>
      <c r="CB8" s="4"/>
      <c r="CC8" s="4"/>
      <c r="CD8" s="4"/>
      <c r="CE8" s="4"/>
      <c r="CF8" s="4"/>
      <c r="CG8" s="4"/>
      <c r="CH8" s="4"/>
      <c r="CI8" s="4"/>
      <c r="CJ8" s="4"/>
      <c r="CK8" s="4"/>
      <c r="CL8" s="4"/>
      <c r="CM8" s="4"/>
      <c r="CN8" s="4"/>
      <c r="CO8" s="4"/>
      <c r="CP8" s="4"/>
      <c r="CQ8" s="4"/>
      <c r="CS8" s="7" t="s">
        <v>538</v>
      </c>
      <c r="CT8" s="7"/>
      <c r="CU8" s="6"/>
      <c r="CV8" s="6"/>
      <c r="CW8" s="6"/>
      <c r="CX8" s="4"/>
      <c r="CY8" s="4"/>
      <c r="CZ8" s="4"/>
      <c r="DA8" s="4"/>
      <c r="DB8" s="4"/>
      <c r="DC8" s="4"/>
      <c r="DD8" s="4"/>
      <c r="DE8" s="4"/>
      <c r="DF8" s="4"/>
      <c r="DG8" s="4"/>
      <c r="DH8" s="4"/>
      <c r="DI8" s="4"/>
      <c r="DJ8" s="4"/>
      <c r="DK8" s="4"/>
      <c r="DL8" s="4"/>
      <c r="DM8" s="4"/>
      <c r="DN8" s="4"/>
      <c r="DO8" s="4"/>
      <c r="DQ8" s="7" t="s">
        <v>538</v>
      </c>
      <c r="DR8" s="7"/>
      <c r="DS8" s="6"/>
      <c r="DT8" s="6"/>
      <c r="DU8" s="6"/>
      <c r="DV8" s="4"/>
      <c r="DW8" s="4"/>
      <c r="DX8" s="4"/>
      <c r="DY8" s="4"/>
      <c r="DZ8" s="4"/>
      <c r="EA8" s="4"/>
      <c r="EB8" s="4"/>
      <c r="EC8" s="4"/>
      <c r="ED8" s="4"/>
      <c r="EE8" s="4"/>
      <c r="EF8" s="4"/>
      <c r="EG8" s="4"/>
      <c r="EH8" s="4"/>
      <c r="EI8" s="4"/>
      <c r="EJ8" s="4"/>
      <c r="EK8" s="4"/>
      <c r="EL8" s="4"/>
      <c r="EM8" s="4"/>
      <c r="EO8" s="7" t="s">
        <v>538</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4.5" spans="1:167">
      <c r="A13" s="4"/>
      <c r="B13" s="20" t="s">
        <v>539</v>
      </c>
      <c r="C13" s="6">
        <v>1</v>
      </c>
      <c r="D13" s="6">
        <v>1.3</v>
      </c>
      <c r="E13" s="6">
        <v>1.2</v>
      </c>
      <c r="F13" s="6">
        <v>1.5</v>
      </c>
      <c r="G13" s="6">
        <v>1</v>
      </c>
      <c r="H13" s="6">
        <v>1.2</v>
      </c>
      <c r="I13" s="6">
        <v>0.9</v>
      </c>
      <c r="J13" s="6">
        <v>0.9</v>
      </c>
      <c r="K13" s="6">
        <v>1</v>
      </c>
      <c r="L13" s="6">
        <v>0.7</v>
      </c>
      <c r="M13" s="6">
        <v>0.9</v>
      </c>
      <c r="N13" s="6">
        <v>0.7</v>
      </c>
      <c r="O13" s="6">
        <v>1.4</v>
      </c>
      <c r="P13" s="6">
        <v>1.2</v>
      </c>
      <c r="Q13" s="6">
        <v>1.2</v>
      </c>
      <c r="R13" s="6">
        <v>1.4</v>
      </c>
      <c r="S13" s="6">
        <v>1.5</v>
      </c>
      <c r="T13" s="6">
        <v>1.6</v>
      </c>
      <c r="U13" s="6">
        <v>2</v>
      </c>
      <c r="V13" s="6">
        <v>1.4</v>
      </c>
      <c r="W13" s="6">
        <v>1.4</v>
      </c>
      <c r="Y13" s="4"/>
      <c r="Z13" s="20" t="s">
        <v>539</v>
      </c>
      <c r="AA13" s="6">
        <v>5.6</v>
      </c>
      <c r="AB13" s="6">
        <v>6.8</v>
      </c>
      <c r="AC13" s="6">
        <v>7.1</v>
      </c>
      <c r="AD13" s="6">
        <v>5.9</v>
      </c>
      <c r="AE13" s="6">
        <v>6.2</v>
      </c>
      <c r="AF13" s="6">
        <v>8.3</v>
      </c>
      <c r="AG13" s="6">
        <v>6.5</v>
      </c>
      <c r="AH13" s="6">
        <v>6.3</v>
      </c>
      <c r="AI13" s="6">
        <v>6.2</v>
      </c>
      <c r="AJ13" s="6">
        <v>6.1</v>
      </c>
      <c r="AK13" s="6">
        <v>6.5</v>
      </c>
      <c r="AL13" s="6">
        <v>5.8</v>
      </c>
      <c r="AM13" s="6">
        <v>5.3</v>
      </c>
      <c r="AN13" s="6">
        <v>4.8</v>
      </c>
      <c r="AO13" s="6">
        <v>3.7</v>
      </c>
      <c r="AP13" s="6">
        <v>4.5</v>
      </c>
      <c r="AQ13" s="6">
        <v>5.2</v>
      </c>
      <c r="AR13" s="6">
        <v>4.5</v>
      </c>
      <c r="AS13" s="6">
        <v>5.3</v>
      </c>
      <c r="AT13" s="6">
        <v>4.4</v>
      </c>
      <c r="AU13" s="6">
        <v>4.4</v>
      </c>
      <c r="AW13" s="4"/>
      <c r="AX13" s="20" t="s">
        <v>539</v>
      </c>
      <c r="AY13" s="6">
        <v>7</v>
      </c>
      <c r="AZ13" s="6">
        <v>9.1</v>
      </c>
      <c r="BA13" s="6">
        <v>12.7</v>
      </c>
      <c r="BB13" s="6">
        <v>12.6</v>
      </c>
      <c r="BC13" s="6">
        <v>10.9</v>
      </c>
      <c r="BD13" s="6">
        <v>13.3</v>
      </c>
      <c r="BE13" s="6">
        <v>10.8</v>
      </c>
      <c r="BF13" s="6">
        <v>11.2</v>
      </c>
      <c r="BG13" s="6">
        <v>8.8</v>
      </c>
      <c r="BH13" s="6">
        <v>7</v>
      </c>
      <c r="BI13" s="6">
        <v>10</v>
      </c>
      <c r="BJ13" s="6">
        <v>10.5</v>
      </c>
      <c r="BK13" s="6">
        <v>12</v>
      </c>
      <c r="BL13" s="6">
        <v>11</v>
      </c>
      <c r="BM13" s="6">
        <v>9.3</v>
      </c>
      <c r="BN13" s="6">
        <v>10.2</v>
      </c>
      <c r="BO13" s="6">
        <v>12</v>
      </c>
      <c r="BP13" s="6">
        <v>9.8</v>
      </c>
      <c r="BQ13" s="6">
        <v>11.4</v>
      </c>
      <c r="BR13" s="6">
        <v>9.9</v>
      </c>
      <c r="BS13" s="6">
        <v>10</v>
      </c>
      <c r="BU13" s="4"/>
      <c r="BV13" s="20" t="s">
        <v>539</v>
      </c>
      <c r="BW13" s="6">
        <v>0.1</v>
      </c>
      <c r="BX13" s="6">
        <v>0.2</v>
      </c>
      <c r="BY13" s="6">
        <v>0.2</v>
      </c>
      <c r="BZ13" s="6">
        <v>0.2</v>
      </c>
      <c r="CA13" s="6">
        <v>0.1</v>
      </c>
      <c r="CB13" s="6">
        <v>0.3</v>
      </c>
      <c r="CC13" s="6">
        <v>0.3</v>
      </c>
      <c r="CD13" s="6">
        <v>0.2</v>
      </c>
      <c r="CE13" s="6">
        <v>0.2</v>
      </c>
      <c r="CF13" s="6">
        <v>0.1</v>
      </c>
      <c r="CG13" s="6">
        <v>0.2</v>
      </c>
      <c r="CH13" s="6">
        <v>0.3</v>
      </c>
      <c r="CI13" s="6">
        <v>0.2</v>
      </c>
      <c r="CJ13" s="6">
        <v>0.1</v>
      </c>
      <c r="CK13" s="6">
        <v>0.3</v>
      </c>
      <c r="CL13" s="6">
        <v>0.5</v>
      </c>
      <c r="CM13" s="6">
        <v>0.4</v>
      </c>
      <c r="CN13" s="6">
        <v>0.4</v>
      </c>
      <c r="CO13" s="6">
        <v>0.5</v>
      </c>
      <c r="CP13" s="6">
        <v>0.3</v>
      </c>
      <c r="CQ13" s="6">
        <v>0.4</v>
      </c>
      <c r="CS13" s="4"/>
      <c r="CT13" s="20" t="s">
        <v>539</v>
      </c>
      <c r="CU13" s="6">
        <v>0.3</v>
      </c>
      <c r="CV13" s="6">
        <v>0.3</v>
      </c>
      <c r="CW13" s="6">
        <v>0.4</v>
      </c>
      <c r="CX13" s="6">
        <v>0.3</v>
      </c>
      <c r="CY13" s="6">
        <v>0.1</v>
      </c>
      <c r="CZ13" s="6">
        <v>0.2</v>
      </c>
      <c r="DA13" s="6">
        <v>0.4</v>
      </c>
      <c r="DB13" s="6">
        <v>0.3</v>
      </c>
      <c r="DC13" s="6">
        <v>0.2</v>
      </c>
      <c r="DD13" s="6">
        <v>0.1</v>
      </c>
      <c r="DE13" s="6">
        <v>0.2</v>
      </c>
      <c r="DF13" s="6">
        <v>0.2</v>
      </c>
      <c r="DG13" s="6">
        <v>0.2</v>
      </c>
      <c r="DH13" s="6">
        <v>0.2</v>
      </c>
      <c r="DI13" s="6">
        <v>0.2</v>
      </c>
      <c r="DJ13" s="6">
        <v>0.3</v>
      </c>
      <c r="DK13" s="6">
        <v>0.2</v>
      </c>
      <c r="DL13" s="6">
        <v>0.3</v>
      </c>
      <c r="DM13" s="6">
        <v>0.3</v>
      </c>
      <c r="DN13" s="6">
        <v>0.2</v>
      </c>
      <c r="DO13" s="6">
        <v>0.2</v>
      </c>
      <c r="DQ13" s="4"/>
      <c r="DR13" s="20" t="s">
        <v>539</v>
      </c>
      <c r="DS13" s="6">
        <v>1</v>
      </c>
      <c r="DT13" s="6">
        <v>0.8</v>
      </c>
      <c r="DU13" s="6">
        <v>1.4</v>
      </c>
      <c r="DV13" s="6">
        <v>1.1</v>
      </c>
      <c r="DW13" s="6">
        <v>1.1</v>
      </c>
      <c r="DX13" s="6">
        <v>0.6</v>
      </c>
      <c r="DY13" s="6">
        <v>0.8</v>
      </c>
      <c r="DZ13" s="6">
        <v>0.8</v>
      </c>
      <c r="EA13" s="6">
        <v>0.9</v>
      </c>
      <c r="EB13" s="6">
        <v>1.3</v>
      </c>
      <c r="EC13" s="6">
        <v>1.2</v>
      </c>
      <c r="ED13" s="6">
        <v>2.4</v>
      </c>
      <c r="EE13" s="6">
        <v>1.9</v>
      </c>
      <c r="EF13" s="6">
        <v>0.5</v>
      </c>
      <c r="EG13" s="6">
        <v>0.8</v>
      </c>
      <c r="EH13" s="6">
        <v>1.1</v>
      </c>
      <c r="EI13" s="6">
        <v>0.4</v>
      </c>
      <c r="EJ13" s="6">
        <v>1.5</v>
      </c>
      <c r="EK13" s="6">
        <v>1.2</v>
      </c>
      <c r="EL13" s="6">
        <v>0.5</v>
      </c>
      <c r="EM13" s="6">
        <v>0.6</v>
      </c>
      <c r="EO13" s="4"/>
      <c r="EP13" s="20" t="s">
        <v>539</v>
      </c>
      <c r="EQ13" s="6">
        <v>1</v>
      </c>
      <c r="ER13" s="6">
        <v>1</v>
      </c>
      <c r="ES13" s="6">
        <v>1.5</v>
      </c>
      <c r="ET13" s="6">
        <v>1.8</v>
      </c>
      <c r="EU13" s="6">
        <v>1.9</v>
      </c>
      <c r="EV13" s="6">
        <v>1.5</v>
      </c>
      <c r="EW13" s="6">
        <v>1.6</v>
      </c>
      <c r="EX13" s="6">
        <v>1.9</v>
      </c>
      <c r="EY13" s="6">
        <v>2.3</v>
      </c>
      <c r="EZ13" s="6">
        <v>2.8</v>
      </c>
      <c r="FA13" s="6">
        <v>2.6</v>
      </c>
      <c r="FB13" s="6">
        <v>1.5</v>
      </c>
      <c r="FC13" s="6">
        <v>2.4</v>
      </c>
      <c r="FD13" s="6">
        <v>1.8</v>
      </c>
      <c r="FE13" s="6">
        <v>3.6</v>
      </c>
      <c r="FF13" s="6">
        <v>4.1</v>
      </c>
      <c r="FG13" s="6">
        <v>2.6</v>
      </c>
      <c r="FH13" s="6">
        <v>4.2</v>
      </c>
      <c r="FI13" s="6">
        <v>3</v>
      </c>
      <c r="FJ13" s="6">
        <v>2.9</v>
      </c>
      <c r="FK13" s="6">
        <v>2.8</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1</v>
      </c>
      <c r="D15" s="2">
        <v>1.3</v>
      </c>
      <c r="E15" s="2">
        <v>1.2</v>
      </c>
      <c r="F15" s="2">
        <v>1.5</v>
      </c>
      <c r="G15" s="2">
        <v>1</v>
      </c>
      <c r="H15" s="2">
        <v>1.2</v>
      </c>
      <c r="I15" s="2">
        <v>0.9</v>
      </c>
      <c r="J15" s="2">
        <v>0.9</v>
      </c>
      <c r="K15" s="2">
        <v>1</v>
      </c>
      <c r="L15" s="2">
        <v>0.7</v>
      </c>
      <c r="M15" s="2">
        <v>0.9</v>
      </c>
      <c r="N15" s="2">
        <v>0.7</v>
      </c>
      <c r="O15" s="2">
        <v>1.4</v>
      </c>
      <c r="P15" s="2">
        <v>1.2</v>
      </c>
      <c r="Q15" s="2">
        <v>1.2</v>
      </c>
      <c r="R15" s="2">
        <v>1.4</v>
      </c>
      <c r="S15" s="2">
        <v>1.5</v>
      </c>
      <c r="T15" s="2">
        <v>1.6</v>
      </c>
      <c r="U15" s="2">
        <v>2</v>
      </c>
      <c r="V15" s="2">
        <v>1.4</v>
      </c>
      <c r="W15" s="2">
        <v>1.4</v>
      </c>
      <c r="Y15" s="1"/>
      <c r="Z15" s="12" t="s">
        <v>37</v>
      </c>
      <c r="AA15" s="2">
        <v>5.3</v>
      </c>
      <c r="AB15" s="2">
        <v>6.4</v>
      </c>
      <c r="AC15" s="2">
        <v>6.7</v>
      </c>
      <c r="AD15" s="2">
        <v>5.5</v>
      </c>
      <c r="AE15" s="2">
        <v>5.8</v>
      </c>
      <c r="AF15" s="2">
        <v>7.8</v>
      </c>
      <c r="AG15" s="2">
        <v>6.1</v>
      </c>
      <c r="AH15" s="2">
        <v>6</v>
      </c>
      <c r="AI15" s="2">
        <v>5.8</v>
      </c>
      <c r="AJ15" s="2">
        <v>5.7</v>
      </c>
      <c r="AK15" s="2">
        <v>6.1</v>
      </c>
      <c r="AL15" s="2">
        <v>5.5</v>
      </c>
      <c r="AM15" s="2">
        <v>5</v>
      </c>
      <c r="AN15" s="2">
        <v>4.5</v>
      </c>
      <c r="AO15" s="2">
        <v>3.5</v>
      </c>
      <c r="AP15" s="2">
        <v>4.3</v>
      </c>
      <c r="AQ15" s="2">
        <v>4.9</v>
      </c>
      <c r="AR15" s="2">
        <v>4.3</v>
      </c>
      <c r="AS15" s="2">
        <v>5</v>
      </c>
      <c r="AT15" s="2">
        <v>4.1</v>
      </c>
      <c r="AU15" s="2">
        <v>4.1</v>
      </c>
      <c r="AW15" s="1"/>
      <c r="AX15" s="12" t="s">
        <v>37</v>
      </c>
      <c r="AY15" s="2">
        <v>6.6</v>
      </c>
      <c r="AZ15" s="2">
        <v>8.6</v>
      </c>
      <c r="BA15" s="2">
        <v>12</v>
      </c>
      <c r="BB15" s="2">
        <v>11.8</v>
      </c>
      <c r="BC15" s="2">
        <v>10.3</v>
      </c>
      <c r="BD15" s="2">
        <v>12.5</v>
      </c>
      <c r="BE15" s="2">
        <v>10.2</v>
      </c>
      <c r="BF15" s="2">
        <v>10.6</v>
      </c>
      <c r="BG15" s="2">
        <v>8.3</v>
      </c>
      <c r="BH15" s="2">
        <v>6.6</v>
      </c>
      <c r="BI15" s="2">
        <v>9.4</v>
      </c>
      <c r="BJ15" s="2">
        <v>9.9</v>
      </c>
      <c r="BK15" s="2">
        <v>11.3</v>
      </c>
      <c r="BL15" s="2">
        <v>10.3</v>
      </c>
      <c r="BM15" s="2">
        <v>8.7</v>
      </c>
      <c r="BN15" s="2">
        <v>9.6</v>
      </c>
      <c r="BO15" s="2">
        <v>11.3</v>
      </c>
      <c r="BP15" s="2">
        <v>9.2</v>
      </c>
      <c r="BQ15" s="2">
        <v>10.7</v>
      </c>
      <c r="BR15" s="2">
        <v>9.3</v>
      </c>
      <c r="BS15" s="2">
        <v>9.4</v>
      </c>
      <c r="BU15" s="1"/>
      <c r="BV15" s="12" t="s">
        <v>37</v>
      </c>
      <c r="BW15" s="2">
        <v>0.1</v>
      </c>
      <c r="BX15" s="2">
        <v>0.2</v>
      </c>
      <c r="BY15" s="2">
        <v>0.2</v>
      </c>
      <c r="BZ15" s="2">
        <v>0.2</v>
      </c>
      <c r="CA15" s="2">
        <v>0.1</v>
      </c>
      <c r="CB15" s="2">
        <v>0.2</v>
      </c>
      <c r="CC15" s="2">
        <v>0.3</v>
      </c>
      <c r="CD15" s="2">
        <v>0.2</v>
      </c>
      <c r="CE15" s="2">
        <v>0.2</v>
      </c>
      <c r="CF15" s="2">
        <v>0.1</v>
      </c>
      <c r="CG15" s="2">
        <v>0.2</v>
      </c>
      <c r="CH15" s="2">
        <v>0.3</v>
      </c>
      <c r="CI15" s="2">
        <v>0.2</v>
      </c>
      <c r="CJ15" s="2">
        <v>0.1</v>
      </c>
      <c r="CK15" s="2">
        <v>0.3</v>
      </c>
      <c r="CL15" s="2">
        <v>0.4</v>
      </c>
      <c r="CM15" s="2">
        <v>0.3</v>
      </c>
      <c r="CN15" s="2">
        <v>0.4</v>
      </c>
      <c r="CO15" s="2">
        <v>0.4</v>
      </c>
      <c r="CP15" s="2">
        <v>0.3</v>
      </c>
      <c r="CQ15" s="2">
        <v>0.3</v>
      </c>
      <c r="CS15" s="1"/>
      <c r="CT15" s="12" t="s">
        <v>37</v>
      </c>
      <c r="CU15" s="2">
        <v>0.3</v>
      </c>
      <c r="CV15" s="2">
        <v>0.3</v>
      </c>
      <c r="CW15" s="2">
        <v>0.3</v>
      </c>
      <c r="CX15" s="2">
        <v>0.3</v>
      </c>
      <c r="CY15" s="2">
        <v>0.1</v>
      </c>
      <c r="CZ15" s="2">
        <v>0.2</v>
      </c>
      <c r="DA15" s="2">
        <v>0.4</v>
      </c>
      <c r="DB15" s="2">
        <v>0.3</v>
      </c>
      <c r="DC15" s="2">
        <v>0.2</v>
      </c>
      <c r="DD15" s="2">
        <v>0.1</v>
      </c>
      <c r="DE15" s="2">
        <v>0.2</v>
      </c>
      <c r="DF15" s="2">
        <v>0.2</v>
      </c>
      <c r="DG15" s="2">
        <v>0.2</v>
      </c>
      <c r="DH15" s="2">
        <v>0.2</v>
      </c>
      <c r="DI15" s="2">
        <v>0.2</v>
      </c>
      <c r="DJ15" s="2">
        <v>0.3</v>
      </c>
      <c r="DK15" s="2">
        <v>0.2</v>
      </c>
      <c r="DL15" s="2">
        <v>0.3</v>
      </c>
      <c r="DM15" s="2">
        <v>0.3</v>
      </c>
      <c r="DN15" s="2">
        <v>0.2</v>
      </c>
      <c r="DO15" s="2">
        <v>0.2</v>
      </c>
      <c r="DQ15" s="1"/>
      <c r="DR15" s="12" t="s">
        <v>37</v>
      </c>
      <c r="DS15" s="2">
        <v>0.9</v>
      </c>
      <c r="DT15" s="2">
        <v>0.8</v>
      </c>
      <c r="DU15" s="2">
        <v>1.3</v>
      </c>
      <c r="DV15" s="2">
        <v>0.9</v>
      </c>
      <c r="DW15" s="2">
        <v>0.9</v>
      </c>
      <c r="DX15" s="2">
        <v>0.4</v>
      </c>
      <c r="DY15" s="2">
        <v>0.7</v>
      </c>
      <c r="DZ15" s="2">
        <v>0.7</v>
      </c>
      <c r="EA15" s="2">
        <v>0.7</v>
      </c>
      <c r="EB15" s="2">
        <v>1</v>
      </c>
      <c r="EC15" s="2">
        <v>1</v>
      </c>
      <c r="ED15" s="2">
        <v>1.9</v>
      </c>
      <c r="EE15" s="2">
        <v>1.9</v>
      </c>
      <c r="EF15" s="2">
        <v>0.4</v>
      </c>
      <c r="EG15" s="2">
        <v>0.7</v>
      </c>
      <c r="EH15" s="2">
        <v>0.9</v>
      </c>
      <c r="EI15" s="2">
        <v>0.3</v>
      </c>
      <c r="EJ15" s="2">
        <v>1.2</v>
      </c>
      <c r="EK15" s="2">
        <v>0.9</v>
      </c>
      <c r="EL15" s="2">
        <v>0.4</v>
      </c>
      <c r="EM15" s="2">
        <v>0.5</v>
      </c>
      <c r="EO15" s="1"/>
      <c r="EP15" s="12" t="s">
        <v>37</v>
      </c>
      <c r="EQ15" s="2">
        <v>0.9</v>
      </c>
      <c r="ER15" s="2">
        <v>0.9</v>
      </c>
      <c r="ES15" s="2">
        <v>1.4</v>
      </c>
      <c r="ET15" s="2">
        <v>1.7</v>
      </c>
      <c r="EU15" s="2">
        <v>1.8</v>
      </c>
      <c r="EV15" s="2">
        <v>1.4</v>
      </c>
      <c r="EW15" s="2">
        <v>1.5</v>
      </c>
      <c r="EX15" s="2">
        <v>1.8</v>
      </c>
      <c r="EY15" s="2">
        <v>2.1</v>
      </c>
      <c r="EZ15" s="2">
        <v>2.6</v>
      </c>
      <c r="FA15" s="2">
        <v>2.5</v>
      </c>
      <c r="FB15" s="2">
        <v>1.4</v>
      </c>
      <c r="FC15" s="2">
        <v>2.3</v>
      </c>
      <c r="FD15" s="2">
        <v>1.7</v>
      </c>
      <c r="FE15" s="2">
        <v>3.4</v>
      </c>
      <c r="FF15" s="2">
        <v>3.9</v>
      </c>
      <c r="FG15" s="2">
        <v>2.5</v>
      </c>
      <c r="FH15" s="2">
        <v>4</v>
      </c>
      <c r="FI15" s="2">
        <v>2.9</v>
      </c>
      <c r="FJ15" s="2">
        <v>2.7</v>
      </c>
      <c r="FK15" s="2">
        <v>2.6</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0.3</v>
      </c>
      <c r="AB16" s="2">
        <v>0.4</v>
      </c>
      <c r="AC16" s="2">
        <v>0.4</v>
      </c>
      <c r="AD16" s="2">
        <v>0.3</v>
      </c>
      <c r="AE16" s="2">
        <v>0.4</v>
      </c>
      <c r="AF16" s="2">
        <v>0.5</v>
      </c>
      <c r="AG16" s="2">
        <v>0.4</v>
      </c>
      <c r="AH16" s="2">
        <v>0.4</v>
      </c>
      <c r="AI16" s="2">
        <v>0.4</v>
      </c>
      <c r="AJ16" s="2">
        <v>0.4</v>
      </c>
      <c r="AK16" s="2">
        <v>0.4</v>
      </c>
      <c r="AL16" s="2">
        <v>0.3</v>
      </c>
      <c r="AM16" s="2">
        <v>0.3</v>
      </c>
      <c r="AN16" s="2">
        <v>0.3</v>
      </c>
      <c r="AO16" s="2">
        <v>0.2</v>
      </c>
      <c r="AP16" s="2">
        <v>0.3</v>
      </c>
      <c r="AQ16" s="2">
        <v>0.3</v>
      </c>
      <c r="AR16" s="2">
        <v>0.3</v>
      </c>
      <c r="AS16" s="2">
        <v>0.3</v>
      </c>
      <c r="AT16" s="2">
        <v>0.3</v>
      </c>
      <c r="AU16" s="2">
        <v>0.3</v>
      </c>
      <c r="AW16" s="1"/>
      <c r="AX16" s="12" t="s">
        <v>493</v>
      </c>
      <c r="AY16" s="2">
        <v>0.4</v>
      </c>
      <c r="AZ16" s="2">
        <v>0.5</v>
      </c>
      <c r="BA16" s="2">
        <v>0.7</v>
      </c>
      <c r="BB16" s="2">
        <v>0.7</v>
      </c>
      <c r="BC16" s="2">
        <v>0.6</v>
      </c>
      <c r="BD16" s="2">
        <v>0.8</v>
      </c>
      <c r="BE16" s="2">
        <v>0.6</v>
      </c>
      <c r="BF16" s="2">
        <v>0.7</v>
      </c>
      <c r="BG16" s="2">
        <v>0.5</v>
      </c>
      <c r="BH16" s="2">
        <v>0.4</v>
      </c>
      <c r="BI16" s="2">
        <v>0.6</v>
      </c>
      <c r="BJ16" s="2">
        <v>0.6</v>
      </c>
      <c r="BK16" s="2">
        <v>0.7</v>
      </c>
      <c r="BL16" s="2">
        <v>0.7</v>
      </c>
      <c r="BM16" s="2">
        <v>0.5</v>
      </c>
      <c r="BN16" s="2">
        <v>0.6</v>
      </c>
      <c r="BO16" s="2">
        <v>0.7</v>
      </c>
      <c r="BP16" s="2">
        <v>0.6</v>
      </c>
      <c r="BQ16" s="2">
        <v>0.7</v>
      </c>
      <c r="BR16" s="2">
        <v>0.6</v>
      </c>
      <c r="BS16" s="2">
        <v>0.6</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0.1</v>
      </c>
      <c r="DT16" s="2">
        <v>0.1</v>
      </c>
      <c r="DU16" s="2">
        <v>0.2</v>
      </c>
      <c r="DV16" s="2">
        <v>0.2</v>
      </c>
      <c r="DW16" s="2">
        <v>0.2</v>
      </c>
      <c r="DX16" s="2">
        <v>0.1</v>
      </c>
      <c r="DY16" s="2">
        <v>0.2</v>
      </c>
      <c r="DZ16" s="2">
        <v>0.2</v>
      </c>
      <c r="EA16" s="2">
        <v>0.2</v>
      </c>
      <c r="EB16" s="2">
        <v>0.2</v>
      </c>
      <c r="EC16" s="2">
        <v>0.2</v>
      </c>
      <c r="ED16" s="2">
        <v>0.5</v>
      </c>
      <c r="EE16" s="2">
        <v>0.1</v>
      </c>
      <c r="EF16" s="2">
        <v>0.1</v>
      </c>
      <c r="EG16" s="2">
        <v>0.2</v>
      </c>
      <c r="EH16" s="2">
        <v>0.2</v>
      </c>
      <c r="EI16" s="2">
        <v>0.1</v>
      </c>
      <c r="EJ16" s="2">
        <v>0.3</v>
      </c>
      <c r="EK16" s="2">
        <v>0.2</v>
      </c>
      <c r="EL16" s="2">
        <v>0.1</v>
      </c>
      <c r="EM16" s="2">
        <v>0.1</v>
      </c>
      <c r="EO16" s="1"/>
      <c r="EP16" s="12" t="s">
        <v>493</v>
      </c>
      <c r="EQ16" s="2">
        <v>0.1</v>
      </c>
      <c r="ER16" s="2">
        <v>0.1</v>
      </c>
      <c r="ES16" s="2">
        <v>0.1</v>
      </c>
      <c r="ET16" s="2">
        <v>0.1</v>
      </c>
      <c r="EU16" s="2">
        <v>0.1</v>
      </c>
      <c r="EV16" s="2">
        <v>0.1</v>
      </c>
      <c r="EW16" s="2">
        <v>0.1</v>
      </c>
      <c r="EX16" s="2">
        <v>0.1</v>
      </c>
      <c r="EY16" s="2">
        <v>0.1</v>
      </c>
      <c r="EZ16" s="2">
        <v>0.2</v>
      </c>
      <c r="FA16" s="2">
        <v>0.2</v>
      </c>
      <c r="FB16" s="2">
        <v>0.1</v>
      </c>
      <c r="FC16" s="2">
        <v>0.1</v>
      </c>
      <c r="FD16" s="2">
        <v>0.1</v>
      </c>
      <c r="FE16" s="2">
        <v>0.2</v>
      </c>
      <c r="FF16" s="2">
        <v>0.2</v>
      </c>
      <c r="FG16" s="2">
        <v>0.2</v>
      </c>
      <c r="FH16" s="2">
        <v>0.2</v>
      </c>
      <c r="FI16" s="2">
        <v>0.2</v>
      </c>
      <c r="FJ16" s="2">
        <v>0.2</v>
      </c>
      <c r="FK16" s="2">
        <v>0.2</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517</v>
      </c>
      <c r="C22" s="2"/>
      <c r="D22" s="2"/>
      <c r="E22" s="2"/>
      <c r="F22" s="2"/>
      <c r="G22" s="2"/>
      <c r="H22" s="2"/>
      <c r="I22" s="2"/>
      <c r="J22" s="2"/>
      <c r="K22" s="2"/>
      <c r="L22" s="2"/>
      <c r="M22" s="2"/>
      <c r="N22" s="2"/>
      <c r="O22" s="2"/>
      <c r="P22" s="2"/>
      <c r="Q22" s="2"/>
      <c r="R22" s="2"/>
      <c r="S22" s="2"/>
      <c r="T22" s="2"/>
      <c r="U22" s="2"/>
      <c r="V22" s="2"/>
      <c r="W22" s="2"/>
      <c r="Y22" s="1"/>
      <c r="Z22" s="14" t="s">
        <v>517</v>
      </c>
      <c r="AA22" s="2"/>
      <c r="AB22" s="2"/>
      <c r="AC22" s="2"/>
      <c r="AD22" s="2"/>
      <c r="AE22" s="2"/>
      <c r="AF22" s="2"/>
      <c r="AG22" s="2"/>
      <c r="AH22" s="2"/>
      <c r="AI22" s="2"/>
      <c r="AJ22" s="2"/>
      <c r="AK22" s="2"/>
      <c r="AL22" s="2"/>
      <c r="AM22" s="2"/>
      <c r="AN22" s="2"/>
      <c r="AO22" s="2"/>
      <c r="AP22" s="2"/>
      <c r="AQ22" s="2"/>
      <c r="AR22" s="2"/>
      <c r="AS22" s="2"/>
      <c r="AT22" s="2"/>
      <c r="AU22" s="2"/>
      <c r="AW22" s="1"/>
      <c r="AX22" s="14" t="s">
        <v>517</v>
      </c>
      <c r="AY22" s="2"/>
      <c r="AZ22" s="2"/>
      <c r="BA22" s="2"/>
      <c r="BB22" s="2"/>
      <c r="BC22" s="2"/>
      <c r="BD22" s="2"/>
      <c r="BE22" s="2"/>
      <c r="BF22" s="2"/>
      <c r="BG22" s="2"/>
      <c r="BH22" s="2"/>
      <c r="BI22" s="2"/>
      <c r="BJ22" s="2"/>
      <c r="BK22" s="2"/>
      <c r="BL22" s="2"/>
      <c r="BM22" s="2"/>
      <c r="BN22" s="2"/>
      <c r="BO22" s="2"/>
      <c r="BP22" s="2"/>
      <c r="BQ22" s="2"/>
      <c r="BR22" s="2"/>
      <c r="BS22" s="2"/>
      <c r="BU22" s="1"/>
      <c r="BV22" s="14" t="s">
        <v>517</v>
      </c>
      <c r="BW22" s="2"/>
      <c r="BX22" s="2"/>
      <c r="BY22" s="2"/>
      <c r="BZ22" s="2"/>
      <c r="CA22" s="2"/>
      <c r="CB22" s="2"/>
      <c r="CC22" s="2"/>
      <c r="CD22" s="2"/>
      <c r="CE22" s="2"/>
      <c r="CF22" s="2"/>
      <c r="CG22" s="2"/>
      <c r="CH22" s="2"/>
      <c r="CI22" s="2"/>
      <c r="CJ22" s="2"/>
      <c r="CK22" s="2"/>
      <c r="CL22" s="2"/>
      <c r="CM22" s="2"/>
      <c r="CN22" s="2"/>
      <c r="CO22" s="2"/>
      <c r="CP22" s="2"/>
      <c r="CQ22" s="2"/>
      <c r="CS22" s="1"/>
      <c r="CT22" s="14" t="s">
        <v>517</v>
      </c>
      <c r="CU22" s="2"/>
      <c r="CV22" s="2"/>
      <c r="CW22" s="2"/>
      <c r="CX22" s="2"/>
      <c r="CY22" s="2"/>
      <c r="CZ22" s="2"/>
      <c r="DA22" s="2"/>
      <c r="DB22" s="2"/>
      <c r="DC22" s="2"/>
      <c r="DD22" s="2"/>
      <c r="DE22" s="2"/>
      <c r="DF22" s="2"/>
      <c r="DG22" s="2"/>
      <c r="DH22" s="2"/>
      <c r="DI22" s="2"/>
      <c r="DJ22" s="2"/>
      <c r="DK22" s="2"/>
      <c r="DL22" s="2"/>
      <c r="DM22" s="2"/>
      <c r="DN22" s="2"/>
      <c r="DO22" s="2"/>
      <c r="DQ22" s="1"/>
      <c r="DR22" s="14" t="s">
        <v>517</v>
      </c>
      <c r="DS22" s="2"/>
      <c r="DT22" s="2"/>
      <c r="DU22" s="2"/>
      <c r="DV22" s="2"/>
      <c r="DW22" s="2"/>
      <c r="DX22" s="2"/>
      <c r="DY22" s="2"/>
      <c r="DZ22" s="2"/>
      <c r="EA22" s="2"/>
      <c r="EB22" s="2"/>
      <c r="EC22" s="2"/>
      <c r="ED22" s="2"/>
      <c r="EE22" s="2"/>
      <c r="EF22" s="2"/>
      <c r="EG22" s="2"/>
      <c r="EH22" s="2"/>
      <c r="EI22" s="2"/>
      <c r="EJ22" s="2"/>
      <c r="EK22" s="2"/>
      <c r="EL22" s="2"/>
      <c r="EM22" s="2"/>
      <c r="EO22" s="1"/>
      <c r="EP22" s="1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10.11</v>
      </c>
      <c r="D23" s="2">
        <v>10.57</v>
      </c>
      <c r="E23" s="2">
        <v>10.94</v>
      </c>
      <c r="F23" s="2">
        <v>11.44</v>
      </c>
      <c r="G23" s="2">
        <v>11.89</v>
      </c>
      <c r="H23" s="2">
        <v>12.37</v>
      </c>
      <c r="I23" s="2">
        <v>12.71</v>
      </c>
      <c r="J23" s="2">
        <v>13.04</v>
      </c>
      <c r="K23" s="2">
        <v>13.32</v>
      </c>
      <c r="L23" s="2">
        <v>13.72</v>
      </c>
      <c r="M23" s="2">
        <v>13.94</v>
      </c>
      <c r="N23" s="2">
        <v>14.16</v>
      </c>
      <c r="O23" s="2">
        <v>14.44</v>
      </c>
      <c r="P23" s="2">
        <v>14.6</v>
      </c>
      <c r="Q23" s="2">
        <v>14.65</v>
      </c>
      <c r="R23" s="2">
        <v>14.76</v>
      </c>
      <c r="S23" s="2">
        <v>14.82</v>
      </c>
      <c r="T23" s="2">
        <v>15.09</v>
      </c>
      <c r="U23" s="2">
        <v>15.26</v>
      </c>
      <c r="V23" s="2">
        <v>15.33</v>
      </c>
      <c r="W23" s="2">
        <v>15.43</v>
      </c>
      <c r="Y23" s="1"/>
      <c r="Z23" s="12" t="s">
        <v>518</v>
      </c>
      <c r="AA23" s="2">
        <v>39.29</v>
      </c>
      <c r="AB23" s="2">
        <v>41.04</v>
      </c>
      <c r="AC23" s="2">
        <v>42.74</v>
      </c>
      <c r="AD23" s="2">
        <v>44.35</v>
      </c>
      <c r="AE23" s="2">
        <v>46.09</v>
      </c>
      <c r="AF23" s="2">
        <v>48.07</v>
      </c>
      <c r="AG23" s="2">
        <v>49.53</v>
      </c>
      <c r="AH23" s="2">
        <v>50.94</v>
      </c>
      <c r="AI23" s="2">
        <v>52.47</v>
      </c>
      <c r="AJ23" s="2">
        <v>53.83</v>
      </c>
      <c r="AK23" s="2">
        <v>54.72</v>
      </c>
      <c r="AL23" s="2">
        <v>55.41</v>
      </c>
      <c r="AM23" s="2">
        <v>56.67</v>
      </c>
      <c r="AN23" s="2">
        <v>57.57</v>
      </c>
      <c r="AO23" s="2">
        <v>58.12</v>
      </c>
      <c r="AP23" s="2">
        <v>58.36</v>
      </c>
      <c r="AQ23" s="2">
        <v>58.59</v>
      </c>
      <c r="AR23" s="2">
        <v>59.19</v>
      </c>
      <c r="AS23" s="2">
        <v>58.9</v>
      </c>
      <c r="AT23" s="2">
        <v>59.41</v>
      </c>
      <c r="AU23" s="2">
        <v>59.86</v>
      </c>
      <c r="AW23" s="1"/>
      <c r="AX23" s="12" t="s">
        <v>518</v>
      </c>
      <c r="AY23" s="2">
        <v>82.6</v>
      </c>
      <c r="AZ23" s="2">
        <v>86.1</v>
      </c>
      <c r="BA23" s="2">
        <v>90.18</v>
      </c>
      <c r="BB23" s="2">
        <v>94.22</v>
      </c>
      <c r="BC23" s="2">
        <v>98.16</v>
      </c>
      <c r="BD23" s="2">
        <v>102.24</v>
      </c>
      <c r="BE23" s="2">
        <v>105.72</v>
      </c>
      <c r="BF23" s="2">
        <v>108.91</v>
      </c>
      <c r="BG23" s="2">
        <v>112.82</v>
      </c>
      <c r="BH23" s="2">
        <v>115.53</v>
      </c>
      <c r="BI23" s="2">
        <v>117.52</v>
      </c>
      <c r="BJ23" s="2">
        <v>119.73</v>
      </c>
      <c r="BK23" s="2">
        <v>122.47</v>
      </c>
      <c r="BL23" s="2">
        <v>124.15</v>
      </c>
      <c r="BM23" s="2">
        <v>124.69</v>
      </c>
      <c r="BN23" s="2">
        <v>125.18</v>
      </c>
      <c r="BO23" s="2">
        <v>125.54</v>
      </c>
      <c r="BP23" s="2">
        <v>126.16</v>
      </c>
      <c r="BQ23" s="2">
        <v>126.78</v>
      </c>
      <c r="BR23" s="2">
        <v>127.77</v>
      </c>
      <c r="BS23" s="2">
        <v>129.12</v>
      </c>
      <c r="BU23" s="1"/>
      <c r="BV23" s="12" t="s">
        <v>518</v>
      </c>
      <c r="BW23" s="2">
        <v>7.19</v>
      </c>
      <c r="BX23" s="2">
        <v>7.43</v>
      </c>
      <c r="BY23" s="2">
        <v>7.78</v>
      </c>
      <c r="BZ23" s="2">
        <v>8.05</v>
      </c>
      <c r="CA23" s="2">
        <v>8.32</v>
      </c>
      <c r="CB23" s="2">
        <v>8.57</v>
      </c>
      <c r="CC23" s="2">
        <v>8.74</v>
      </c>
      <c r="CD23" s="2">
        <v>8.9</v>
      </c>
      <c r="CE23" s="2">
        <v>9.15</v>
      </c>
      <c r="CF23" s="2">
        <v>9.39</v>
      </c>
      <c r="CG23" s="2">
        <v>9.69</v>
      </c>
      <c r="CH23" s="2">
        <v>9.74</v>
      </c>
      <c r="CI23" s="2">
        <v>9.83</v>
      </c>
      <c r="CJ23" s="2">
        <v>9.86</v>
      </c>
      <c r="CK23" s="2">
        <v>9.85</v>
      </c>
      <c r="CL23" s="2">
        <v>9.94</v>
      </c>
      <c r="CM23" s="2">
        <v>9.95</v>
      </c>
      <c r="CN23" s="2">
        <v>10.1</v>
      </c>
      <c r="CO23" s="2">
        <v>10.17</v>
      </c>
      <c r="CP23" s="2">
        <v>10.41</v>
      </c>
      <c r="CQ23" s="2">
        <v>10.52</v>
      </c>
      <c r="CS23" s="1"/>
      <c r="CT23" s="12" t="s">
        <v>518</v>
      </c>
      <c r="CU23" s="2">
        <v>6.25</v>
      </c>
      <c r="CV23" s="2">
        <v>6.43</v>
      </c>
      <c r="CW23" s="2">
        <v>6.59</v>
      </c>
      <c r="CX23" s="2">
        <v>6.74</v>
      </c>
      <c r="CY23" s="2">
        <v>6.93</v>
      </c>
      <c r="CZ23" s="2">
        <v>7.09</v>
      </c>
      <c r="DA23" s="2">
        <v>7.17</v>
      </c>
      <c r="DB23" s="2">
        <v>7.24</v>
      </c>
      <c r="DC23" s="2">
        <v>7.36</v>
      </c>
      <c r="DD23" s="2">
        <v>7.49</v>
      </c>
      <c r="DE23" s="2">
        <v>7.6</v>
      </c>
      <c r="DF23" s="2">
        <v>7.7</v>
      </c>
      <c r="DG23" s="2">
        <v>7.78</v>
      </c>
      <c r="DH23" s="2">
        <v>7.82</v>
      </c>
      <c r="DI23" s="2">
        <v>7.88</v>
      </c>
      <c r="DJ23" s="2">
        <v>7.96</v>
      </c>
      <c r="DK23" s="2">
        <v>8.03</v>
      </c>
      <c r="DL23" s="2">
        <v>8.09</v>
      </c>
      <c r="DM23" s="2">
        <v>8.15</v>
      </c>
      <c r="DN23" s="2">
        <v>8.13</v>
      </c>
      <c r="DO23" s="2">
        <v>8.2</v>
      </c>
      <c r="DQ23" s="1"/>
      <c r="DR23" s="12" t="s">
        <v>518</v>
      </c>
      <c r="DS23" s="2">
        <v>27.66</v>
      </c>
      <c r="DT23" s="2">
        <v>28.73</v>
      </c>
      <c r="DU23" s="2">
        <v>29.87</v>
      </c>
      <c r="DV23" s="2">
        <v>31</v>
      </c>
      <c r="DW23" s="2">
        <v>32.18</v>
      </c>
      <c r="DX23" s="2">
        <v>33.6</v>
      </c>
      <c r="DY23" s="2">
        <v>34.65</v>
      </c>
      <c r="DZ23" s="2">
        <v>35.47</v>
      </c>
      <c r="EA23" s="2">
        <v>36.59</v>
      </c>
      <c r="EB23" s="2">
        <v>38.42</v>
      </c>
      <c r="EC23" s="2">
        <v>39.4</v>
      </c>
      <c r="ED23" s="2">
        <v>40.09</v>
      </c>
      <c r="EE23" s="2">
        <v>40.93</v>
      </c>
      <c r="EF23" s="2">
        <v>41.27</v>
      </c>
      <c r="EG23" s="2">
        <v>41.39</v>
      </c>
      <c r="EH23" s="2">
        <v>41.76</v>
      </c>
      <c r="EI23" s="2">
        <v>41.99</v>
      </c>
      <c r="EJ23" s="2">
        <v>42.44</v>
      </c>
      <c r="EK23" s="2">
        <v>42.59</v>
      </c>
      <c r="EL23" s="2">
        <v>42.52</v>
      </c>
      <c r="EM23" s="2">
        <v>42.69</v>
      </c>
      <c r="EO23" s="1"/>
      <c r="EP23" s="12" t="s">
        <v>518</v>
      </c>
      <c r="EQ23" s="2">
        <v>20.14</v>
      </c>
      <c r="ER23" s="2">
        <v>21.12</v>
      </c>
      <c r="ES23" s="2">
        <v>22.37</v>
      </c>
      <c r="ET23" s="2">
        <v>23.48</v>
      </c>
      <c r="EU23" s="2">
        <v>24.61</v>
      </c>
      <c r="EV23" s="2">
        <v>25.67</v>
      </c>
      <c r="EW23" s="2">
        <v>26.72</v>
      </c>
      <c r="EX23" s="2">
        <v>27.76</v>
      </c>
      <c r="EY23" s="2">
        <v>28.67</v>
      </c>
      <c r="EZ23" s="2">
        <v>29.51</v>
      </c>
      <c r="FA23" s="2">
        <v>30.01</v>
      </c>
      <c r="FB23" s="2">
        <v>30.39</v>
      </c>
      <c r="FC23" s="2">
        <v>30.87</v>
      </c>
      <c r="FD23" s="2">
        <v>31.19</v>
      </c>
      <c r="FE23" s="2">
        <v>31.48</v>
      </c>
      <c r="FF23" s="2">
        <v>31.63</v>
      </c>
      <c r="FG23" s="2">
        <v>31.79</v>
      </c>
      <c r="FH23" s="2">
        <v>32.22</v>
      </c>
      <c r="FI23" s="2">
        <v>32.4</v>
      </c>
      <c r="FJ23" s="2">
        <v>32.76</v>
      </c>
      <c r="FK23" s="2">
        <v>33.12</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519</v>
      </c>
      <c r="C25" s="6">
        <v>96.49</v>
      </c>
      <c r="D25" s="6">
        <v>127.41</v>
      </c>
      <c r="E25" s="6">
        <v>108.14</v>
      </c>
      <c r="F25" s="6">
        <v>130.63</v>
      </c>
      <c r="G25" s="6">
        <v>81.67</v>
      </c>
      <c r="H25" s="6">
        <v>100.21</v>
      </c>
      <c r="I25" s="6">
        <v>73.37</v>
      </c>
      <c r="J25" s="6">
        <v>66.71</v>
      </c>
      <c r="K25" s="6">
        <v>74.61</v>
      </c>
      <c r="L25" s="6">
        <v>50.58</v>
      </c>
      <c r="M25" s="6">
        <v>61.08</v>
      </c>
      <c r="N25" s="6">
        <v>51.72</v>
      </c>
      <c r="O25" s="6">
        <v>98.5</v>
      </c>
      <c r="P25" s="6">
        <v>84.26</v>
      </c>
      <c r="Q25" s="6">
        <v>84.55</v>
      </c>
      <c r="R25" s="6">
        <v>97.5</v>
      </c>
      <c r="S25" s="6">
        <v>102.38</v>
      </c>
      <c r="T25" s="6">
        <v>104.08</v>
      </c>
      <c r="U25" s="6">
        <v>129.28</v>
      </c>
      <c r="V25" s="6">
        <v>92.4</v>
      </c>
      <c r="W25" s="6">
        <v>93.07</v>
      </c>
      <c r="Y25" s="4"/>
      <c r="Z25" s="14" t="s">
        <v>519</v>
      </c>
      <c r="AA25" s="6">
        <v>141.72</v>
      </c>
      <c r="AB25" s="6">
        <v>165.23</v>
      </c>
      <c r="AC25" s="6">
        <v>166.4</v>
      </c>
      <c r="AD25" s="6">
        <v>132.14</v>
      </c>
      <c r="AE25" s="6">
        <v>134.22</v>
      </c>
      <c r="AF25" s="6">
        <v>172.58</v>
      </c>
      <c r="AG25" s="6">
        <v>130.88</v>
      </c>
      <c r="AH25" s="6">
        <v>124.63</v>
      </c>
      <c r="AI25" s="6">
        <v>118.13</v>
      </c>
      <c r="AJ25" s="6">
        <v>113.05</v>
      </c>
      <c r="AK25" s="6">
        <v>118.68</v>
      </c>
      <c r="AL25" s="6">
        <v>104.87</v>
      </c>
      <c r="AM25" s="6">
        <v>93.96</v>
      </c>
      <c r="AN25" s="6">
        <v>82.76</v>
      </c>
      <c r="AO25" s="6">
        <v>64.12</v>
      </c>
      <c r="AP25" s="6">
        <v>77.64</v>
      </c>
      <c r="AQ25" s="6">
        <v>88.2</v>
      </c>
      <c r="AR25" s="6">
        <v>76.43</v>
      </c>
      <c r="AS25" s="6">
        <v>89.6</v>
      </c>
      <c r="AT25" s="6">
        <v>73.64</v>
      </c>
      <c r="AU25" s="6">
        <v>73.69</v>
      </c>
      <c r="AW25" s="4"/>
      <c r="AX25" s="14" t="s">
        <v>519</v>
      </c>
      <c r="AY25" s="6">
        <v>84.51</v>
      </c>
      <c r="AZ25" s="6">
        <v>105.81</v>
      </c>
      <c r="BA25" s="6">
        <v>140.96</v>
      </c>
      <c r="BB25" s="6">
        <v>133.35</v>
      </c>
      <c r="BC25" s="6">
        <v>111.24</v>
      </c>
      <c r="BD25" s="6">
        <v>129.69</v>
      </c>
      <c r="BE25" s="6">
        <v>102.53</v>
      </c>
      <c r="BF25" s="6">
        <v>102.97</v>
      </c>
      <c r="BG25" s="6">
        <v>78.03</v>
      </c>
      <c r="BH25" s="6">
        <v>60.94</v>
      </c>
      <c r="BI25" s="6">
        <v>85.43</v>
      </c>
      <c r="BJ25" s="6">
        <v>87.46</v>
      </c>
      <c r="BK25" s="6">
        <v>97.7</v>
      </c>
      <c r="BL25" s="6">
        <v>88.57</v>
      </c>
      <c r="BM25" s="6">
        <v>74.35</v>
      </c>
      <c r="BN25" s="6">
        <v>81.46</v>
      </c>
      <c r="BO25" s="6">
        <v>95.31</v>
      </c>
      <c r="BP25" s="6">
        <v>77.91</v>
      </c>
      <c r="BQ25" s="6">
        <v>89.96</v>
      </c>
      <c r="BR25" s="6">
        <v>77.59</v>
      </c>
      <c r="BS25" s="6">
        <v>77.76</v>
      </c>
      <c r="BU25" s="4"/>
      <c r="BV25" s="14" t="s">
        <v>519</v>
      </c>
      <c r="BW25" s="6">
        <v>16.96</v>
      </c>
      <c r="BX25" s="6">
        <v>23.68</v>
      </c>
      <c r="BY25" s="6">
        <v>22.15</v>
      </c>
      <c r="BZ25" s="6">
        <v>28.74</v>
      </c>
      <c r="CA25" s="6">
        <v>10.65</v>
      </c>
      <c r="CB25" s="6">
        <v>29.38</v>
      </c>
      <c r="CC25" s="6">
        <v>33.98</v>
      </c>
      <c r="CD25" s="6">
        <v>26.9</v>
      </c>
      <c r="CE25" s="6">
        <v>19.85</v>
      </c>
      <c r="CF25" s="6">
        <v>15</v>
      </c>
      <c r="CG25" s="6">
        <v>23.23</v>
      </c>
      <c r="CH25" s="6">
        <v>33.21</v>
      </c>
      <c r="CI25" s="6">
        <v>21.4</v>
      </c>
      <c r="CJ25" s="6">
        <v>14.43</v>
      </c>
      <c r="CK25" s="6">
        <v>35.47</v>
      </c>
      <c r="CL25" s="6">
        <v>45.76</v>
      </c>
      <c r="CM25" s="6">
        <v>36.89</v>
      </c>
      <c r="CN25" s="6">
        <v>37.45</v>
      </c>
      <c r="CO25" s="6">
        <v>44.28</v>
      </c>
      <c r="CP25" s="6">
        <v>33.22</v>
      </c>
      <c r="CQ25" s="6">
        <v>34.12</v>
      </c>
      <c r="CS25" s="4"/>
      <c r="CT25" s="14" t="s">
        <v>519</v>
      </c>
      <c r="CU25" s="6">
        <v>42.35</v>
      </c>
      <c r="CV25" s="6">
        <v>47.21</v>
      </c>
      <c r="CW25" s="6">
        <v>54.88</v>
      </c>
      <c r="CX25" s="6">
        <v>51.08</v>
      </c>
      <c r="CY25" s="6">
        <v>19.26</v>
      </c>
      <c r="CZ25" s="6">
        <v>24.01</v>
      </c>
      <c r="DA25" s="6">
        <v>60.83</v>
      </c>
      <c r="DB25" s="6">
        <v>38.25</v>
      </c>
      <c r="DC25" s="6">
        <v>33.84</v>
      </c>
      <c r="DD25" s="6">
        <v>19.59</v>
      </c>
      <c r="DE25" s="6">
        <v>21.03</v>
      </c>
      <c r="DF25" s="6">
        <v>30.73</v>
      </c>
      <c r="DG25" s="6">
        <v>26.05</v>
      </c>
      <c r="DH25" s="6">
        <v>25.97</v>
      </c>
      <c r="DI25" s="6">
        <v>25.39</v>
      </c>
      <c r="DJ25" s="6">
        <v>39.91</v>
      </c>
      <c r="DK25" s="6">
        <v>26.84</v>
      </c>
      <c r="DL25" s="6">
        <v>37.54</v>
      </c>
      <c r="DM25" s="6">
        <v>41.24</v>
      </c>
      <c r="DN25" s="6">
        <v>24.83</v>
      </c>
      <c r="DO25" s="6">
        <v>25.17</v>
      </c>
      <c r="DQ25" s="4"/>
      <c r="DR25" s="14" t="s">
        <v>519</v>
      </c>
      <c r="DS25" s="6">
        <v>36.23</v>
      </c>
      <c r="DT25" s="6">
        <v>29.24</v>
      </c>
      <c r="DU25" s="6">
        <v>46.96</v>
      </c>
      <c r="DV25" s="6">
        <v>35.68</v>
      </c>
      <c r="DW25" s="6">
        <v>32.73</v>
      </c>
      <c r="DX25" s="6">
        <v>16.46</v>
      </c>
      <c r="DY25" s="6">
        <v>24.17</v>
      </c>
      <c r="DZ25" s="6">
        <v>23.6</v>
      </c>
      <c r="EA25" s="6">
        <v>24.01</v>
      </c>
      <c r="EB25" s="6">
        <v>33.42</v>
      </c>
      <c r="EC25" s="6">
        <v>30.39</v>
      </c>
      <c r="ED25" s="6">
        <v>59.5</v>
      </c>
      <c r="EE25" s="6">
        <v>46.95</v>
      </c>
      <c r="EF25" s="6">
        <v>12.28</v>
      </c>
      <c r="EG25" s="6">
        <v>19.84</v>
      </c>
      <c r="EH25" s="6">
        <v>26.27</v>
      </c>
      <c r="EI25" s="6">
        <v>9.87</v>
      </c>
      <c r="EJ25" s="6">
        <v>34.76</v>
      </c>
      <c r="EK25" s="6">
        <v>27.34</v>
      </c>
      <c r="EL25" s="6">
        <v>12.39</v>
      </c>
      <c r="EM25" s="6">
        <v>13.14</v>
      </c>
      <c r="EO25" s="4"/>
      <c r="EP25" s="14" t="s">
        <v>519</v>
      </c>
      <c r="EQ25" s="6">
        <v>49.11</v>
      </c>
      <c r="ER25" s="6">
        <v>46.22</v>
      </c>
      <c r="ES25" s="6">
        <v>67.56</v>
      </c>
      <c r="ET25" s="6">
        <v>74.73</v>
      </c>
      <c r="EU25" s="6">
        <v>77.17</v>
      </c>
      <c r="EV25" s="6">
        <v>58.26</v>
      </c>
      <c r="EW25" s="6">
        <v>59.27</v>
      </c>
      <c r="EX25" s="6">
        <v>67.87</v>
      </c>
      <c r="EY25" s="6">
        <v>79.64</v>
      </c>
      <c r="EZ25" s="6">
        <v>93.88</v>
      </c>
      <c r="FA25" s="6">
        <v>87.97</v>
      </c>
      <c r="FB25" s="6">
        <v>50.53</v>
      </c>
      <c r="FC25" s="6">
        <v>78.78</v>
      </c>
      <c r="FD25" s="6">
        <v>58.13</v>
      </c>
      <c r="FE25" s="6">
        <v>115.42</v>
      </c>
      <c r="FF25" s="6">
        <v>129.95</v>
      </c>
      <c r="FG25" s="6">
        <v>82.63</v>
      </c>
      <c r="FH25" s="6">
        <v>130.34</v>
      </c>
      <c r="FI25" s="6">
        <v>93.84</v>
      </c>
      <c r="FJ25" s="6">
        <v>87.25</v>
      </c>
      <c r="FK25" s="6">
        <v>83.68</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4"/>
      <c r="B28" s="20" t="s">
        <v>540</v>
      </c>
      <c r="C28" s="6">
        <v>9.5</v>
      </c>
      <c r="D28" s="6">
        <v>9.4</v>
      </c>
      <c r="E28" s="6">
        <v>9.6</v>
      </c>
      <c r="F28" s="6">
        <v>11.3</v>
      </c>
      <c r="G28" s="6">
        <v>10.5</v>
      </c>
      <c r="H28" s="6">
        <v>9.8</v>
      </c>
      <c r="I28" s="6">
        <v>8.1</v>
      </c>
      <c r="J28" s="6">
        <v>9.6</v>
      </c>
      <c r="K28" s="6">
        <v>9</v>
      </c>
      <c r="L28" s="6">
        <v>7.8</v>
      </c>
      <c r="M28" s="6">
        <v>9.2</v>
      </c>
      <c r="N28" s="6">
        <v>10.8</v>
      </c>
      <c r="O28" s="6">
        <v>8.2</v>
      </c>
      <c r="P28" s="6">
        <v>7.4</v>
      </c>
      <c r="Q28" s="6">
        <v>8.2</v>
      </c>
      <c r="R28" s="6">
        <v>8.7</v>
      </c>
      <c r="S28" s="6">
        <v>8.2</v>
      </c>
      <c r="T28" s="6">
        <v>7.8</v>
      </c>
      <c r="U28" s="6">
        <v>6.7</v>
      </c>
      <c r="V28" s="6">
        <v>8.5</v>
      </c>
      <c r="W28" s="6">
        <v>7.1</v>
      </c>
      <c r="Y28" s="4"/>
      <c r="Z28" s="20" t="s">
        <v>540</v>
      </c>
      <c r="AA28" s="6">
        <v>36.2</v>
      </c>
      <c r="AB28" s="6">
        <v>34</v>
      </c>
      <c r="AC28" s="6">
        <v>36.9</v>
      </c>
      <c r="AD28" s="6">
        <v>40.4</v>
      </c>
      <c r="AE28" s="6">
        <v>36.9</v>
      </c>
      <c r="AF28" s="6">
        <v>35.4</v>
      </c>
      <c r="AG28" s="6">
        <v>31.3</v>
      </c>
      <c r="AH28" s="6">
        <v>33.2</v>
      </c>
      <c r="AI28" s="6">
        <v>31.5</v>
      </c>
      <c r="AJ28" s="6">
        <v>37.1</v>
      </c>
      <c r="AK28" s="6">
        <v>35.5</v>
      </c>
      <c r="AL28" s="6">
        <v>34.3</v>
      </c>
      <c r="AM28" s="6">
        <v>31.6</v>
      </c>
      <c r="AN28" s="6">
        <v>33.3</v>
      </c>
      <c r="AO28" s="6">
        <v>33</v>
      </c>
      <c r="AP28" s="6">
        <v>33.8</v>
      </c>
      <c r="AQ28" s="6">
        <v>34.4</v>
      </c>
      <c r="AR28" s="6">
        <v>35.5</v>
      </c>
      <c r="AS28" s="6">
        <v>35.5</v>
      </c>
      <c r="AT28" s="6">
        <v>36.1</v>
      </c>
      <c r="AU28" s="6">
        <v>29.4</v>
      </c>
      <c r="AW28" s="4"/>
      <c r="AX28" s="20" t="s">
        <v>540</v>
      </c>
      <c r="AY28" s="6">
        <v>80</v>
      </c>
      <c r="AZ28" s="6">
        <v>78.5</v>
      </c>
      <c r="BA28" s="6">
        <v>78.5</v>
      </c>
      <c r="BB28" s="6">
        <v>83</v>
      </c>
      <c r="BC28" s="6">
        <v>81.6</v>
      </c>
      <c r="BD28" s="6">
        <v>87.3</v>
      </c>
      <c r="BE28" s="6">
        <v>76.1</v>
      </c>
      <c r="BF28" s="6">
        <v>82.2</v>
      </c>
      <c r="BG28" s="6">
        <v>85.4</v>
      </c>
      <c r="BH28" s="6">
        <v>78.8</v>
      </c>
      <c r="BI28" s="6">
        <v>76.4</v>
      </c>
      <c r="BJ28" s="6">
        <v>84.3</v>
      </c>
      <c r="BK28" s="6">
        <v>74.9</v>
      </c>
      <c r="BL28" s="6">
        <v>87.7</v>
      </c>
      <c r="BM28" s="6">
        <v>99</v>
      </c>
      <c r="BN28" s="6">
        <v>94.4</v>
      </c>
      <c r="BO28" s="6">
        <v>98.5</v>
      </c>
      <c r="BP28" s="6">
        <v>100.7</v>
      </c>
      <c r="BQ28" s="6">
        <v>106.6</v>
      </c>
      <c r="BR28" s="6">
        <v>113.8</v>
      </c>
      <c r="BS28" s="6">
        <v>110.3</v>
      </c>
      <c r="BU28" s="4"/>
      <c r="BV28" s="20" t="s">
        <v>540</v>
      </c>
      <c r="BW28" s="6">
        <v>9.5</v>
      </c>
      <c r="BX28" s="6">
        <v>9</v>
      </c>
      <c r="BY28" s="6">
        <v>9.8</v>
      </c>
      <c r="BZ28" s="6">
        <v>9.4</v>
      </c>
      <c r="CA28" s="6">
        <v>9.7</v>
      </c>
      <c r="CB28" s="6">
        <v>9.2</v>
      </c>
      <c r="CC28" s="6">
        <v>8.2</v>
      </c>
      <c r="CD28" s="6">
        <v>8.9</v>
      </c>
      <c r="CE28" s="6">
        <v>9.6</v>
      </c>
      <c r="CF28" s="6">
        <v>9.3</v>
      </c>
      <c r="CG28" s="6">
        <v>8</v>
      </c>
      <c r="CH28" s="6">
        <v>8.2</v>
      </c>
      <c r="CI28" s="6">
        <v>7.6</v>
      </c>
      <c r="CJ28" s="6">
        <v>9.6</v>
      </c>
      <c r="CK28" s="6">
        <v>10</v>
      </c>
      <c r="CL28" s="6">
        <v>9.1</v>
      </c>
      <c r="CM28" s="6">
        <v>8.7</v>
      </c>
      <c r="CN28" s="6">
        <v>10.2</v>
      </c>
      <c r="CO28" s="6">
        <v>11.3</v>
      </c>
      <c r="CP28" s="6">
        <v>12.1</v>
      </c>
      <c r="CQ28" s="6">
        <v>11.3</v>
      </c>
      <c r="CS28" s="4"/>
      <c r="CT28" s="20" t="s">
        <v>540</v>
      </c>
      <c r="CU28" s="6">
        <v>10.2</v>
      </c>
      <c r="CV28" s="6">
        <v>8.8</v>
      </c>
      <c r="CW28" s="6">
        <v>10.9</v>
      </c>
      <c r="CX28" s="6">
        <v>9.7</v>
      </c>
      <c r="CY28" s="6">
        <v>9.3</v>
      </c>
      <c r="CZ28" s="6">
        <v>9.3</v>
      </c>
      <c r="DA28" s="6">
        <v>8.7</v>
      </c>
      <c r="DB28" s="6">
        <v>8.6</v>
      </c>
      <c r="DC28" s="6">
        <v>9.5</v>
      </c>
      <c r="DD28" s="6">
        <v>10.5</v>
      </c>
      <c r="DE28" s="6">
        <v>8.2</v>
      </c>
      <c r="DF28" s="6">
        <v>7.6</v>
      </c>
      <c r="DG28" s="6">
        <v>6.8</v>
      </c>
      <c r="DH28" s="6">
        <v>6.8</v>
      </c>
      <c r="DI28" s="6">
        <v>6.9</v>
      </c>
      <c r="DJ28" s="6">
        <v>6.7</v>
      </c>
      <c r="DK28" s="6">
        <v>8.2</v>
      </c>
      <c r="DL28" s="6">
        <v>8.8</v>
      </c>
      <c r="DM28" s="6">
        <v>9.8</v>
      </c>
      <c r="DN28" s="6">
        <v>11</v>
      </c>
      <c r="DO28" s="6">
        <v>9.9</v>
      </c>
      <c r="DQ28" s="4"/>
      <c r="DR28" s="20" t="s">
        <v>540</v>
      </c>
      <c r="DS28" s="6">
        <v>33.9</v>
      </c>
      <c r="DT28" s="6">
        <v>30.6</v>
      </c>
      <c r="DU28" s="6">
        <v>36.5</v>
      </c>
      <c r="DV28" s="6">
        <v>38.9</v>
      </c>
      <c r="DW28" s="6">
        <v>38.5</v>
      </c>
      <c r="DX28" s="6">
        <v>34.9</v>
      </c>
      <c r="DY28" s="6">
        <v>33.5</v>
      </c>
      <c r="DZ28" s="6">
        <v>34</v>
      </c>
      <c r="EA28" s="6">
        <v>35.1</v>
      </c>
      <c r="EB28" s="6">
        <v>36.2</v>
      </c>
      <c r="EC28" s="6">
        <v>35.2</v>
      </c>
      <c r="ED28" s="6">
        <v>36.9</v>
      </c>
      <c r="EE28" s="6">
        <v>37.7</v>
      </c>
      <c r="EF28" s="6">
        <v>38.1</v>
      </c>
      <c r="EG28" s="6">
        <v>39.8</v>
      </c>
      <c r="EH28" s="6">
        <v>35.3</v>
      </c>
      <c r="EI28" s="6">
        <v>39.2</v>
      </c>
      <c r="EJ28" s="6">
        <v>47.1</v>
      </c>
      <c r="EK28" s="6">
        <v>49.7</v>
      </c>
      <c r="EL28" s="6">
        <v>51.5</v>
      </c>
      <c r="EM28" s="6">
        <v>48.7</v>
      </c>
      <c r="EO28" s="4"/>
      <c r="EP28" s="20" t="s">
        <v>540</v>
      </c>
      <c r="EQ28" s="6">
        <v>23.8</v>
      </c>
      <c r="ER28" s="6">
        <v>23.9</v>
      </c>
      <c r="ES28" s="6">
        <v>26</v>
      </c>
      <c r="ET28" s="6">
        <v>21.4</v>
      </c>
      <c r="EU28" s="6">
        <v>19.7</v>
      </c>
      <c r="EV28" s="6">
        <v>19.8</v>
      </c>
      <c r="EW28" s="6">
        <v>19.8</v>
      </c>
      <c r="EX28" s="6">
        <v>20.8</v>
      </c>
      <c r="EY28" s="6">
        <v>21.3</v>
      </c>
      <c r="EZ28" s="6">
        <v>18.4</v>
      </c>
      <c r="FA28" s="6">
        <v>17.7</v>
      </c>
      <c r="FB28" s="6">
        <v>19.1</v>
      </c>
      <c r="FC28" s="6">
        <v>18.9</v>
      </c>
      <c r="FD28" s="6">
        <v>18.7</v>
      </c>
      <c r="FE28" s="6">
        <v>17.3</v>
      </c>
      <c r="FF28" s="6">
        <v>16.2</v>
      </c>
      <c r="FG28" s="6">
        <v>18.2</v>
      </c>
      <c r="FH28" s="6">
        <v>18.7</v>
      </c>
      <c r="FI28" s="6">
        <v>18.6</v>
      </c>
      <c r="FJ28" s="6">
        <v>20</v>
      </c>
      <c r="FK28" s="6">
        <v>19.9</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0.6</v>
      </c>
      <c r="D30" s="2">
        <v>0.5</v>
      </c>
      <c r="E30" s="2">
        <v>0.8</v>
      </c>
      <c r="F30" s="2">
        <v>0.5</v>
      </c>
      <c r="G30" s="2">
        <v>0.3</v>
      </c>
      <c r="H30" s="2">
        <v>0.3</v>
      </c>
      <c r="I30" s="2">
        <v>0.4</v>
      </c>
      <c r="J30" s="2">
        <v>0.3</v>
      </c>
      <c r="K30" s="2">
        <v>0.3</v>
      </c>
      <c r="L30" s="2">
        <v>0.2</v>
      </c>
      <c r="M30" s="2">
        <v>0.2</v>
      </c>
      <c r="N30" s="2">
        <v>0.3</v>
      </c>
      <c r="O30" s="2">
        <v>0.2</v>
      </c>
      <c r="P30" s="2">
        <v>0.4</v>
      </c>
      <c r="Q30" s="2">
        <v>0.4</v>
      </c>
      <c r="R30" s="2">
        <v>0.4</v>
      </c>
      <c r="S30" s="2">
        <v>0.5</v>
      </c>
      <c r="T30" s="2">
        <v>0.7</v>
      </c>
      <c r="U30" s="2">
        <v>0.6</v>
      </c>
      <c r="V30" s="2">
        <v>0.8</v>
      </c>
      <c r="W30" s="2">
        <v>0.7</v>
      </c>
      <c r="Y30" s="1"/>
      <c r="Z30" s="12" t="s">
        <v>37</v>
      </c>
      <c r="AA30" s="2">
        <v>7.7</v>
      </c>
      <c r="AB30" s="2">
        <v>6.9</v>
      </c>
      <c r="AC30" s="2">
        <v>7.1</v>
      </c>
      <c r="AD30" s="2">
        <v>7.3</v>
      </c>
      <c r="AE30" s="2">
        <v>7.6</v>
      </c>
      <c r="AF30" s="2">
        <v>7.6</v>
      </c>
      <c r="AG30" s="2">
        <v>7.4</v>
      </c>
      <c r="AH30" s="2">
        <v>10.2</v>
      </c>
      <c r="AI30" s="2">
        <v>9.8</v>
      </c>
      <c r="AJ30" s="2">
        <v>8.4</v>
      </c>
      <c r="AK30" s="2">
        <v>8.9</v>
      </c>
      <c r="AL30" s="2">
        <v>7.9</v>
      </c>
      <c r="AM30" s="2">
        <v>10.8</v>
      </c>
      <c r="AN30" s="2">
        <v>15.6</v>
      </c>
      <c r="AO30" s="2">
        <v>14.3</v>
      </c>
      <c r="AP30" s="2">
        <v>14.1</v>
      </c>
      <c r="AQ30" s="2">
        <v>14.4</v>
      </c>
      <c r="AR30" s="2">
        <v>14.1</v>
      </c>
      <c r="AS30" s="2">
        <v>16.8</v>
      </c>
      <c r="AT30" s="2">
        <v>16.9</v>
      </c>
      <c r="AU30" s="2">
        <v>15.9</v>
      </c>
      <c r="AW30" s="1"/>
      <c r="AX30" s="12" t="s">
        <v>37</v>
      </c>
      <c r="AY30" s="2">
        <v>1.8</v>
      </c>
      <c r="AZ30" s="2">
        <v>0.9</v>
      </c>
      <c r="BA30" s="2">
        <v>3.6</v>
      </c>
      <c r="BB30" s="2">
        <v>3.3</v>
      </c>
      <c r="BC30" s="2">
        <v>3.5</v>
      </c>
      <c r="BD30" s="2">
        <v>2.2</v>
      </c>
      <c r="BE30" s="2">
        <v>1.7</v>
      </c>
      <c r="BF30" s="2">
        <v>1.7</v>
      </c>
      <c r="BG30" s="2">
        <v>2.6</v>
      </c>
      <c r="BH30" s="2">
        <v>2.9</v>
      </c>
      <c r="BI30" s="2">
        <v>5</v>
      </c>
      <c r="BJ30" s="2">
        <v>7.5</v>
      </c>
      <c r="BK30" s="2">
        <v>3.7</v>
      </c>
      <c r="BL30" s="2">
        <v>9.4</v>
      </c>
      <c r="BM30" s="2">
        <v>12</v>
      </c>
      <c r="BN30" s="2">
        <v>11.3</v>
      </c>
      <c r="BO30" s="2">
        <v>12.3</v>
      </c>
      <c r="BP30" s="2">
        <v>12.6</v>
      </c>
      <c r="BQ30" s="2">
        <v>11.2</v>
      </c>
      <c r="BR30" s="2">
        <v>9.3</v>
      </c>
      <c r="BS30" s="2">
        <v>9.6</v>
      </c>
      <c r="BU30" s="1"/>
      <c r="BV30" s="12" t="s">
        <v>37</v>
      </c>
      <c r="BW30" s="2">
        <v>0.4</v>
      </c>
      <c r="BX30" s="2">
        <v>0.4</v>
      </c>
      <c r="BY30" s="2">
        <v>0.3</v>
      </c>
      <c r="BZ30" s="2">
        <v>0.5</v>
      </c>
      <c r="CA30" s="2">
        <v>0.8</v>
      </c>
      <c r="CB30" s="2">
        <v>1.1</v>
      </c>
      <c r="CC30" s="2">
        <v>1</v>
      </c>
      <c r="CD30" s="2">
        <v>0.9</v>
      </c>
      <c r="CE30" s="2">
        <v>1</v>
      </c>
      <c r="CF30" s="2">
        <v>1.2</v>
      </c>
      <c r="CG30" s="2">
        <v>1</v>
      </c>
      <c r="CH30" s="2">
        <v>1</v>
      </c>
      <c r="CI30" s="2">
        <v>0.7</v>
      </c>
      <c r="CJ30" s="2">
        <v>1.3</v>
      </c>
      <c r="CK30" s="2">
        <v>1.3</v>
      </c>
      <c r="CL30" s="2">
        <v>1.4</v>
      </c>
      <c r="CM30" s="2">
        <v>1.3</v>
      </c>
      <c r="CN30" s="2">
        <v>1.7</v>
      </c>
      <c r="CO30" s="2">
        <v>1.8</v>
      </c>
      <c r="CP30" s="2">
        <v>2.3</v>
      </c>
      <c r="CQ30" s="2">
        <v>2.1</v>
      </c>
      <c r="CS30" s="1"/>
      <c r="CT30" s="12" t="s">
        <v>37</v>
      </c>
      <c r="CU30" s="2">
        <v>1.1</v>
      </c>
      <c r="CV30" s="2">
        <v>0.7</v>
      </c>
      <c r="CW30" s="2">
        <v>0.7</v>
      </c>
      <c r="CX30" s="2">
        <v>0.5</v>
      </c>
      <c r="CY30" s="2">
        <v>0.6</v>
      </c>
      <c r="CZ30" s="2">
        <v>0.2</v>
      </c>
      <c r="DA30" s="2">
        <v>0.8</v>
      </c>
      <c r="DB30" s="2">
        <v>0.8</v>
      </c>
      <c r="DC30" s="2">
        <v>0.9</v>
      </c>
      <c r="DD30" s="2">
        <v>0.8</v>
      </c>
      <c r="DE30" s="2">
        <v>0.4</v>
      </c>
      <c r="DF30" s="2">
        <v>0.5</v>
      </c>
      <c r="DG30" s="2">
        <v>0.7</v>
      </c>
      <c r="DH30" s="2">
        <v>0.4</v>
      </c>
      <c r="DI30" s="2">
        <v>0.4</v>
      </c>
      <c r="DJ30" s="2">
        <v>0.4</v>
      </c>
      <c r="DK30" s="2">
        <v>0.5</v>
      </c>
      <c r="DL30" s="2">
        <v>0.5</v>
      </c>
      <c r="DM30" s="2">
        <v>0.5</v>
      </c>
      <c r="DN30" s="2">
        <v>1.2</v>
      </c>
      <c r="DO30" s="2">
        <v>1.4</v>
      </c>
      <c r="DQ30" s="1"/>
      <c r="DR30" s="12" t="s">
        <v>37</v>
      </c>
      <c r="DS30" s="2">
        <v>1.5</v>
      </c>
      <c r="DT30" s="2">
        <v>1.4</v>
      </c>
      <c r="DU30" s="2">
        <v>0.5</v>
      </c>
      <c r="DV30" s="2">
        <v>1</v>
      </c>
      <c r="DW30" s="2">
        <v>0.9</v>
      </c>
      <c r="DX30" s="2">
        <v>1</v>
      </c>
      <c r="DY30" s="2">
        <v>1.2</v>
      </c>
      <c r="DZ30" s="2">
        <v>1.1</v>
      </c>
      <c r="EA30" s="2">
        <v>1.4</v>
      </c>
      <c r="EB30" s="2">
        <v>2</v>
      </c>
      <c r="EC30" s="2">
        <v>1.8</v>
      </c>
      <c r="ED30" s="2">
        <v>1.7</v>
      </c>
      <c r="EE30" s="2">
        <v>0.7</v>
      </c>
      <c r="EF30" s="2">
        <v>1</v>
      </c>
      <c r="EG30" s="2">
        <v>0.8</v>
      </c>
      <c r="EH30" s="2">
        <v>0.5</v>
      </c>
      <c r="EI30" s="2">
        <v>0.6</v>
      </c>
      <c r="EJ30" s="2">
        <v>1</v>
      </c>
      <c r="EK30" s="2">
        <v>0.1</v>
      </c>
      <c r="EL30" s="2">
        <v>1.8</v>
      </c>
      <c r="EM30" s="2">
        <v>2.8</v>
      </c>
      <c r="EO30" s="1"/>
      <c r="EP30" s="12" t="s">
        <v>37</v>
      </c>
      <c r="EQ30" s="2">
        <v>3.6</v>
      </c>
      <c r="ER30" s="2">
        <v>3.8</v>
      </c>
      <c r="ES30" s="2">
        <v>2.6</v>
      </c>
      <c r="ET30" s="2">
        <v>2.3</v>
      </c>
      <c r="EU30" s="2">
        <v>1.3</v>
      </c>
      <c r="EV30" s="2">
        <v>2</v>
      </c>
      <c r="EW30" s="2">
        <v>2.3</v>
      </c>
      <c r="EX30" s="2">
        <v>4</v>
      </c>
      <c r="EY30" s="2">
        <v>2.9</v>
      </c>
      <c r="EZ30" s="2">
        <v>2.1</v>
      </c>
      <c r="FA30" s="2">
        <v>3</v>
      </c>
      <c r="FB30" s="2">
        <v>2.3</v>
      </c>
      <c r="FC30" s="2">
        <v>2.1</v>
      </c>
      <c r="FD30" s="2">
        <v>2.7</v>
      </c>
      <c r="FE30" s="2">
        <v>1.9</v>
      </c>
      <c r="FF30" s="2">
        <v>2.4</v>
      </c>
      <c r="FG30" s="2">
        <v>3.1</v>
      </c>
      <c r="FH30" s="2">
        <v>2.8</v>
      </c>
      <c r="FI30" s="2">
        <v>3.7</v>
      </c>
      <c r="FJ30" s="2">
        <v>3.8</v>
      </c>
      <c r="FK30" s="2">
        <v>3.7</v>
      </c>
    </row>
    <row r="31" ht="14.5" spans="1:167">
      <c r="A31" s="1"/>
      <c r="B31" s="12" t="s">
        <v>493</v>
      </c>
      <c r="C31" s="2">
        <v>0</v>
      </c>
      <c r="D31" s="2">
        <v>0</v>
      </c>
      <c r="E31" s="2">
        <v>0</v>
      </c>
      <c r="F31" s="2">
        <v>0.2</v>
      </c>
      <c r="G31" s="2">
        <v>0</v>
      </c>
      <c r="H31" s="2">
        <v>0</v>
      </c>
      <c r="I31" s="2">
        <v>0</v>
      </c>
      <c r="J31" s="2">
        <v>0</v>
      </c>
      <c r="K31" s="2">
        <v>0</v>
      </c>
      <c r="L31" s="2">
        <v>0</v>
      </c>
      <c r="M31" s="2">
        <v>0</v>
      </c>
      <c r="N31" s="2">
        <v>0</v>
      </c>
      <c r="O31" s="2">
        <v>0</v>
      </c>
      <c r="P31" s="2">
        <v>0</v>
      </c>
      <c r="Q31" s="2">
        <v>1.1</v>
      </c>
      <c r="R31" s="2">
        <v>1.4</v>
      </c>
      <c r="S31" s="2">
        <v>1.9</v>
      </c>
      <c r="T31" s="2">
        <v>2.7</v>
      </c>
      <c r="U31" s="2">
        <v>3</v>
      </c>
      <c r="V31" s="2">
        <v>4.7</v>
      </c>
      <c r="W31" s="2">
        <v>3.9</v>
      </c>
      <c r="Y31" s="1"/>
      <c r="Z31" s="12" t="s">
        <v>493</v>
      </c>
      <c r="AA31" s="2">
        <v>21.1</v>
      </c>
      <c r="AB31" s="2">
        <v>19.2</v>
      </c>
      <c r="AC31" s="2">
        <v>20.9</v>
      </c>
      <c r="AD31" s="2">
        <v>22</v>
      </c>
      <c r="AE31" s="2">
        <v>21.8</v>
      </c>
      <c r="AF31" s="2">
        <v>21</v>
      </c>
      <c r="AG31" s="2">
        <v>19.4</v>
      </c>
      <c r="AH31" s="2">
        <v>18.7</v>
      </c>
      <c r="AI31" s="2">
        <v>18.6</v>
      </c>
      <c r="AJ31" s="2">
        <v>26.3</v>
      </c>
      <c r="AK31" s="2">
        <v>24.1</v>
      </c>
      <c r="AL31" s="2">
        <v>23.5</v>
      </c>
      <c r="AM31" s="2">
        <v>18</v>
      </c>
      <c r="AN31" s="2">
        <v>13.9</v>
      </c>
      <c r="AO31" s="2">
        <v>15.2</v>
      </c>
      <c r="AP31" s="2">
        <v>16.4</v>
      </c>
      <c r="AQ31" s="2">
        <v>17.1</v>
      </c>
      <c r="AR31" s="2">
        <v>18.3</v>
      </c>
      <c r="AS31" s="2">
        <v>15.7</v>
      </c>
      <c r="AT31" s="2">
        <v>16</v>
      </c>
      <c r="AU31" s="2">
        <v>11.6</v>
      </c>
      <c r="AW31" s="1"/>
      <c r="AX31" s="12" t="s">
        <v>493</v>
      </c>
      <c r="AY31" s="2">
        <v>70.7</v>
      </c>
      <c r="AZ31" s="2">
        <v>70.3</v>
      </c>
      <c r="BA31" s="2">
        <v>68.1</v>
      </c>
      <c r="BB31" s="2">
        <v>72</v>
      </c>
      <c r="BC31" s="2">
        <v>69.9</v>
      </c>
      <c r="BD31" s="2">
        <v>77.8</v>
      </c>
      <c r="BE31" s="2">
        <v>68.6</v>
      </c>
      <c r="BF31" s="2">
        <v>73.8</v>
      </c>
      <c r="BG31" s="2">
        <v>76.9</v>
      </c>
      <c r="BH31" s="2">
        <v>72</v>
      </c>
      <c r="BI31" s="2">
        <v>67.8</v>
      </c>
      <c r="BJ31" s="2">
        <v>72.8</v>
      </c>
      <c r="BK31" s="2">
        <v>66.6</v>
      </c>
      <c r="BL31" s="2">
        <v>74.4</v>
      </c>
      <c r="BM31" s="2">
        <v>82.5</v>
      </c>
      <c r="BN31" s="2">
        <v>77.3</v>
      </c>
      <c r="BO31" s="2">
        <v>79.8</v>
      </c>
      <c r="BP31" s="2">
        <v>82.7</v>
      </c>
      <c r="BQ31" s="2">
        <v>91.1</v>
      </c>
      <c r="BR31" s="2">
        <v>101.3</v>
      </c>
      <c r="BS31" s="2">
        <v>97.8</v>
      </c>
      <c r="BU31" s="1"/>
      <c r="BV31" s="12" t="s">
        <v>493</v>
      </c>
      <c r="BW31" s="2">
        <v>8.2</v>
      </c>
      <c r="BX31" s="2">
        <v>7.7</v>
      </c>
      <c r="BY31" s="2">
        <v>8.6</v>
      </c>
      <c r="BZ31" s="2">
        <v>8.4</v>
      </c>
      <c r="CA31" s="2">
        <v>8.5</v>
      </c>
      <c r="CB31" s="2">
        <v>7.7</v>
      </c>
      <c r="CC31" s="2">
        <v>6.8</v>
      </c>
      <c r="CD31" s="2">
        <v>7.4</v>
      </c>
      <c r="CE31" s="2">
        <v>8</v>
      </c>
      <c r="CF31" s="2">
        <v>7.4</v>
      </c>
      <c r="CG31" s="2">
        <v>6.7</v>
      </c>
      <c r="CH31" s="2">
        <v>7</v>
      </c>
      <c r="CI31" s="2">
        <v>6.6</v>
      </c>
      <c r="CJ31" s="2">
        <v>7.8</v>
      </c>
      <c r="CK31" s="2">
        <v>8.4</v>
      </c>
      <c r="CL31" s="2">
        <v>7.4</v>
      </c>
      <c r="CM31" s="2">
        <v>7</v>
      </c>
      <c r="CN31" s="2">
        <v>8.1</v>
      </c>
      <c r="CO31" s="2">
        <v>9</v>
      </c>
      <c r="CP31" s="2">
        <v>9.4</v>
      </c>
      <c r="CQ31" s="2">
        <v>8.6</v>
      </c>
      <c r="CS31" s="1"/>
      <c r="CT31" s="12" t="s">
        <v>493</v>
      </c>
      <c r="CU31" s="2">
        <v>8.2</v>
      </c>
      <c r="CV31" s="2">
        <v>7.2</v>
      </c>
      <c r="CW31" s="2">
        <v>9.2</v>
      </c>
      <c r="CX31" s="2">
        <v>8.1</v>
      </c>
      <c r="CY31" s="2">
        <v>7.9</v>
      </c>
      <c r="CZ31" s="2">
        <v>7.8</v>
      </c>
      <c r="DA31" s="2">
        <v>6.8</v>
      </c>
      <c r="DB31" s="2">
        <v>6.5</v>
      </c>
      <c r="DC31" s="2">
        <v>7.3</v>
      </c>
      <c r="DD31" s="2">
        <v>9.2</v>
      </c>
      <c r="DE31" s="2">
        <v>7.6</v>
      </c>
      <c r="DF31" s="2">
        <v>7</v>
      </c>
      <c r="DG31" s="2">
        <v>5.9</v>
      </c>
      <c r="DH31" s="2">
        <v>6.2</v>
      </c>
      <c r="DI31" s="2">
        <v>6.3</v>
      </c>
      <c r="DJ31" s="2">
        <v>6.1</v>
      </c>
      <c r="DK31" s="2">
        <v>7.6</v>
      </c>
      <c r="DL31" s="2">
        <v>8.2</v>
      </c>
      <c r="DM31" s="2">
        <v>9.1</v>
      </c>
      <c r="DN31" s="2">
        <v>9.6</v>
      </c>
      <c r="DO31" s="2">
        <v>8.5</v>
      </c>
      <c r="DQ31" s="1"/>
      <c r="DR31" s="12" t="s">
        <v>493</v>
      </c>
      <c r="DS31" s="2">
        <v>29.2</v>
      </c>
      <c r="DT31" s="2">
        <v>26</v>
      </c>
      <c r="DU31" s="2">
        <v>33.2</v>
      </c>
      <c r="DV31" s="2">
        <v>35.6</v>
      </c>
      <c r="DW31" s="2">
        <v>35.2</v>
      </c>
      <c r="DX31" s="2">
        <v>32.4</v>
      </c>
      <c r="DY31" s="2">
        <v>30.8</v>
      </c>
      <c r="DZ31" s="2">
        <v>31.3</v>
      </c>
      <c r="EA31" s="2">
        <v>31.8</v>
      </c>
      <c r="EB31" s="2">
        <v>32.6</v>
      </c>
      <c r="EC31" s="2">
        <v>31</v>
      </c>
      <c r="ED31" s="2">
        <v>32.4</v>
      </c>
      <c r="EE31" s="2">
        <v>33.2</v>
      </c>
      <c r="EF31" s="2">
        <v>34</v>
      </c>
      <c r="EG31" s="2">
        <v>36.1</v>
      </c>
      <c r="EH31" s="2">
        <v>32.2</v>
      </c>
      <c r="EI31" s="2">
        <v>36.5</v>
      </c>
      <c r="EJ31" s="2">
        <v>43.5</v>
      </c>
      <c r="EK31" s="2">
        <v>47</v>
      </c>
      <c r="EL31" s="2">
        <v>47</v>
      </c>
      <c r="EM31" s="2">
        <v>43.4</v>
      </c>
      <c r="EO31" s="1"/>
      <c r="EP31" s="12" t="s">
        <v>493</v>
      </c>
      <c r="EQ31" s="2">
        <v>18.6</v>
      </c>
      <c r="ER31" s="2">
        <v>18.6</v>
      </c>
      <c r="ES31" s="2">
        <v>22.1</v>
      </c>
      <c r="ET31" s="2">
        <v>18.1</v>
      </c>
      <c r="EU31" s="2">
        <v>17.5</v>
      </c>
      <c r="EV31" s="2">
        <v>17</v>
      </c>
      <c r="EW31" s="2">
        <v>16.9</v>
      </c>
      <c r="EX31" s="2">
        <v>15.8</v>
      </c>
      <c r="EY31" s="2">
        <v>17.7</v>
      </c>
      <c r="EZ31" s="2">
        <v>15.2</v>
      </c>
      <c r="FA31" s="2">
        <v>13.7</v>
      </c>
      <c r="FB31" s="2">
        <v>15.8</v>
      </c>
      <c r="FC31" s="2">
        <v>15.7</v>
      </c>
      <c r="FD31" s="2">
        <v>13.9</v>
      </c>
      <c r="FE31" s="2">
        <v>13.4</v>
      </c>
      <c r="FF31" s="2">
        <v>12</v>
      </c>
      <c r="FG31" s="2">
        <v>14.6</v>
      </c>
      <c r="FH31" s="2">
        <v>15.3</v>
      </c>
      <c r="FI31" s="2">
        <v>14.3</v>
      </c>
      <c r="FJ31" s="2">
        <v>15.6</v>
      </c>
      <c r="FK31" s="2">
        <v>15.7</v>
      </c>
    </row>
    <row r="32" ht="14.5" spans="1:167">
      <c r="A32" s="1"/>
      <c r="B32" s="12" t="s">
        <v>63</v>
      </c>
      <c r="C32" s="2">
        <v>4.5</v>
      </c>
      <c r="D32" s="2">
        <v>4.7</v>
      </c>
      <c r="E32" s="2">
        <v>4.8</v>
      </c>
      <c r="F32" s="2">
        <v>4.9</v>
      </c>
      <c r="G32" s="2">
        <v>4.7</v>
      </c>
      <c r="H32" s="2">
        <v>4</v>
      </c>
      <c r="I32" s="2">
        <v>3.6</v>
      </c>
      <c r="J32" s="2">
        <v>4.5</v>
      </c>
      <c r="K32" s="2">
        <v>5.3</v>
      </c>
      <c r="L32" s="2">
        <v>5.2</v>
      </c>
      <c r="M32" s="2">
        <v>6.3</v>
      </c>
      <c r="N32" s="2">
        <v>6.5</v>
      </c>
      <c r="O32" s="2">
        <v>5</v>
      </c>
      <c r="P32" s="2">
        <v>5.7</v>
      </c>
      <c r="Q32" s="2">
        <v>5.9</v>
      </c>
      <c r="R32" s="2">
        <v>6.1</v>
      </c>
      <c r="S32" s="2">
        <v>5.2</v>
      </c>
      <c r="T32" s="2">
        <v>4.3</v>
      </c>
      <c r="U32" s="2">
        <v>2.9</v>
      </c>
      <c r="V32" s="2">
        <v>2.8</v>
      </c>
      <c r="W32" s="2">
        <v>2.4</v>
      </c>
      <c r="Y32" s="1"/>
      <c r="Z32" s="12" t="s">
        <v>63</v>
      </c>
      <c r="AA32" s="2">
        <v>5.3</v>
      </c>
      <c r="AB32" s="2">
        <v>5.5</v>
      </c>
      <c r="AC32" s="2">
        <v>5.8</v>
      </c>
      <c r="AD32" s="2">
        <v>6</v>
      </c>
      <c r="AE32" s="2">
        <v>4.7</v>
      </c>
      <c r="AF32" s="2">
        <v>3.7</v>
      </c>
      <c r="AG32" s="2">
        <v>2.7</v>
      </c>
      <c r="AH32" s="2">
        <v>2.3</v>
      </c>
      <c r="AI32" s="2">
        <v>1.6</v>
      </c>
      <c r="AJ32" s="2">
        <v>1.2</v>
      </c>
      <c r="AK32" s="2">
        <v>1.3</v>
      </c>
      <c r="AL32" s="2">
        <v>1.4</v>
      </c>
      <c r="AM32" s="2">
        <v>1.2</v>
      </c>
      <c r="AN32" s="2">
        <v>2.3</v>
      </c>
      <c r="AO32" s="2">
        <v>2</v>
      </c>
      <c r="AP32" s="2">
        <v>2</v>
      </c>
      <c r="AQ32" s="2">
        <v>1.6</v>
      </c>
      <c r="AR32" s="2">
        <v>1.7</v>
      </c>
      <c r="AS32" s="2">
        <v>1.6</v>
      </c>
      <c r="AT32" s="2">
        <v>1.7</v>
      </c>
      <c r="AU32" s="2">
        <v>1.2</v>
      </c>
      <c r="AW32" s="1"/>
      <c r="AX32" s="12" t="s">
        <v>63</v>
      </c>
      <c r="AY32" s="2">
        <v>4.1</v>
      </c>
      <c r="AZ32" s="2">
        <v>3.7</v>
      </c>
      <c r="BA32" s="2">
        <v>3.5</v>
      </c>
      <c r="BB32" s="2">
        <v>3.3</v>
      </c>
      <c r="BC32" s="2">
        <v>4</v>
      </c>
      <c r="BD32" s="2">
        <v>3.1</v>
      </c>
      <c r="BE32" s="2">
        <v>1.9</v>
      </c>
      <c r="BF32" s="2">
        <v>2.3</v>
      </c>
      <c r="BG32" s="2">
        <v>1.5</v>
      </c>
      <c r="BH32" s="2">
        <v>0.5</v>
      </c>
      <c r="BI32" s="2">
        <v>0.6</v>
      </c>
      <c r="BJ32" s="2">
        <v>0.6</v>
      </c>
      <c r="BK32" s="2">
        <v>0.5</v>
      </c>
      <c r="BL32" s="2">
        <v>0.5</v>
      </c>
      <c r="BM32" s="2">
        <v>1.1</v>
      </c>
      <c r="BN32" s="2">
        <v>0.8</v>
      </c>
      <c r="BO32" s="2">
        <v>0.8</v>
      </c>
      <c r="BP32" s="2">
        <v>0.6</v>
      </c>
      <c r="BQ32" s="2">
        <v>0.7</v>
      </c>
      <c r="BR32" s="2">
        <v>0.6</v>
      </c>
      <c r="BS32" s="2">
        <v>0.5</v>
      </c>
      <c r="BU32" s="1"/>
      <c r="BV32" s="12" t="s">
        <v>63</v>
      </c>
      <c r="BW32" s="2">
        <v>0.1</v>
      </c>
      <c r="BX32" s="2">
        <v>0.1</v>
      </c>
      <c r="BY32" s="2">
        <v>0.1</v>
      </c>
      <c r="BZ32" s="2">
        <v>0.1</v>
      </c>
      <c r="CA32" s="2">
        <v>0.1</v>
      </c>
      <c r="CB32" s="2">
        <v>0.1</v>
      </c>
      <c r="CC32" s="2">
        <v>0</v>
      </c>
      <c r="CD32" s="2">
        <v>0.1</v>
      </c>
      <c r="CE32" s="2">
        <v>0.1</v>
      </c>
      <c r="CF32" s="2">
        <v>0.1</v>
      </c>
      <c r="CG32" s="2">
        <v>0.2</v>
      </c>
      <c r="CH32" s="2">
        <v>0.1</v>
      </c>
      <c r="CI32" s="2">
        <v>0.1</v>
      </c>
      <c r="CJ32" s="2">
        <v>0.3</v>
      </c>
      <c r="CK32" s="2">
        <v>0.2</v>
      </c>
      <c r="CL32" s="2">
        <v>0.2</v>
      </c>
      <c r="CM32" s="2">
        <v>0.2</v>
      </c>
      <c r="CN32" s="2">
        <v>0.1</v>
      </c>
      <c r="CO32" s="2">
        <v>0.2</v>
      </c>
      <c r="CP32" s="2">
        <v>0.2</v>
      </c>
      <c r="CQ32" s="2">
        <v>0.3</v>
      </c>
      <c r="CS32" s="1"/>
      <c r="CT32" s="12" t="s">
        <v>63</v>
      </c>
      <c r="CU32" s="2">
        <v>0.1</v>
      </c>
      <c r="CV32" s="2">
        <v>0.1</v>
      </c>
      <c r="CW32" s="2">
        <v>0.1</v>
      </c>
      <c r="CX32" s="2">
        <v>0.1</v>
      </c>
      <c r="CY32" s="2">
        <v>0.1</v>
      </c>
      <c r="CZ32" s="2">
        <v>0.1</v>
      </c>
      <c r="DA32" s="2">
        <v>0.1</v>
      </c>
      <c r="DB32" s="2">
        <v>0</v>
      </c>
      <c r="DC32" s="2">
        <v>0.1</v>
      </c>
      <c r="DD32" s="2">
        <v>0.1</v>
      </c>
      <c r="DE32" s="2">
        <v>0.1</v>
      </c>
      <c r="DF32" s="2">
        <v>0</v>
      </c>
      <c r="DG32" s="2">
        <v>0</v>
      </c>
      <c r="DH32" s="2">
        <v>0</v>
      </c>
      <c r="DI32" s="2">
        <v>0</v>
      </c>
      <c r="DJ32" s="2">
        <v>0</v>
      </c>
      <c r="DK32" s="2">
        <v>0</v>
      </c>
      <c r="DL32" s="2">
        <v>0</v>
      </c>
      <c r="DM32" s="2">
        <v>0</v>
      </c>
      <c r="DN32" s="2">
        <v>0</v>
      </c>
      <c r="DO32" s="2">
        <v>0</v>
      </c>
      <c r="DQ32" s="1"/>
      <c r="DR32" s="12" t="s">
        <v>63</v>
      </c>
      <c r="DS32" s="2">
        <v>0.1</v>
      </c>
      <c r="DT32" s="2">
        <v>0.1</v>
      </c>
      <c r="DU32" s="2">
        <v>0</v>
      </c>
      <c r="DV32" s="2">
        <v>0</v>
      </c>
      <c r="DW32" s="2">
        <v>0</v>
      </c>
      <c r="DX32" s="2">
        <v>0.1</v>
      </c>
      <c r="DY32" s="2">
        <v>0.1</v>
      </c>
      <c r="DZ32" s="2">
        <v>0.1</v>
      </c>
      <c r="EA32" s="2">
        <v>0.1</v>
      </c>
      <c r="EB32" s="2">
        <v>0</v>
      </c>
      <c r="EC32" s="2">
        <v>0.1</v>
      </c>
      <c r="ED32" s="2">
        <v>0.1</v>
      </c>
      <c r="EE32" s="2">
        <v>0.1</v>
      </c>
      <c r="EF32" s="2">
        <v>0.1</v>
      </c>
      <c r="EG32" s="2">
        <v>0</v>
      </c>
      <c r="EH32" s="2">
        <v>0</v>
      </c>
      <c r="EI32" s="2">
        <v>0</v>
      </c>
      <c r="EJ32" s="2">
        <v>0</v>
      </c>
      <c r="EK32" s="2">
        <v>0</v>
      </c>
      <c r="EL32" s="2">
        <v>0</v>
      </c>
      <c r="EM32" s="2">
        <v>0</v>
      </c>
      <c r="EO32" s="1"/>
      <c r="EP32" s="12" t="s">
        <v>63</v>
      </c>
      <c r="EQ32" s="2">
        <v>0.6</v>
      </c>
      <c r="ER32" s="2">
        <v>0.5</v>
      </c>
      <c r="ES32" s="2">
        <v>0.6</v>
      </c>
      <c r="ET32" s="2">
        <v>0.5</v>
      </c>
      <c r="EU32" s="2">
        <v>0.6</v>
      </c>
      <c r="EV32" s="2">
        <v>0.4</v>
      </c>
      <c r="EW32" s="2">
        <v>0.3</v>
      </c>
      <c r="EX32" s="2">
        <v>0.7</v>
      </c>
      <c r="EY32" s="2">
        <v>0.4</v>
      </c>
      <c r="EZ32" s="2">
        <v>0.9</v>
      </c>
      <c r="FA32" s="2">
        <v>0.8</v>
      </c>
      <c r="FB32" s="2">
        <v>0.9</v>
      </c>
      <c r="FC32" s="2">
        <v>1</v>
      </c>
      <c r="FD32" s="2">
        <v>2</v>
      </c>
      <c r="FE32" s="2">
        <v>1.9</v>
      </c>
      <c r="FF32" s="2">
        <v>1.7</v>
      </c>
      <c r="FG32" s="2">
        <v>0.5</v>
      </c>
      <c r="FH32" s="2">
        <v>0.5</v>
      </c>
      <c r="FI32" s="2">
        <v>0.5</v>
      </c>
      <c r="FJ32" s="2">
        <v>0.4</v>
      </c>
      <c r="FK32" s="2">
        <v>0.4</v>
      </c>
    </row>
    <row r="33" ht="14.5" spans="1:167">
      <c r="A33" s="1"/>
      <c r="B33" s="12" t="s">
        <v>67</v>
      </c>
      <c r="C33" s="2">
        <v>4.1</v>
      </c>
      <c r="D33" s="2">
        <v>4</v>
      </c>
      <c r="E33" s="2">
        <v>3.8</v>
      </c>
      <c r="F33" s="2">
        <v>5.5</v>
      </c>
      <c r="G33" s="2">
        <v>5.5</v>
      </c>
      <c r="H33" s="2">
        <v>5.5</v>
      </c>
      <c r="I33" s="2">
        <v>4.1</v>
      </c>
      <c r="J33" s="2">
        <v>4.8</v>
      </c>
      <c r="K33" s="2">
        <v>3.5</v>
      </c>
      <c r="L33" s="2">
        <v>2.4</v>
      </c>
      <c r="M33" s="2">
        <v>2.7</v>
      </c>
      <c r="N33" s="2">
        <v>4.1</v>
      </c>
      <c r="O33" s="2">
        <v>2.9</v>
      </c>
      <c r="P33" s="2">
        <v>1.1</v>
      </c>
      <c r="Q33" s="2">
        <v>0.8</v>
      </c>
      <c r="R33" s="2">
        <v>0.7</v>
      </c>
      <c r="S33" s="2">
        <v>0.5</v>
      </c>
      <c r="T33" s="2">
        <v>0</v>
      </c>
      <c r="U33" s="2">
        <v>0</v>
      </c>
      <c r="V33" s="2">
        <v>0</v>
      </c>
      <c r="W33" s="2">
        <v>0</v>
      </c>
      <c r="Y33" s="1"/>
      <c r="Z33" s="12" t="s">
        <v>67</v>
      </c>
      <c r="AA33" s="2">
        <v>0.9</v>
      </c>
      <c r="AB33" s="2">
        <v>1.4</v>
      </c>
      <c r="AC33" s="2">
        <v>1.8</v>
      </c>
      <c r="AD33" s="2">
        <v>4.1</v>
      </c>
      <c r="AE33" s="2">
        <v>1.5</v>
      </c>
      <c r="AF33" s="2">
        <v>1.6</v>
      </c>
      <c r="AG33" s="2">
        <v>1</v>
      </c>
      <c r="AH33" s="2">
        <v>0.9</v>
      </c>
      <c r="AI33" s="2">
        <v>0.7</v>
      </c>
      <c r="AJ33" s="2">
        <v>0.5</v>
      </c>
      <c r="AK33" s="2">
        <v>0.1</v>
      </c>
      <c r="AL33" s="2">
        <v>0.5</v>
      </c>
      <c r="AM33" s="2">
        <v>0.3</v>
      </c>
      <c r="AN33" s="2">
        <v>0.4</v>
      </c>
      <c r="AO33" s="2">
        <v>0.4</v>
      </c>
      <c r="AP33" s="2">
        <v>0.2</v>
      </c>
      <c r="AQ33" s="2">
        <v>0.2</v>
      </c>
      <c r="AR33" s="2">
        <v>0.3</v>
      </c>
      <c r="AS33" s="2">
        <v>0.2</v>
      </c>
      <c r="AT33" s="2">
        <v>0.2</v>
      </c>
      <c r="AU33" s="2">
        <v>0.1</v>
      </c>
      <c r="AW33" s="1"/>
      <c r="AX33" s="12" t="s">
        <v>67</v>
      </c>
      <c r="AY33" s="2">
        <v>0.9</v>
      </c>
      <c r="AZ33" s="2">
        <v>1.7</v>
      </c>
      <c r="BA33" s="2">
        <v>1.2</v>
      </c>
      <c r="BB33" s="2">
        <v>1.9</v>
      </c>
      <c r="BC33" s="2">
        <v>1.4</v>
      </c>
      <c r="BD33" s="2">
        <v>1.2</v>
      </c>
      <c r="BE33" s="2">
        <v>0.7</v>
      </c>
      <c r="BF33" s="2">
        <v>0.5</v>
      </c>
      <c r="BG33" s="2">
        <v>0.3</v>
      </c>
      <c r="BH33" s="2">
        <v>0.5</v>
      </c>
      <c r="BI33" s="2">
        <v>0.4</v>
      </c>
      <c r="BJ33" s="2">
        <v>0.4</v>
      </c>
      <c r="BK33" s="2">
        <v>0.4</v>
      </c>
      <c r="BL33" s="2">
        <v>0.4</v>
      </c>
      <c r="BM33" s="2">
        <v>0.4</v>
      </c>
      <c r="BN33" s="2">
        <v>0.4</v>
      </c>
      <c r="BO33" s="2">
        <v>0.1</v>
      </c>
      <c r="BP33" s="2">
        <v>0</v>
      </c>
      <c r="BQ33" s="2">
        <v>0</v>
      </c>
      <c r="BR33" s="2">
        <v>0.1</v>
      </c>
      <c r="BS33" s="2">
        <v>0</v>
      </c>
      <c r="BU33" s="1"/>
      <c r="BV33" s="12" t="s">
        <v>67</v>
      </c>
      <c r="BW33" s="2">
        <v>0.1</v>
      </c>
      <c r="BX33" s="2">
        <v>0.1</v>
      </c>
      <c r="BY33" s="2">
        <v>0</v>
      </c>
      <c r="BZ33" s="2">
        <v>0.1</v>
      </c>
      <c r="CA33" s="2">
        <v>0</v>
      </c>
      <c r="CB33" s="2">
        <v>0.1</v>
      </c>
      <c r="CC33" s="2">
        <v>0.1</v>
      </c>
      <c r="CD33" s="2">
        <v>0.2</v>
      </c>
      <c r="CE33" s="2">
        <v>0.2</v>
      </c>
      <c r="CF33" s="2">
        <v>0.1</v>
      </c>
      <c r="CG33" s="2">
        <v>0</v>
      </c>
      <c r="CH33" s="2">
        <v>0</v>
      </c>
      <c r="CI33" s="2">
        <v>0</v>
      </c>
      <c r="CJ33" s="2">
        <v>0</v>
      </c>
      <c r="CK33" s="2">
        <v>0</v>
      </c>
      <c r="CL33" s="2">
        <v>0</v>
      </c>
      <c r="CM33" s="2">
        <v>0</v>
      </c>
      <c r="CN33" s="2">
        <v>0</v>
      </c>
      <c r="CO33" s="2">
        <v>0</v>
      </c>
      <c r="CP33" s="2">
        <v>0</v>
      </c>
      <c r="CQ33" s="2">
        <v>0</v>
      </c>
      <c r="CS33" s="1"/>
      <c r="CT33" s="12" t="s">
        <v>67</v>
      </c>
      <c r="CU33" s="2">
        <v>0.6</v>
      </c>
      <c r="CV33" s="2">
        <v>0.6</v>
      </c>
      <c r="CW33" s="2">
        <v>0.8</v>
      </c>
      <c r="CX33" s="2">
        <v>1</v>
      </c>
      <c r="CY33" s="2">
        <v>0.5</v>
      </c>
      <c r="CZ33" s="2">
        <v>0.3</v>
      </c>
      <c r="DA33" s="2">
        <v>0.3</v>
      </c>
      <c r="DB33" s="2">
        <v>0.2</v>
      </c>
      <c r="DC33" s="2">
        <v>0.1</v>
      </c>
      <c r="DD33" s="2">
        <v>0.3</v>
      </c>
      <c r="DE33" s="2">
        <v>0</v>
      </c>
      <c r="DF33" s="2">
        <v>0</v>
      </c>
      <c r="DG33" s="2">
        <v>0</v>
      </c>
      <c r="DH33" s="2">
        <v>0</v>
      </c>
      <c r="DI33" s="2">
        <v>0</v>
      </c>
      <c r="DJ33" s="2">
        <v>0</v>
      </c>
      <c r="DK33" s="2">
        <v>0</v>
      </c>
      <c r="DL33" s="2">
        <v>0</v>
      </c>
      <c r="DM33" s="2">
        <v>0</v>
      </c>
      <c r="DN33" s="2">
        <v>0</v>
      </c>
      <c r="DO33" s="2">
        <v>0</v>
      </c>
      <c r="DQ33" s="1"/>
      <c r="DR33" s="12" t="s">
        <v>67</v>
      </c>
      <c r="DS33" s="2">
        <v>0.3</v>
      </c>
      <c r="DT33" s="2">
        <v>0.3</v>
      </c>
      <c r="DU33" s="2">
        <v>0.2</v>
      </c>
      <c r="DV33" s="2">
        <v>0.2</v>
      </c>
      <c r="DW33" s="2">
        <v>0.2</v>
      </c>
      <c r="DX33" s="2">
        <v>0.2</v>
      </c>
      <c r="DY33" s="2">
        <v>0.2</v>
      </c>
      <c r="DZ33" s="2">
        <v>0.2</v>
      </c>
      <c r="EA33" s="2">
        <v>0.1</v>
      </c>
      <c r="EB33" s="2">
        <v>0</v>
      </c>
      <c r="EC33" s="2">
        <v>0</v>
      </c>
      <c r="ED33" s="2">
        <v>0</v>
      </c>
      <c r="EE33" s="2">
        <v>0</v>
      </c>
      <c r="EF33" s="2">
        <v>0</v>
      </c>
      <c r="EG33" s="2">
        <v>0</v>
      </c>
      <c r="EH33" s="2">
        <v>0</v>
      </c>
      <c r="EI33" s="2">
        <v>0</v>
      </c>
      <c r="EJ33" s="2">
        <v>0</v>
      </c>
      <c r="EK33" s="2">
        <v>0</v>
      </c>
      <c r="EL33" s="2">
        <v>0</v>
      </c>
      <c r="EM33" s="2">
        <v>0</v>
      </c>
      <c r="EO33" s="1"/>
      <c r="EP33" s="12" t="s">
        <v>67</v>
      </c>
      <c r="EQ33" s="2">
        <v>0.1</v>
      </c>
      <c r="ER33" s="2">
        <v>0.1</v>
      </c>
      <c r="ES33" s="2">
        <v>0.1</v>
      </c>
      <c r="ET33" s="2">
        <v>0.1</v>
      </c>
      <c r="EU33" s="2">
        <v>0.1</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0.3</v>
      </c>
      <c r="AZ34" s="2">
        <v>0.3</v>
      </c>
      <c r="BA34" s="2">
        <v>0.3</v>
      </c>
      <c r="BB34" s="2">
        <v>0.3</v>
      </c>
      <c r="BC34" s="2">
        <v>0.5</v>
      </c>
      <c r="BD34" s="2">
        <v>0.5</v>
      </c>
      <c r="BE34" s="2">
        <v>0.3</v>
      </c>
      <c r="BF34" s="2">
        <v>0.5</v>
      </c>
      <c r="BG34" s="2">
        <v>0.5</v>
      </c>
      <c r="BH34" s="2">
        <v>0</v>
      </c>
      <c r="BI34" s="2">
        <v>0</v>
      </c>
      <c r="BJ34" s="2">
        <v>0</v>
      </c>
      <c r="BK34" s="2">
        <v>0</v>
      </c>
      <c r="BL34" s="2">
        <v>0.3</v>
      </c>
      <c r="BM34" s="2">
        <v>0.5</v>
      </c>
      <c r="BN34" s="2">
        <v>2.3</v>
      </c>
      <c r="BO34" s="2">
        <v>2</v>
      </c>
      <c r="BP34" s="2">
        <v>1.4</v>
      </c>
      <c r="BQ34" s="2">
        <v>1.3</v>
      </c>
      <c r="BR34" s="2">
        <v>0.3</v>
      </c>
      <c r="BS34" s="2">
        <v>0.4</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495</v>
      </c>
      <c r="C35" s="2">
        <v>0.2</v>
      </c>
      <c r="D35" s="2">
        <v>0.3</v>
      </c>
      <c r="E35" s="2">
        <v>0.3</v>
      </c>
      <c r="F35" s="2">
        <v>0.2</v>
      </c>
      <c r="G35" s="2">
        <v>0</v>
      </c>
      <c r="H35" s="2">
        <v>0</v>
      </c>
      <c r="I35" s="2">
        <v>0</v>
      </c>
      <c r="J35" s="2">
        <v>0</v>
      </c>
      <c r="K35" s="2">
        <v>0</v>
      </c>
      <c r="L35" s="2">
        <v>0</v>
      </c>
      <c r="M35" s="2">
        <v>0</v>
      </c>
      <c r="N35" s="2">
        <v>0</v>
      </c>
      <c r="O35" s="2">
        <v>0</v>
      </c>
      <c r="P35" s="2">
        <v>0.1</v>
      </c>
      <c r="Q35" s="2">
        <v>0.1</v>
      </c>
      <c r="R35" s="2">
        <v>0.1</v>
      </c>
      <c r="S35" s="2">
        <v>0.1</v>
      </c>
      <c r="T35" s="2">
        <v>0.1</v>
      </c>
      <c r="U35" s="2">
        <v>0.1</v>
      </c>
      <c r="V35" s="2">
        <v>0.1</v>
      </c>
      <c r="W35" s="2">
        <v>0</v>
      </c>
      <c r="Y35" s="1"/>
      <c r="Z35" s="12" t="s">
        <v>495</v>
      </c>
      <c r="AA35" s="2">
        <v>1.2</v>
      </c>
      <c r="AB35" s="2">
        <v>1</v>
      </c>
      <c r="AC35" s="2">
        <v>1.4</v>
      </c>
      <c r="AD35" s="2">
        <v>1</v>
      </c>
      <c r="AE35" s="2">
        <v>1.2</v>
      </c>
      <c r="AF35" s="2">
        <v>1.4</v>
      </c>
      <c r="AG35" s="2">
        <v>0.8</v>
      </c>
      <c r="AH35" s="2">
        <v>1.2</v>
      </c>
      <c r="AI35" s="2">
        <v>0.8</v>
      </c>
      <c r="AJ35" s="2">
        <v>0.7</v>
      </c>
      <c r="AK35" s="2">
        <v>1.1</v>
      </c>
      <c r="AL35" s="2">
        <v>1.1</v>
      </c>
      <c r="AM35" s="2">
        <v>1.3</v>
      </c>
      <c r="AN35" s="2">
        <v>1.2</v>
      </c>
      <c r="AO35" s="2">
        <v>1.1</v>
      </c>
      <c r="AP35" s="2">
        <v>1.2</v>
      </c>
      <c r="AQ35" s="2">
        <v>1.2</v>
      </c>
      <c r="AR35" s="2">
        <v>1.1</v>
      </c>
      <c r="AS35" s="2">
        <v>1.2</v>
      </c>
      <c r="AT35" s="2">
        <v>1.3</v>
      </c>
      <c r="AU35" s="2">
        <v>0.7</v>
      </c>
      <c r="AW35" s="1"/>
      <c r="AX35" s="12" t="s">
        <v>495</v>
      </c>
      <c r="AY35" s="2">
        <v>2.1</v>
      </c>
      <c r="AZ35" s="2">
        <v>1.6</v>
      </c>
      <c r="BA35" s="2">
        <v>1.8</v>
      </c>
      <c r="BB35" s="2">
        <v>2.1</v>
      </c>
      <c r="BC35" s="2">
        <v>2.4</v>
      </c>
      <c r="BD35" s="2">
        <v>2.5</v>
      </c>
      <c r="BE35" s="2">
        <v>2.9</v>
      </c>
      <c r="BF35" s="2">
        <v>3.4</v>
      </c>
      <c r="BG35" s="2">
        <v>3.7</v>
      </c>
      <c r="BH35" s="2">
        <v>2.8</v>
      </c>
      <c r="BI35" s="2">
        <v>2.5</v>
      </c>
      <c r="BJ35" s="2">
        <v>2.9</v>
      </c>
      <c r="BK35" s="2">
        <v>3.7</v>
      </c>
      <c r="BL35" s="2">
        <v>2.8</v>
      </c>
      <c r="BM35" s="2">
        <v>2.5</v>
      </c>
      <c r="BN35" s="2">
        <v>2.3</v>
      </c>
      <c r="BO35" s="2">
        <v>3.6</v>
      </c>
      <c r="BP35" s="2">
        <v>3.3</v>
      </c>
      <c r="BQ35" s="2">
        <v>2.2</v>
      </c>
      <c r="BR35" s="2">
        <v>2.2</v>
      </c>
      <c r="BS35" s="2">
        <v>2</v>
      </c>
      <c r="BU35" s="1"/>
      <c r="BV35" s="12" t="s">
        <v>495</v>
      </c>
      <c r="BW35" s="2">
        <v>0.7</v>
      </c>
      <c r="BX35" s="2">
        <v>0.6</v>
      </c>
      <c r="BY35" s="2">
        <v>0.7</v>
      </c>
      <c r="BZ35" s="2">
        <v>0.3</v>
      </c>
      <c r="CA35" s="2">
        <v>0.3</v>
      </c>
      <c r="CB35" s="2">
        <v>0.2</v>
      </c>
      <c r="CC35" s="2">
        <v>0.2</v>
      </c>
      <c r="CD35" s="2">
        <v>0.3</v>
      </c>
      <c r="CE35" s="2">
        <v>0.3</v>
      </c>
      <c r="CF35" s="2">
        <v>0.4</v>
      </c>
      <c r="CG35" s="2">
        <v>0.2</v>
      </c>
      <c r="CH35" s="2">
        <v>0.1</v>
      </c>
      <c r="CI35" s="2">
        <v>0.2</v>
      </c>
      <c r="CJ35" s="2">
        <v>0.2</v>
      </c>
      <c r="CK35" s="2">
        <v>0.2</v>
      </c>
      <c r="CL35" s="2">
        <v>0.1</v>
      </c>
      <c r="CM35" s="2">
        <v>0.1</v>
      </c>
      <c r="CN35" s="2">
        <v>0.2</v>
      </c>
      <c r="CO35" s="2">
        <v>0.3</v>
      </c>
      <c r="CP35" s="2">
        <v>0.3</v>
      </c>
      <c r="CQ35" s="2">
        <v>0.3</v>
      </c>
      <c r="CS35" s="1"/>
      <c r="CT35" s="12" t="s">
        <v>495</v>
      </c>
      <c r="CU35" s="2">
        <v>0.2</v>
      </c>
      <c r="CV35" s="2">
        <v>0.2</v>
      </c>
      <c r="CW35" s="2">
        <v>0.2</v>
      </c>
      <c r="CX35" s="2">
        <v>0.1</v>
      </c>
      <c r="CY35" s="2">
        <v>0.1</v>
      </c>
      <c r="CZ35" s="2">
        <v>0.1</v>
      </c>
      <c r="DA35" s="2">
        <v>0.1</v>
      </c>
      <c r="DB35" s="2">
        <v>0.1</v>
      </c>
      <c r="DC35" s="2">
        <v>0.1</v>
      </c>
      <c r="DD35" s="2">
        <v>0.2</v>
      </c>
      <c r="DE35" s="2">
        <v>0.1</v>
      </c>
      <c r="DF35" s="2">
        <v>0.1</v>
      </c>
      <c r="DG35" s="2">
        <v>0.2</v>
      </c>
      <c r="DH35" s="2">
        <v>0.1</v>
      </c>
      <c r="DI35" s="2">
        <v>0.2</v>
      </c>
      <c r="DJ35" s="2">
        <v>0.2</v>
      </c>
      <c r="DK35" s="2">
        <v>0.1</v>
      </c>
      <c r="DL35" s="2">
        <v>0.1</v>
      </c>
      <c r="DM35" s="2">
        <v>0.1</v>
      </c>
      <c r="DN35" s="2">
        <v>0.2</v>
      </c>
      <c r="DO35" s="2">
        <v>0</v>
      </c>
      <c r="DQ35" s="1"/>
      <c r="DR35" s="12" t="s">
        <v>495</v>
      </c>
      <c r="DS35" s="2">
        <v>2.8</v>
      </c>
      <c r="DT35" s="2">
        <v>2.9</v>
      </c>
      <c r="DU35" s="2">
        <v>2.5</v>
      </c>
      <c r="DV35" s="2">
        <v>2.1</v>
      </c>
      <c r="DW35" s="2">
        <v>2.2</v>
      </c>
      <c r="DX35" s="2">
        <v>1.3</v>
      </c>
      <c r="DY35" s="2">
        <v>1.2</v>
      </c>
      <c r="DZ35" s="2">
        <v>1.3</v>
      </c>
      <c r="EA35" s="2">
        <v>1.8</v>
      </c>
      <c r="EB35" s="2">
        <v>1.6</v>
      </c>
      <c r="EC35" s="2">
        <v>2.3</v>
      </c>
      <c r="ED35" s="2">
        <v>2.7</v>
      </c>
      <c r="EE35" s="2">
        <v>3.8</v>
      </c>
      <c r="EF35" s="2">
        <v>3.1</v>
      </c>
      <c r="EG35" s="2">
        <v>2.9</v>
      </c>
      <c r="EH35" s="2">
        <v>2.6</v>
      </c>
      <c r="EI35" s="2">
        <v>2.1</v>
      </c>
      <c r="EJ35" s="2">
        <v>2.6</v>
      </c>
      <c r="EK35" s="2">
        <v>2.6</v>
      </c>
      <c r="EL35" s="2">
        <v>2.7</v>
      </c>
      <c r="EM35" s="2">
        <v>2.4</v>
      </c>
      <c r="EO35" s="1"/>
      <c r="EP35" s="12" t="s">
        <v>495</v>
      </c>
      <c r="EQ35" s="2">
        <v>0.8</v>
      </c>
      <c r="ER35" s="2">
        <v>0.9</v>
      </c>
      <c r="ES35" s="2">
        <v>0.5</v>
      </c>
      <c r="ET35" s="2">
        <v>0.4</v>
      </c>
      <c r="EU35" s="2">
        <v>0.3</v>
      </c>
      <c r="EV35" s="2">
        <v>0.3</v>
      </c>
      <c r="EW35" s="2">
        <v>0.2</v>
      </c>
      <c r="EX35" s="2">
        <v>0.3</v>
      </c>
      <c r="EY35" s="2">
        <v>0.3</v>
      </c>
      <c r="EZ35" s="2">
        <v>0.2</v>
      </c>
      <c r="FA35" s="2">
        <v>0.2</v>
      </c>
      <c r="FB35" s="2">
        <v>0.2</v>
      </c>
      <c r="FC35" s="2">
        <v>0.2</v>
      </c>
      <c r="FD35" s="2">
        <v>0.1</v>
      </c>
      <c r="FE35" s="2">
        <v>0.1</v>
      </c>
      <c r="FF35" s="2">
        <v>0.1</v>
      </c>
      <c r="FG35" s="2">
        <v>0.1</v>
      </c>
      <c r="FH35" s="2">
        <v>0.1</v>
      </c>
      <c r="FI35" s="2">
        <v>0.2</v>
      </c>
      <c r="FJ35" s="2">
        <v>0.2</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6.7</v>
      </c>
      <c r="D38" s="2">
        <v>5.4</v>
      </c>
      <c r="E38" s="2">
        <v>7.8</v>
      </c>
      <c r="F38" s="2">
        <v>4.7</v>
      </c>
      <c r="G38" s="2">
        <v>2.8</v>
      </c>
      <c r="H38" s="2">
        <v>2.9</v>
      </c>
      <c r="I38" s="2">
        <v>4.3</v>
      </c>
      <c r="J38" s="2">
        <v>3</v>
      </c>
      <c r="K38" s="2">
        <v>3</v>
      </c>
      <c r="L38" s="2">
        <v>2.8</v>
      </c>
      <c r="M38" s="2">
        <v>2.1</v>
      </c>
      <c r="N38" s="2">
        <v>2.5</v>
      </c>
      <c r="O38" s="2">
        <v>3</v>
      </c>
      <c r="P38" s="2">
        <v>6.1</v>
      </c>
      <c r="Q38" s="2">
        <v>4.4</v>
      </c>
      <c r="R38" s="2">
        <v>4.9</v>
      </c>
      <c r="S38" s="2">
        <v>6.1</v>
      </c>
      <c r="T38" s="2">
        <v>9.4</v>
      </c>
      <c r="U38" s="2">
        <v>9.4</v>
      </c>
      <c r="V38" s="2">
        <v>9.9</v>
      </c>
      <c r="W38" s="2">
        <v>10</v>
      </c>
      <c r="Y38" s="1"/>
      <c r="Z38" s="12" t="s">
        <v>37</v>
      </c>
      <c r="AA38" s="2">
        <v>21.3</v>
      </c>
      <c r="AB38" s="2">
        <v>20.3</v>
      </c>
      <c r="AC38" s="2">
        <v>19.3</v>
      </c>
      <c r="AD38" s="2">
        <v>18</v>
      </c>
      <c r="AE38" s="2">
        <v>20.6</v>
      </c>
      <c r="AF38" s="2">
        <v>21.6</v>
      </c>
      <c r="AG38" s="2">
        <v>23.5</v>
      </c>
      <c r="AH38" s="2">
        <v>30.6</v>
      </c>
      <c r="AI38" s="2">
        <v>31</v>
      </c>
      <c r="AJ38" s="2">
        <v>22.6</v>
      </c>
      <c r="AK38" s="2">
        <v>25.2</v>
      </c>
      <c r="AL38" s="2">
        <v>23</v>
      </c>
      <c r="AM38" s="2">
        <v>34.2</v>
      </c>
      <c r="AN38" s="2">
        <v>46.8</v>
      </c>
      <c r="AO38" s="2">
        <v>43.5</v>
      </c>
      <c r="AP38" s="2">
        <v>41.7</v>
      </c>
      <c r="AQ38" s="2">
        <v>41.9</v>
      </c>
      <c r="AR38" s="2">
        <v>39.8</v>
      </c>
      <c r="AS38" s="2">
        <v>47.4</v>
      </c>
      <c r="AT38" s="2">
        <v>46.8</v>
      </c>
      <c r="AU38" s="2">
        <v>54</v>
      </c>
      <c r="AW38" s="1"/>
      <c r="AX38" s="12" t="s">
        <v>37</v>
      </c>
      <c r="AY38" s="2">
        <v>2.3</v>
      </c>
      <c r="AZ38" s="2">
        <v>1.1</v>
      </c>
      <c r="BA38" s="2">
        <v>4.6</v>
      </c>
      <c r="BB38" s="2">
        <v>3.9</v>
      </c>
      <c r="BC38" s="2">
        <v>4.3</v>
      </c>
      <c r="BD38" s="2">
        <v>2.5</v>
      </c>
      <c r="BE38" s="2">
        <v>2.2</v>
      </c>
      <c r="BF38" s="2">
        <v>2.1</v>
      </c>
      <c r="BG38" s="2">
        <v>3</v>
      </c>
      <c r="BH38" s="2">
        <v>3.7</v>
      </c>
      <c r="BI38" s="2">
        <v>6.6</v>
      </c>
      <c r="BJ38" s="2">
        <v>8.9</v>
      </c>
      <c r="BK38" s="2">
        <v>5</v>
      </c>
      <c r="BL38" s="2">
        <v>10.7</v>
      </c>
      <c r="BM38" s="2">
        <v>12.1</v>
      </c>
      <c r="BN38" s="2">
        <v>12</v>
      </c>
      <c r="BO38" s="2">
        <v>12.5</v>
      </c>
      <c r="BP38" s="2">
        <v>12.5</v>
      </c>
      <c r="BQ38" s="2">
        <v>10.5</v>
      </c>
      <c r="BR38" s="2">
        <v>8.2</v>
      </c>
      <c r="BS38" s="2">
        <v>8.7</v>
      </c>
      <c r="BU38" s="1"/>
      <c r="BV38" s="12" t="s">
        <v>37</v>
      </c>
      <c r="BW38" s="2">
        <v>4</v>
      </c>
      <c r="BX38" s="2">
        <v>4.4</v>
      </c>
      <c r="BY38" s="2">
        <v>3.1</v>
      </c>
      <c r="BZ38" s="2">
        <v>5.4</v>
      </c>
      <c r="CA38" s="2">
        <v>8.1</v>
      </c>
      <c r="CB38" s="2">
        <v>12.4</v>
      </c>
      <c r="CC38" s="2">
        <v>12.2</v>
      </c>
      <c r="CD38" s="2">
        <v>10.6</v>
      </c>
      <c r="CE38" s="2">
        <v>10.4</v>
      </c>
      <c r="CF38" s="2">
        <v>13</v>
      </c>
      <c r="CG38" s="2">
        <v>12.1</v>
      </c>
      <c r="CH38" s="2">
        <v>12.4</v>
      </c>
      <c r="CI38" s="2">
        <v>9</v>
      </c>
      <c r="CJ38" s="2">
        <v>13.3</v>
      </c>
      <c r="CK38" s="2">
        <v>12.8</v>
      </c>
      <c r="CL38" s="2">
        <v>15.5</v>
      </c>
      <c r="CM38" s="2">
        <v>15.5</v>
      </c>
      <c r="CN38" s="2">
        <v>17.1</v>
      </c>
      <c r="CO38" s="2">
        <v>16</v>
      </c>
      <c r="CP38" s="2">
        <v>18.6</v>
      </c>
      <c r="CQ38" s="2">
        <v>18.6</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13.9</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0.2</v>
      </c>
      <c r="EL38" s="2">
        <v>3.5</v>
      </c>
      <c r="EM38" s="2">
        <v>5.7</v>
      </c>
      <c r="EO38" s="1"/>
      <c r="EP38" s="12" t="s">
        <v>37</v>
      </c>
      <c r="EQ38" s="2">
        <v>15.1</v>
      </c>
      <c r="ER38" s="2">
        <v>15.9</v>
      </c>
      <c r="ES38" s="2">
        <v>10.2</v>
      </c>
      <c r="ET38" s="2">
        <v>11</v>
      </c>
      <c r="EU38" s="2">
        <v>6.4</v>
      </c>
      <c r="EV38" s="2">
        <v>10.3</v>
      </c>
      <c r="EW38" s="2">
        <v>11.7</v>
      </c>
      <c r="EX38" s="2">
        <v>19.1</v>
      </c>
      <c r="EY38" s="2">
        <v>13.4</v>
      </c>
      <c r="EZ38" s="2">
        <v>11.6</v>
      </c>
      <c r="FA38" s="2">
        <v>16.9</v>
      </c>
      <c r="FB38" s="2">
        <v>11.8</v>
      </c>
      <c r="FC38" s="2">
        <v>11</v>
      </c>
      <c r="FD38" s="2">
        <v>14.4</v>
      </c>
      <c r="FE38" s="2">
        <v>11</v>
      </c>
      <c r="FF38" s="2">
        <v>14.8</v>
      </c>
      <c r="FG38" s="2">
        <v>16.9</v>
      </c>
      <c r="FH38" s="2">
        <v>15.1</v>
      </c>
      <c r="FI38" s="2">
        <v>19.7</v>
      </c>
      <c r="FJ38" s="2">
        <v>18.9</v>
      </c>
      <c r="FK38" s="2">
        <v>18.4</v>
      </c>
    </row>
    <row r="39" ht="14.5" spans="1:167">
      <c r="A39" s="1"/>
      <c r="B39" s="12" t="s">
        <v>493</v>
      </c>
      <c r="C39" s="2">
        <v>0</v>
      </c>
      <c r="D39" s="2">
        <v>0</v>
      </c>
      <c r="E39" s="2">
        <v>0</v>
      </c>
      <c r="F39" s="2">
        <v>2</v>
      </c>
      <c r="G39" s="2">
        <v>0</v>
      </c>
      <c r="H39" s="2">
        <v>0</v>
      </c>
      <c r="I39" s="2">
        <v>0</v>
      </c>
      <c r="J39" s="2">
        <v>0</v>
      </c>
      <c r="K39" s="2">
        <v>0</v>
      </c>
      <c r="L39" s="2">
        <v>0</v>
      </c>
      <c r="M39" s="2">
        <v>0</v>
      </c>
      <c r="N39" s="2">
        <v>0</v>
      </c>
      <c r="O39" s="2">
        <v>0</v>
      </c>
      <c r="P39" s="2">
        <v>0</v>
      </c>
      <c r="Q39" s="2">
        <v>13.5</v>
      </c>
      <c r="R39" s="2">
        <v>16</v>
      </c>
      <c r="S39" s="2">
        <v>23.1</v>
      </c>
      <c r="T39" s="2">
        <v>34.3</v>
      </c>
      <c r="U39" s="2">
        <v>45.4</v>
      </c>
      <c r="V39" s="2">
        <v>55.6</v>
      </c>
      <c r="W39" s="2">
        <v>55.6</v>
      </c>
      <c r="Y39" s="1"/>
      <c r="Z39" s="12" t="s">
        <v>493</v>
      </c>
      <c r="AA39" s="2">
        <v>58.3</v>
      </c>
      <c r="AB39" s="2">
        <v>56.5</v>
      </c>
      <c r="AC39" s="2">
        <v>56.5</v>
      </c>
      <c r="AD39" s="2">
        <v>54.5</v>
      </c>
      <c r="AE39" s="2">
        <v>59.3</v>
      </c>
      <c r="AF39" s="2">
        <v>59.4</v>
      </c>
      <c r="AG39" s="2">
        <v>61.9</v>
      </c>
      <c r="AH39" s="2">
        <v>56.2</v>
      </c>
      <c r="AI39" s="2">
        <v>59.2</v>
      </c>
      <c r="AJ39" s="2">
        <v>70.9</v>
      </c>
      <c r="AK39" s="2">
        <v>67.8</v>
      </c>
      <c r="AL39" s="2">
        <v>68.5</v>
      </c>
      <c r="AM39" s="2">
        <v>57.1</v>
      </c>
      <c r="AN39" s="2">
        <v>41.6</v>
      </c>
      <c r="AO39" s="2">
        <v>46</v>
      </c>
      <c r="AP39" s="2">
        <v>48.5</v>
      </c>
      <c r="AQ39" s="2">
        <v>49.6</v>
      </c>
      <c r="AR39" s="2">
        <v>51.5</v>
      </c>
      <c r="AS39" s="2">
        <v>44.3</v>
      </c>
      <c r="AT39" s="2">
        <v>44.2</v>
      </c>
      <c r="AU39" s="2">
        <v>39.3</v>
      </c>
      <c r="AW39" s="1"/>
      <c r="AX39" s="12" t="s">
        <v>493</v>
      </c>
      <c r="AY39" s="2">
        <v>88.4</v>
      </c>
      <c r="AZ39" s="2">
        <v>89.6</v>
      </c>
      <c r="BA39" s="2">
        <v>86.7</v>
      </c>
      <c r="BB39" s="2">
        <v>86.8</v>
      </c>
      <c r="BC39" s="2">
        <v>85.6</v>
      </c>
      <c r="BD39" s="2">
        <v>89.1</v>
      </c>
      <c r="BE39" s="2">
        <v>90.1</v>
      </c>
      <c r="BF39" s="2">
        <v>89.8</v>
      </c>
      <c r="BG39" s="2">
        <v>90</v>
      </c>
      <c r="BH39" s="2">
        <v>91.4</v>
      </c>
      <c r="BI39" s="2">
        <v>88.7</v>
      </c>
      <c r="BJ39" s="2">
        <v>86.4</v>
      </c>
      <c r="BK39" s="2">
        <v>89</v>
      </c>
      <c r="BL39" s="2">
        <v>84.8</v>
      </c>
      <c r="BM39" s="2">
        <v>83.3</v>
      </c>
      <c r="BN39" s="2">
        <v>81.9</v>
      </c>
      <c r="BO39" s="2">
        <v>81</v>
      </c>
      <c r="BP39" s="2">
        <v>82.1</v>
      </c>
      <c r="BQ39" s="2">
        <v>85.5</v>
      </c>
      <c r="BR39" s="2">
        <v>89</v>
      </c>
      <c r="BS39" s="2">
        <v>88.6</v>
      </c>
      <c r="BU39" s="1"/>
      <c r="BV39" s="12" t="s">
        <v>493</v>
      </c>
      <c r="BW39" s="2">
        <v>85.9</v>
      </c>
      <c r="BX39" s="2">
        <v>85.8</v>
      </c>
      <c r="BY39" s="2">
        <v>88.1</v>
      </c>
      <c r="BZ39" s="2">
        <v>89.6</v>
      </c>
      <c r="CA39" s="2">
        <v>87.1</v>
      </c>
      <c r="CB39" s="2">
        <v>84</v>
      </c>
      <c r="CC39" s="2">
        <v>82.9</v>
      </c>
      <c r="CD39" s="2">
        <v>83.5</v>
      </c>
      <c r="CE39" s="2">
        <v>83.6</v>
      </c>
      <c r="CF39" s="2">
        <v>79.9</v>
      </c>
      <c r="CG39" s="2">
        <v>83.8</v>
      </c>
      <c r="CH39" s="2">
        <v>84.7</v>
      </c>
      <c r="CI39" s="2">
        <v>86.9</v>
      </c>
      <c r="CJ39" s="2">
        <v>81.6</v>
      </c>
      <c r="CK39" s="2">
        <v>83.7</v>
      </c>
      <c r="CL39" s="2">
        <v>81.3</v>
      </c>
      <c r="CM39" s="2">
        <v>80.9</v>
      </c>
      <c r="CN39" s="2">
        <v>79.5</v>
      </c>
      <c r="CO39" s="2">
        <v>79.9</v>
      </c>
      <c r="CP39" s="2">
        <v>77.7</v>
      </c>
      <c r="CQ39" s="2">
        <v>75.9</v>
      </c>
      <c r="CS39" s="1"/>
      <c r="CT39" s="12" t="s">
        <v>493</v>
      </c>
      <c r="CU39" s="2">
        <v>80.3</v>
      </c>
      <c r="CV39" s="2">
        <v>81.9</v>
      </c>
      <c r="CW39" s="2">
        <v>83.9</v>
      </c>
      <c r="CX39" s="2">
        <v>83.4</v>
      </c>
      <c r="CY39" s="2">
        <v>85.3</v>
      </c>
      <c r="CZ39" s="2">
        <v>84.2</v>
      </c>
      <c r="DA39" s="2">
        <v>78.5</v>
      </c>
      <c r="DB39" s="2">
        <v>75.5</v>
      </c>
      <c r="DC39" s="2">
        <v>76.7</v>
      </c>
      <c r="DD39" s="2">
        <v>86.9</v>
      </c>
      <c r="DE39" s="2">
        <v>93.3</v>
      </c>
      <c r="DF39" s="2">
        <v>91.7</v>
      </c>
      <c r="DG39" s="2">
        <v>86.8</v>
      </c>
      <c r="DH39" s="2">
        <v>91.5</v>
      </c>
      <c r="DI39" s="2">
        <v>91</v>
      </c>
      <c r="DJ39" s="2">
        <v>91.1</v>
      </c>
      <c r="DK39" s="2">
        <v>92.1</v>
      </c>
      <c r="DL39" s="2">
        <v>93.7</v>
      </c>
      <c r="DM39" s="2">
        <v>93</v>
      </c>
      <c r="DN39" s="2">
        <v>87.5</v>
      </c>
      <c r="DO39" s="2">
        <v>85.9</v>
      </c>
      <c r="DQ39" s="1"/>
      <c r="DR39" s="12" t="s">
        <v>493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94.6</v>
      </c>
      <c r="EL39" s="2">
        <v>91.2</v>
      </c>
      <c r="EM39" s="2">
        <v>89.3</v>
      </c>
      <c r="EO39" s="1"/>
      <c r="EP39" s="12" t="s">
        <v>493</v>
      </c>
      <c r="EQ39" s="2">
        <v>78.4</v>
      </c>
      <c r="ER39" s="2">
        <v>77.8</v>
      </c>
      <c r="ES39" s="2">
        <v>85.3</v>
      </c>
      <c r="ET39" s="2">
        <v>84.5</v>
      </c>
      <c r="EU39" s="2">
        <v>88.7</v>
      </c>
      <c r="EV39" s="2">
        <v>85.9</v>
      </c>
      <c r="EW39" s="2">
        <v>85.6</v>
      </c>
      <c r="EX39" s="2">
        <v>76</v>
      </c>
      <c r="EY39" s="2">
        <v>83</v>
      </c>
      <c r="EZ39" s="2">
        <v>82.6</v>
      </c>
      <c r="FA39" s="2">
        <v>77.6</v>
      </c>
      <c r="FB39" s="2">
        <v>82.6</v>
      </c>
      <c r="FC39" s="2">
        <v>83.1</v>
      </c>
      <c r="FD39" s="2">
        <v>74.3</v>
      </c>
      <c r="FE39" s="2">
        <v>77.8</v>
      </c>
      <c r="FF39" s="2">
        <v>74.4</v>
      </c>
      <c r="FG39" s="2">
        <v>80.3</v>
      </c>
      <c r="FH39" s="2">
        <v>82</v>
      </c>
      <c r="FI39" s="2">
        <v>76.7</v>
      </c>
      <c r="FJ39" s="2">
        <v>78.1</v>
      </c>
      <c r="FK39" s="2">
        <v>78.8</v>
      </c>
    </row>
    <row r="40" ht="14.5" spans="1:167">
      <c r="A40" s="1"/>
      <c r="B40" s="12" t="s">
        <v>63</v>
      </c>
      <c r="C40" s="2">
        <v>47.6</v>
      </c>
      <c r="D40" s="2">
        <v>49.4</v>
      </c>
      <c r="E40" s="2">
        <v>49.9</v>
      </c>
      <c r="F40" s="2">
        <v>42.8</v>
      </c>
      <c r="G40" s="2">
        <v>44.8</v>
      </c>
      <c r="H40" s="2">
        <v>41.2</v>
      </c>
      <c r="I40" s="2">
        <v>45</v>
      </c>
      <c r="J40" s="2">
        <v>47.3</v>
      </c>
      <c r="K40" s="2">
        <v>58.4</v>
      </c>
      <c r="L40" s="2">
        <v>66.1</v>
      </c>
      <c r="M40" s="2">
        <v>68.4</v>
      </c>
      <c r="N40" s="2">
        <v>59.7</v>
      </c>
      <c r="O40" s="2">
        <v>61.1</v>
      </c>
      <c r="P40" s="2">
        <v>77.7</v>
      </c>
      <c r="Q40" s="2">
        <v>71.9</v>
      </c>
      <c r="R40" s="2">
        <v>69.8</v>
      </c>
      <c r="S40" s="2">
        <v>63.3</v>
      </c>
      <c r="T40" s="2">
        <v>55</v>
      </c>
      <c r="U40" s="2">
        <v>44.2</v>
      </c>
      <c r="V40" s="2">
        <v>33.4</v>
      </c>
      <c r="W40" s="2">
        <v>33.9</v>
      </c>
      <c r="Y40" s="1"/>
      <c r="Z40" s="12" t="s">
        <v>63</v>
      </c>
      <c r="AA40" s="2">
        <v>14.8</v>
      </c>
      <c r="AB40" s="2">
        <v>16.3</v>
      </c>
      <c r="AC40" s="2">
        <v>15.8</v>
      </c>
      <c r="AD40" s="2">
        <v>14.8</v>
      </c>
      <c r="AE40" s="2">
        <v>12.7</v>
      </c>
      <c r="AF40" s="2">
        <v>10.5</v>
      </c>
      <c r="AG40" s="2">
        <v>8.6</v>
      </c>
      <c r="AH40" s="2">
        <v>6.9</v>
      </c>
      <c r="AI40" s="2">
        <v>5.1</v>
      </c>
      <c r="AJ40" s="2">
        <v>3.2</v>
      </c>
      <c r="AK40" s="2">
        <v>3.7</v>
      </c>
      <c r="AL40" s="2">
        <v>4</v>
      </c>
      <c r="AM40" s="2">
        <v>3.7</v>
      </c>
      <c r="AN40" s="2">
        <v>6.8</v>
      </c>
      <c r="AO40" s="2">
        <v>6</v>
      </c>
      <c r="AP40" s="2">
        <v>5.9</v>
      </c>
      <c r="AQ40" s="2">
        <v>4.5</v>
      </c>
      <c r="AR40" s="2">
        <v>4.9</v>
      </c>
      <c r="AS40" s="2">
        <v>4.5</v>
      </c>
      <c r="AT40" s="2">
        <v>4.8</v>
      </c>
      <c r="AU40" s="2">
        <v>4</v>
      </c>
      <c r="AW40" s="1"/>
      <c r="AX40" s="12" t="s">
        <v>63</v>
      </c>
      <c r="AY40" s="2">
        <v>5.1</v>
      </c>
      <c r="AZ40" s="2">
        <v>4.7</v>
      </c>
      <c r="BA40" s="2">
        <v>4.5</v>
      </c>
      <c r="BB40" s="2">
        <v>4</v>
      </c>
      <c r="BC40" s="2">
        <v>4.9</v>
      </c>
      <c r="BD40" s="2">
        <v>3.6</v>
      </c>
      <c r="BE40" s="2">
        <v>2.5</v>
      </c>
      <c r="BF40" s="2">
        <v>2.8</v>
      </c>
      <c r="BG40" s="2">
        <v>1.7</v>
      </c>
      <c r="BH40" s="2">
        <v>0.7</v>
      </c>
      <c r="BI40" s="2">
        <v>0.8</v>
      </c>
      <c r="BJ40" s="2">
        <v>0.7</v>
      </c>
      <c r="BK40" s="2">
        <v>0.6</v>
      </c>
      <c r="BL40" s="2">
        <v>0.6</v>
      </c>
      <c r="BM40" s="2">
        <v>1.1</v>
      </c>
      <c r="BN40" s="2">
        <v>0.9</v>
      </c>
      <c r="BO40" s="2">
        <v>0.8</v>
      </c>
      <c r="BP40" s="2">
        <v>0.6</v>
      </c>
      <c r="BQ40" s="2">
        <v>0.7</v>
      </c>
      <c r="BR40" s="2">
        <v>0.5</v>
      </c>
      <c r="BS40" s="2">
        <v>0.5</v>
      </c>
      <c r="BU40" s="1"/>
      <c r="BV40" s="12" t="s">
        <v>63</v>
      </c>
      <c r="BW40" s="2">
        <v>1.3</v>
      </c>
      <c r="BX40" s="2">
        <v>1.5</v>
      </c>
      <c r="BY40" s="2">
        <v>1.2</v>
      </c>
      <c r="BZ40" s="2">
        <v>1.1</v>
      </c>
      <c r="CA40" s="2">
        <v>0.9</v>
      </c>
      <c r="CB40" s="2">
        <v>0.7</v>
      </c>
      <c r="CC40" s="2">
        <v>0.5</v>
      </c>
      <c r="CD40" s="2">
        <v>0.6</v>
      </c>
      <c r="CE40" s="2">
        <v>0.9</v>
      </c>
      <c r="CF40" s="2">
        <v>1.1</v>
      </c>
      <c r="CG40" s="2">
        <v>2.2</v>
      </c>
      <c r="CH40" s="2">
        <v>1</v>
      </c>
      <c r="CI40" s="2">
        <v>1.5</v>
      </c>
      <c r="CJ40" s="2">
        <v>2.8</v>
      </c>
      <c r="CK40" s="2">
        <v>1.9</v>
      </c>
      <c r="CL40" s="2">
        <v>1.9</v>
      </c>
      <c r="CM40" s="2">
        <v>2.8</v>
      </c>
      <c r="CN40" s="2">
        <v>1.4</v>
      </c>
      <c r="CO40" s="2">
        <v>1.6</v>
      </c>
      <c r="CP40" s="2">
        <v>1.2</v>
      </c>
      <c r="CQ40" s="2">
        <v>2.6</v>
      </c>
      <c r="CS40" s="1"/>
      <c r="CT40" s="12" t="s">
        <v>63</v>
      </c>
      <c r="CU40" s="2">
        <v>1.2</v>
      </c>
      <c r="CV40" s="2">
        <v>1</v>
      </c>
      <c r="CW40" s="2">
        <v>0.9</v>
      </c>
      <c r="CX40" s="2">
        <v>1.1</v>
      </c>
      <c r="CY40" s="2">
        <v>1.1</v>
      </c>
      <c r="CZ40" s="2">
        <v>1.2</v>
      </c>
      <c r="DA40" s="2">
        <v>0.7</v>
      </c>
      <c r="DB40" s="2">
        <v>0.4</v>
      </c>
      <c r="DC40" s="2">
        <v>0.6</v>
      </c>
      <c r="DD40" s="2">
        <v>0.6</v>
      </c>
      <c r="DE40" s="2">
        <v>0.7</v>
      </c>
      <c r="DF40" s="2">
        <v>0.1</v>
      </c>
      <c r="DG40" s="2">
        <v>0.4</v>
      </c>
      <c r="DH40" s="2">
        <v>0.4</v>
      </c>
      <c r="DI40" s="2">
        <v>0.4</v>
      </c>
      <c r="DJ40" s="2">
        <v>0.2</v>
      </c>
      <c r="DK40" s="2">
        <v>0.2</v>
      </c>
      <c r="DL40" s="2">
        <v>0.2</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2.5</v>
      </c>
      <c r="ER40" s="2">
        <v>1.9</v>
      </c>
      <c r="ES40" s="2">
        <v>2.3</v>
      </c>
      <c r="ET40" s="2">
        <v>2.4</v>
      </c>
      <c r="EU40" s="2">
        <v>2.8</v>
      </c>
      <c r="EV40" s="2">
        <v>1.9</v>
      </c>
      <c r="EW40" s="2">
        <v>1.4</v>
      </c>
      <c r="EX40" s="2">
        <v>3.5</v>
      </c>
      <c r="EY40" s="2">
        <v>2</v>
      </c>
      <c r="EZ40" s="2">
        <v>4.8</v>
      </c>
      <c r="FA40" s="2">
        <v>4.3</v>
      </c>
      <c r="FB40" s="2">
        <v>4.5</v>
      </c>
      <c r="FC40" s="2">
        <v>5.1</v>
      </c>
      <c r="FD40" s="2">
        <v>10.7</v>
      </c>
      <c r="FE40" s="2">
        <v>10.7</v>
      </c>
      <c r="FF40" s="2">
        <v>10.3</v>
      </c>
      <c r="FG40" s="2">
        <v>2.5</v>
      </c>
      <c r="FH40" s="2">
        <v>2.5</v>
      </c>
      <c r="FI40" s="2">
        <v>2.5</v>
      </c>
      <c r="FJ40" s="2">
        <v>1.9</v>
      </c>
      <c r="FK40" s="2">
        <v>2.1</v>
      </c>
    </row>
    <row r="41" ht="14.5" spans="1:167">
      <c r="A41" s="1"/>
      <c r="B41" s="12" t="s">
        <v>67</v>
      </c>
      <c r="C41" s="2">
        <v>43.6</v>
      </c>
      <c r="D41" s="2">
        <v>42.5</v>
      </c>
      <c r="E41" s="2">
        <v>39.4</v>
      </c>
      <c r="F41" s="2">
        <v>48.6</v>
      </c>
      <c r="G41" s="2">
        <v>52.4</v>
      </c>
      <c r="H41" s="2">
        <v>55.9</v>
      </c>
      <c r="I41" s="2">
        <v>50.7</v>
      </c>
      <c r="J41" s="2">
        <v>49.7</v>
      </c>
      <c r="K41" s="2">
        <v>38.7</v>
      </c>
      <c r="L41" s="2">
        <v>31.1</v>
      </c>
      <c r="M41" s="2">
        <v>29.4</v>
      </c>
      <c r="N41" s="2">
        <v>37.7</v>
      </c>
      <c r="O41" s="2">
        <v>35.9</v>
      </c>
      <c r="P41" s="2">
        <v>15.3</v>
      </c>
      <c r="Q41" s="2">
        <v>9.5</v>
      </c>
      <c r="R41" s="2">
        <v>8.4</v>
      </c>
      <c r="S41" s="2">
        <v>6.3</v>
      </c>
      <c r="T41" s="2">
        <v>0</v>
      </c>
      <c r="U41" s="2">
        <v>0</v>
      </c>
      <c r="V41" s="2">
        <v>0</v>
      </c>
      <c r="W41" s="2">
        <v>0</v>
      </c>
      <c r="Y41" s="1"/>
      <c r="Z41" s="12" t="s">
        <v>67</v>
      </c>
      <c r="AA41" s="2">
        <v>2.4</v>
      </c>
      <c r="AB41" s="2">
        <v>4</v>
      </c>
      <c r="AC41" s="2">
        <v>4.7</v>
      </c>
      <c r="AD41" s="2">
        <v>10.1</v>
      </c>
      <c r="AE41" s="2">
        <v>4.1</v>
      </c>
      <c r="AF41" s="2">
        <v>4.7</v>
      </c>
      <c r="AG41" s="2">
        <v>3.2</v>
      </c>
      <c r="AH41" s="2">
        <v>2.6</v>
      </c>
      <c r="AI41" s="2">
        <v>2.1</v>
      </c>
      <c r="AJ41" s="2">
        <v>1.5</v>
      </c>
      <c r="AK41" s="2">
        <v>0.3</v>
      </c>
      <c r="AL41" s="2">
        <v>1.4</v>
      </c>
      <c r="AM41" s="2">
        <v>1.1</v>
      </c>
      <c r="AN41" s="2">
        <v>1.1</v>
      </c>
      <c r="AO41" s="2">
        <v>1.2</v>
      </c>
      <c r="AP41" s="2">
        <v>0.5</v>
      </c>
      <c r="AQ41" s="2">
        <v>0.5</v>
      </c>
      <c r="AR41" s="2">
        <v>0.7</v>
      </c>
      <c r="AS41" s="2">
        <v>0.5</v>
      </c>
      <c r="AT41" s="2">
        <v>0.6</v>
      </c>
      <c r="AU41" s="2">
        <v>0.3</v>
      </c>
      <c r="AW41" s="1"/>
      <c r="AX41" s="12" t="s">
        <v>67</v>
      </c>
      <c r="AY41" s="2">
        <v>1.1</v>
      </c>
      <c r="AZ41" s="2">
        <v>2.2</v>
      </c>
      <c r="BA41" s="2">
        <v>1.5</v>
      </c>
      <c r="BB41" s="2">
        <v>2.3</v>
      </c>
      <c r="BC41" s="2">
        <v>1.7</v>
      </c>
      <c r="BD41" s="2">
        <v>1.4</v>
      </c>
      <c r="BE41" s="2">
        <v>0.9</v>
      </c>
      <c r="BF41" s="2">
        <v>0.6</v>
      </c>
      <c r="BG41" s="2">
        <v>0.3</v>
      </c>
      <c r="BH41" s="2">
        <v>0.7</v>
      </c>
      <c r="BI41" s="2">
        <v>0.6</v>
      </c>
      <c r="BJ41" s="2">
        <v>0.5</v>
      </c>
      <c r="BK41" s="2">
        <v>0.5</v>
      </c>
      <c r="BL41" s="2">
        <v>0.5</v>
      </c>
      <c r="BM41" s="2">
        <v>0.4</v>
      </c>
      <c r="BN41" s="2">
        <v>0.4</v>
      </c>
      <c r="BO41" s="2">
        <v>0.1</v>
      </c>
      <c r="BP41" s="2">
        <v>0</v>
      </c>
      <c r="BQ41" s="2">
        <v>0</v>
      </c>
      <c r="BR41" s="2">
        <v>0</v>
      </c>
      <c r="BS41" s="2">
        <v>0</v>
      </c>
      <c r="BU41" s="1"/>
      <c r="BV41" s="12" t="s">
        <v>67</v>
      </c>
      <c r="BW41" s="2">
        <v>1.4</v>
      </c>
      <c r="BX41" s="2">
        <v>1.2</v>
      </c>
      <c r="BY41" s="2">
        <v>0.4</v>
      </c>
      <c r="BZ41" s="2">
        <v>0.6</v>
      </c>
      <c r="CA41" s="2">
        <v>0.4</v>
      </c>
      <c r="CB41" s="2">
        <v>0.6</v>
      </c>
      <c r="CC41" s="2">
        <v>1.8</v>
      </c>
      <c r="CD41" s="2">
        <v>2.1</v>
      </c>
      <c r="CE41" s="2">
        <v>1.6</v>
      </c>
      <c r="CF41" s="2">
        <v>1.2</v>
      </c>
      <c r="CG41" s="2">
        <v>0</v>
      </c>
      <c r="CH41" s="2">
        <v>0</v>
      </c>
      <c r="CI41" s="2">
        <v>0</v>
      </c>
      <c r="CJ41" s="2">
        <v>0</v>
      </c>
      <c r="CK41" s="2">
        <v>0</v>
      </c>
      <c r="CL41" s="2">
        <v>0</v>
      </c>
      <c r="CM41" s="2">
        <v>0</v>
      </c>
      <c r="CN41" s="2">
        <v>0</v>
      </c>
      <c r="CO41" s="2">
        <v>0</v>
      </c>
      <c r="CP41" s="2">
        <v>0</v>
      </c>
      <c r="CQ41" s="2">
        <v>0</v>
      </c>
      <c r="CS41" s="1"/>
      <c r="CT41" s="12" t="s">
        <v>67</v>
      </c>
      <c r="CU41" s="2">
        <v>5.7</v>
      </c>
      <c r="CV41" s="2">
        <v>6.9</v>
      </c>
      <c r="CW41" s="2">
        <v>7.5</v>
      </c>
      <c r="CX41" s="2">
        <v>10</v>
      </c>
      <c r="CY41" s="2">
        <v>5.8</v>
      </c>
      <c r="CZ41" s="2">
        <v>3.7</v>
      </c>
      <c r="DA41" s="2">
        <v>3.3</v>
      </c>
      <c r="DB41" s="2">
        <v>2.6</v>
      </c>
      <c r="DC41" s="2">
        <v>1.2</v>
      </c>
      <c r="DD41" s="2">
        <v>2.9</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0.6</v>
      </c>
      <c r="ES41" s="2">
        <v>0.4</v>
      </c>
      <c r="ET41" s="2">
        <v>0.3</v>
      </c>
      <c r="EU41" s="2">
        <v>0.3</v>
      </c>
      <c r="EV41" s="2">
        <v>0.2</v>
      </c>
      <c r="EW41" s="2">
        <v>0.2</v>
      </c>
      <c r="EX41" s="2">
        <v>0.1</v>
      </c>
      <c r="EY41" s="2">
        <v>0</v>
      </c>
      <c r="EZ41" s="2">
        <v>0</v>
      </c>
      <c r="FA41" s="2">
        <v>0</v>
      </c>
      <c r="FB41" s="2">
        <v>0.1</v>
      </c>
      <c r="FC41" s="2">
        <v>0</v>
      </c>
      <c r="FD41" s="2">
        <v>0</v>
      </c>
      <c r="FE41" s="2">
        <v>0</v>
      </c>
      <c r="FF41" s="2">
        <v>0</v>
      </c>
      <c r="FG41" s="2">
        <v>0</v>
      </c>
      <c r="FH41" s="2">
        <v>0</v>
      </c>
      <c r="FI41" s="2">
        <v>0</v>
      </c>
      <c r="FJ41" s="2">
        <v>0</v>
      </c>
      <c r="FK41" s="2">
        <v>0</v>
      </c>
    </row>
    <row r="42" ht="14.5" spans="1:167">
      <c r="A42" s="1"/>
      <c r="B42" s="12" t="s">
        <v>72</v>
      </c>
      <c r="C42" s="2">
        <v>0.1</v>
      </c>
      <c r="D42" s="2">
        <v>0.1</v>
      </c>
      <c r="E42" s="2">
        <v>0.1</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72</v>
      </c>
      <c r="AY42" s="2">
        <v>0.4</v>
      </c>
      <c r="AZ42" s="2">
        <v>0.4</v>
      </c>
      <c r="BA42" s="2">
        <v>0.4</v>
      </c>
      <c r="BB42" s="2">
        <v>0.4</v>
      </c>
      <c r="BC42" s="2">
        <v>0.6</v>
      </c>
      <c r="BD42" s="2">
        <v>0.6</v>
      </c>
      <c r="BE42" s="2">
        <v>0.4</v>
      </c>
      <c r="BF42" s="2">
        <v>0.6</v>
      </c>
      <c r="BG42" s="2">
        <v>0.6</v>
      </c>
      <c r="BH42" s="2">
        <v>0</v>
      </c>
      <c r="BI42" s="2">
        <v>0</v>
      </c>
      <c r="BJ42" s="2">
        <v>0</v>
      </c>
      <c r="BK42" s="2">
        <v>0</v>
      </c>
      <c r="BL42" s="2">
        <v>0.3</v>
      </c>
      <c r="BM42" s="2">
        <v>0.5</v>
      </c>
      <c r="BN42" s="2">
        <v>2.4</v>
      </c>
      <c r="BO42" s="2">
        <v>2</v>
      </c>
      <c r="BP42" s="2">
        <v>1.4</v>
      </c>
      <c r="BQ42" s="2">
        <v>1.2</v>
      </c>
      <c r="BR42" s="2">
        <v>0.3</v>
      </c>
      <c r="BS42" s="2">
        <v>0.4</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495</v>
      </c>
      <c r="C43" s="2">
        <v>2</v>
      </c>
      <c r="D43" s="2">
        <v>2.6</v>
      </c>
      <c r="E43" s="2">
        <v>2.8</v>
      </c>
      <c r="F43" s="2">
        <v>1.8</v>
      </c>
      <c r="G43" s="2">
        <v>0</v>
      </c>
      <c r="H43" s="2">
        <v>0</v>
      </c>
      <c r="I43" s="2">
        <v>0</v>
      </c>
      <c r="J43" s="2">
        <v>0</v>
      </c>
      <c r="K43" s="2">
        <v>0</v>
      </c>
      <c r="L43" s="2">
        <v>0</v>
      </c>
      <c r="M43" s="2">
        <v>0</v>
      </c>
      <c r="N43" s="2">
        <v>0</v>
      </c>
      <c r="O43" s="2">
        <v>0</v>
      </c>
      <c r="P43" s="2">
        <v>0.9</v>
      </c>
      <c r="Q43" s="2">
        <v>0.8</v>
      </c>
      <c r="R43" s="2">
        <v>0.9</v>
      </c>
      <c r="S43" s="2">
        <v>1.3</v>
      </c>
      <c r="T43" s="2">
        <v>1.3</v>
      </c>
      <c r="U43" s="2">
        <v>1.1</v>
      </c>
      <c r="V43" s="2">
        <v>1.2</v>
      </c>
      <c r="W43" s="2">
        <v>0.5</v>
      </c>
      <c r="Y43" s="1"/>
      <c r="Z43" s="12" t="s">
        <v>495</v>
      </c>
      <c r="AA43" s="2">
        <v>3.2</v>
      </c>
      <c r="AB43" s="2">
        <v>2.8</v>
      </c>
      <c r="AC43" s="2">
        <v>3.7</v>
      </c>
      <c r="AD43" s="2">
        <v>2.5</v>
      </c>
      <c r="AE43" s="2">
        <v>3.4</v>
      </c>
      <c r="AF43" s="2">
        <v>3.9</v>
      </c>
      <c r="AG43" s="2">
        <v>2.7</v>
      </c>
      <c r="AH43" s="2">
        <v>3.7</v>
      </c>
      <c r="AI43" s="2">
        <v>2.6</v>
      </c>
      <c r="AJ43" s="2">
        <v>1.8</v>
      </c>
      <c r="AK43" s="2">
        <v>3</v>
      </c>
      <c r="AL43" s="2">
        <v>3.2</v>
      </c>
      <c r="AM43" s="2">
        <v>4</v>
      </c>
      <c r="AN43" s="2">
        <v>3.6</v>
      </c>
      <c r="AO43" s="2">
        <v>3.3</v>
      </c>
      <c r="AP43" s="2">
        <v>3.4</v>
      </c>
      <c r="AQ43" s="2">
        <v>3.5</v>
      </c>
      <c r="AR43" s="2">
        <v>3.1</v>
      </c>
      <c r="AS43" s="2">
        <v>3.4</v>
      </c>
      <c r="AT43" s="2">
        <v>3.6</v>
      </c>
      <c r="AU43" s="2">
        <v>2.4</v>
      </c>
      <c r="AW43" s="1"/>
      <c r="AX43" s="12" t="s">
        <v>495</v>
      </c>
      <c r="AY43" s="2">
        <v>2.7</v>
      </c>
      <c r="AZ43" s="2">
        <v>2</v>
      </c>
      <c r="BA43" s="2">
        <v>2.3</v>
      </c>
      <c r="BB43" s="2">
        <v>2.6</v>
      </c>
      <c r="BC43" s="2">
        <v>2.9</v>
      </c>
      <c r="BD43" s="2">
        <v>2.8</v>
      </c>
      <c r="BE43" s="2">
        <v>3.8</v>
      </c>
      <c r="BF43" s="2">
        <v>4.1</v>
      </c>
      <c r="BG43" s="2">
        <v>4.3</v>
      </c>
      <c r="BH43" s="2">
        <v>3.6</v>
      </c>
      <c r="BI43" s="2">
        <v>3.3</v>
      </c>
      <c r="BJ43" s="2">
        <v>3.5</v>
      </c>
      <c r="BK43" s="2">
        <v>4.9</v>
      </c>
      <c r="BL43" s="2">
        <v>3.2</v>
      </c>
      <c r="BM43" s="2">
        <v>2.5</v>
      </c>
      <c r="BN43" s="2">
        <v>2.5</v>
      </c>
      <c r="BO43" s="2">
        <v>3.7</v>
      </c>
      <c r="BP43" s="2">
        <v>3.3</v>
      </c>
      <c r="BQ43" s="2">
        <v>2</v>
      </c>
      <c r="BR43" s="2">
        <v>1.9</v>
      </c>
      <c r="BS43" s="2">
        <v>1.8</v>
      </c>
      <c r="BU43" s="1"/>
      <c r="BV43" s="12" t="s">
        <v>495</v>
      </c>
      <c r="BW43" s="2">
        <v>7.4</v>
      </c>
      <c r="BX43" s="2">
        <v>7</v>
      </c>
      <c r="BY43" s="2">
        <v>7.2</v>
      </c>
      <c r="BZ43" s="2">
        <v>3.4</v>
      </c>
      <c r="CA43" s="2">
        <v>3.5</v>
      </c>
      <c r="CB43" s="2">
        <v>2.2</v>
      </c>
      <c r="CC43" s="2">
        <v>2.6</v>
      </c>
      <c r="CD43" s="2">
        <v>3.2</v>
      </c>
      <c r="CE43" s="2">
        <v>3.6</v>
      </c>
      <c r="CF43" s="2">
        <v>4.8</v>
      </c>
      <c r="CG43" s="2">
        <v>1.9</v>
      </c>
      <c r="CH43" s="2">
        <v>1.8</v>
      </c>
      <c r="CI43" s="2">
        <v>2.6</v>
      </c>
      <c r="CJ43" s="2">
        <v>2.3</v>
      </c>
      <c r="CK43" s="2">
        <v>1.5</v>
      </c>
      <c r="CL43" s="2">
        <v>1.3</v>
      </c>
      <c r="CM43" s="2">
        <v>0.8</v>
      </c>
      <c r="CN43" s="2">
        <v>1.9</v>
      </c>
      <c r="CO43" s="2">
        <v>2.5</v>
      </c>
      <c r="CP43" s="2">
        <v>2.5</v>
      </c>
      <c r="CQ43" s="2">
        <v>2.8</v>
      </c>
      <c r="CS43" s="1"/>
      <c r="CT43" s="12" t="s">
        <v>495</v>
      </c>
      <c r="CU43" s="2">
        <v>1.9</v>
      </c>
      <c r="CV43" s="2">
        <v>2.6</v>
      </c>
      <c r="CW43" s="2">
        <v>1.6</v>
      </c>
      <c r="CX43" s="2">
        <v>0.9</v>
      </c>
      <c r="CY43" s="2">
        <v>1</v>
      </c>
      <c r="CZ43" s="2">
        <v>1.4</v>
      </c>
      <c r="DA43" s="2">
        <v>1.1</v>
      </c>
      <c r="DB43" s="2">
        <v>1.1</v>
      </c>
      <c r="DC43" s="2">
        <v>1.2</v>
      </c>
      <c r="DD43" s="2">
        <v>1.6</v>
      </c>
      <c r="DE43" s="2">
        <v>1.7</v>
      </c>
      <c r="DF43" s="2">
        <v>1.4</v>
      </c>
      <c r="DG43" s="2">
        <v>2.8</v>
      </c>
      <c r="DH43" s="2">
        <v>1.8</v>
      </c>
      <c r="DI43" s="2">
        <v>2.2</v>
      </c>
      <c r="DJ43" s="2">
        <v>2.4</v>
      </c>
      <c r="DK43" s="2">
        <v>1</v>
      </c>
      <c r="DL43" s="2">
        <v>0.9</v>
      </c>
      <c r="DM43" s="2">
        <v>1.3</v>
      </c>
      <c r="DN43" s="2">
        <v>1.5</v>
      </c>
      <c r="DO43" s="2">
        <v>0.1</v>
      </c>
      <c r="DQ43" s="1"/>
      <c r="DR43" s="12" t="s">
        <v>495</v>
      </c>
      <c r="DS43" s="2">
        <v>8.3</v>
      </c>
      <c r="DT43" s="2">
        <v>9.3</v>
      </c>
      <c r="DU43" s="2">
        <v>6.8</v>
      </c>
      <c r="DV43" s="2">
        <v>5.3</v>
      </c>
      <c r="DW43" s="2">
        <v>5.6</v>
      </c>
      <c r="DX43" s="2">
        <v>3.6</v>
      </c>
      <c r="DY43" s="2">
        <v>3.6</v>
      </c>
      <c r="DZ43" s="2">
        <v>4</v>
      </c>
      <c r="EA43" s="2">
        <v>5.2</v>
      </c>
      <c r="EB43" s="2">
        <v>4.4</v>
      </c>
      <c r="EC43" s="2">
        <v>6.6</v>
      </c>
      <c r="ED43" s="2">
        <v>7.3</v>
      </c>
      <c r="EE43" s="2">
        <v>10</v>
      </c>
      <c r="EF43" s="2">
        <v>8.2</v>
      </c>
      <c r="EG43" s="2">
        <v>7.4</v>
      </c>
      <c r="EH43" s="2">
        <v>7.3</v>
      </c>
      <c r="EI43" s="2">
        <v>5.3</v>
      </c>
      <c r="EJ43" s="2">
        <v>5.5</v>
      </c>
      <c r="EK43" s="2">
        <v>5.2</v>
      </c>
      <c r="EL43" s="2">
        <v>5.2</v>
      </c>
      <c r="EM43" s="2">
        <v>5</v>
      </c>
      <c r="EO43" s="1"/>
      <c r="EP43" s="12" t="s">
        <v>495</v>
      </c>
      <c r="EQ43" s="2">
        <v>3.4</v>
      </c>
      <c r="ER43" s="2">
        <v>3.8</v>
      </c>
      <c r="ES43" s="2">
        <v>1.8</v>
      </c>
      <c r="ET43" s="2">
        <v>1.8</v>
      </c>
      <c r="EU43" s="2">
        <v>1.7</v>
      </c>
      <c r="EV43" s="2">
        <v>1.7</v>
      </c>
      <c r="EW43" s="2">
        <v>1.1</v>
      </c>
      <c r="EX43" s="2">
        <v>1.3</v>
      </c>
      <c r="EY43" s="2">
        <v>1.6</v>
      </c>
      <c r="EZ43" s="2">
        <v>1</v>
      </c>
      <c r="FA43" s="2">
        <v>1.1</v>
      </c>
      <c r="FB43" s="2">
        <v>1</v>
      </c>
      <c r="FC43" s="2">
        <v>0.9</v>
      </c>
      <c r="FD43" s="2">
        <v>0.6</v>
      </c>
      <c r="FE43" s="2">
        <v>0.5</v>
      </c>
      <c r="FF43" s="2">
        <v>0.5</v>
      </c>
      <c r="FG43" s="2">
        <v>0.3</v>
      </c>
      <c r="FH43" s="2">
        <v>0.4</v>
      </c>
      <c r="FI43" s="2">
        <v>1.1</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517</v>
      </c>
      <c r="C45" s="2"/>
      <c r="D45" s="2"/>
      <c r="E45" s="2"/>
      <c r="F45" s="2"/>
      <c r="G45" s="2"/>
      <c r="H45" s="2"/>
      <c r="I45" s="2"/>
      <c r="J45" s="2"/>
      <c r="K45" s="2"/>
      <c r="L45" s="2"/>
      <c r="M45" s="2"/>
      <c r="N45" s="2"/>
      <c r="O45" s="2"/>
      <c r="P45" s="2"/>
      <c r="Q45" s="2"/>
      <c r="R45" s="2"/>
      <c r="S45" s="2"/>
      <c r="T45" s="2"/>
      <c r="U45" s="2"/>
      <c r="V45" s="2"/>
      <c r="W45" s="2"/>
      <c r="Y45" s="1"/>
      <c r="Z45" s="14" t="s">
        <v>517</v>
      </c>
      <c r="AA45" s="2"/>
      <c r="AB45" s="2"/>
      <c r="AC45" s="2"/>
      <c r="AD45" s="2"/>
      <c r="AE45" s="2"/>
      <c r="AF45" s="2"/>
      <c r="AG45" s="2"/>
      <c r="AH45" s="2"/>
      <c r="AI45" s="2"/>
      <c r="AJ45" s="2"/>
      <c r="AK45" s="2"/>
      <c r="AL45" s="2"/>
      <c r="AM45" s="2"/>
      <c r="AN45" s="2"/>
      <c r="AO45" s="2"/>
      <c r="AP45" s="2"/>
      <c r="AQ45" s="2"/>
      <c r="AR45" s="2"/>
      <c r="AS45" s="2"/>
      <c r="AT45" s="2"/>
      <c r="AU45" s="2"/>
      <c r="AW45" s="1"/>
      <c r="AX45" s="14" t="s">
        <v>517</v>
      </c>
      <c r="AY45" s="2"/>
      <c r="AZ45" s="2"/>
      <c r="BA45" s="2"/>
      <c r="BB45" s="2"/>
      <c r="BC45" s="2"/>
      <c r="BD45" s="2"/>
      <c r="BE45" s="2"/>
      <c r="BF45" s="2"/>
      <c r="BG45" s="2"/>
      <c r="BH45" s="2"/>
      <c r="BI45" s="2"/>
      <c r="BJ45" s="2"/>
      <c r="BK45" s="2"/>
      <c r="BL45" s="2"/>
      <c r="BM45" s="2"/>
      <c r="BN45" s="2"/>
      <c r="BO45" s="2"/>
      <c r="BP45" s="2"/>
      <c r="BQ45" s="2"/>
      <c r="BR45" s="2"/>
      <c r="BS45" s="2"/>
      <c r="BU45" s="1"/>
      <c r="BV45" s="14" t="s">
        <v>517</v>
      </c>
      <c r="BW45" s="2"/>
      <c r="BX45" s="2"/>
      <c r="BY45" s="2"/>
      <c r="BZ45" s="2"/>
      <c r="CA45" s="2"/>
      <c r="CB45" s="2"/>
      <c r="CC45" s="2"/>
      <c r="CD45" s="2"/>
      <c r="CE45" s="2"/>
      <c r="CF45" s="2"/>
      <c r="CG45" s="2"/>
      <c r="CH45" s="2"/>
      <c r="CI45" s="2"/>
      <c r="CJ45" s="2"/>
      <c r="CK45" s="2"/>
      <c r="CL45" s="2"/>
      <c r="CM45" s="2"/>
      <c r="CN45" s="2"/>
      <c r="CO45" s="2"/>
      <c r="CP45" s="2"/>
      <c r="CQ45" s="2"/>
      <c r="CS45" s="1"/>
      <c r="CT45" s="14" t="s">
        <v>517</v>
      </c>
      <c r="CU45" s="2"/>
      <c r="CV45" s="2"/>
      <c r="CW45" s="2"/>
      <c r="CX45" s="2"/>
      <c r="CY45" s="2"/>
      <c r="CZ45" s="2"/>
      <c r="DA45" s="2"/>
      <c r="DB45" s="2"/>
      <c r="DC45" s="2"/>
      <c r="DD45" s="2"/>
      <c r="DE45" s="2"/>
      <c r="DF45" s="2"/>
      <c r="DG45" s="2"/>
      <c r="DH45" s="2"/>
      <c r="DI45" s="2"/>
      <c r="DJ45" s="2"/>
      <c r="DK45" s="2"/>
      <c r="DL45" s="2"/>
      <c r="DM45" s="2"/>
      <c r="DN45" s="2"/>
      <c r="DO45" s="2"/>
      <c r="DQ45" s="1"/>
      <c r="DR45" s="14" t="s">
        <v>517</v>
      </c>
      <c r="DS45" s="2"/>
      <c r="DT45" s="2"/>
      <c r="DU45" s="2"/>
      <c r="DV45" s="2"/>
      <c r="DW45" s="2"/>
      <c r="DX45" s="2"/>
      <c r="DY45" s="2"/>
      <c r="DZ45" s="2"/>
      <c r="EA45" s="2"/>
      <c r="EB45" s="2"/>
      <c r="EC45" s="2"/>
      <c r="ED45" s="2"/>
      <c r="EE45" s="2"/>
      <c r="EF45" s="2"/>
      <c r="EG45" s="2"/>
      <c r="EH45" s="2"/>
      <c r="EI45" s="2"/>
      <c r="EJ45" s="2"/>
      <c r="EK45" s="2"/>
      <c r="EL45" s="2"/>
      <c r="EM45" s="2"/>
      <c r="EO45" s="1"/>
      <c r="EP45" s="14" t="s">
        <v>517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15.28</v>
      </c>
      <c r="D46" s="2">
        <v>15.61</v>
      </c>
      <c r="E46" s="2">
        <v>15.81</v>
      </c>
      <c r="F46" s="2">
        <v>16.16</v>
      </c>
      <c r="G46" s="2">
        <v>16.43</v>
      </c>
      <c r="H46" s="2">
        <v>16.74</v>
      </c>
      <c r="I46" s="2">
        <v>17.03</v>
      </c>
      <c r="J46" s="2">
        <v>17.3</v>
      </c>
      <c r="K46" s="2">
        <v>17.51</v>
      </c>
      <c r="L46" s="2">
        <v>17.86</v>
      </c>
      <c r="M46" s="2">
        <v>18.05</v>
      </c>
      <c r="N46" s="2">
        <v>18.25</v>
      </c>
      <c r="O46" s="2">
        <v>18.53</v>
      </c>
      <c r="P46" s="2">
        <v>18.65</v>
      </c>
      <c r="Q46" s="2">
        <v>18.63</v>
      </c>
      <c r="R46" s="2">
        <v>18.67</v>
      </c>
      <c r="S46" s="2">
        <v>18.67</v>
      </c>
      <c r="T46" s="2">
        <v>18.81</v>
      </c>
      <c r="U46" s="2">
        <v>18.84</v>
      </c>
      <c r="V46" s="2">
        <v>18.74</v>
      </c>
      <c r="W46" s="2">
        <v>18.68</v>
      </c>
      <c r="Y46" s="1"/>
      <c r="Z46" s="12" t="s">
        <v>518</v>
      </c>
      <c r="AA46" s="2">
        <v>46.58</v>
      </c>
      <c r="AB46" s="2">
        <v>47.54</v>
      </c>
      <c r="AC46" s="2">
        <v>48.41</v>
      </c>
      <c r="AD46" s="2">
        <v>49.14</v>
      </c>
      <c r="AE46" s="2">
        <v>49.98</v>
      </c>
      <c r="AF46" s="2">
        <v>51.04</v>
      </c>
      <c r="AG46" s="2">
        <v>52.07</v>
      </c>
      <c r="AH46" s="2">
        <v>53.03</v>
      </c>
      <c r="AI46" s="2">
        <v>54.09</v>
      </c>
      <c r="AJ46" s="2">
        <v>54.96</v>
      </c>
      <c r="AK46" s="2">
        <v>55.6</v>
      </c>
      <c r="AL46" s="2">
        <v>56.04</v>
      </c>
      <c r="AM46" s="2">
        <v>57.04</v>
      </c>
      <c r="AN46" s="2">
        <v>57.67</v>
      </c>
      <c r="AO46" s="2">
        <v>58.12</v>
      </c>
      <c r="AP46" s="2">
        <v>58.36</v>
      </c>
      <c r="AQ46" s="2">
        <v>58.59</v>
      </c>
      <c r="AR46" s="2">
        <v>59.19</v>
      </c>
      <c r="AS46" s="2">
        <v>58.9</v>
      </c>
      <c r="AT46" s="2">
        <v>59.41</v>
      </c>
      <c r="AU46" s="2">
        <v>59.86</v>
      </c>
      <c r="AW46" s="1"/>
      <c r="AX46" s="12" t="s">
        <v>518</v>
      </c>
      <c r="AY46" s="2">
        <v>97.67</v>
      </c>
      <c r="AZ46" s="2">
        <v>99.5</v>
      </c>
      <c r="BA46" s="2">
        <v>101.9</v>
      </c>
      <c r="BB46" s="2">
        <v>104.15</v>
      </c>
      <c r="BC46" s="2">
        <v>106.2</v>
      </c>
      <c r="BD46" s="2">
        <v>108.3</v>
      </c>
      <c r="BE46" s="2">
        <v>110.88</v>
      </c>
      <c r="BF46" s="2">
        <v>113.11</v>
      </c>
      <c r="BG46" s="2">
        <v>116.04</v>
      </c>
      <c r="BH46" s="2">
        <v>117.67</v>
      </c>
      <c r="BI46" s="2">
        <v>119.13</v>
      </c>
      <c r="BJ46" s="2">
        <v>120.79</v>
      </c>
      <c r="BK46" s="2">
        <v>122.97</v>
      </c>
      <c r="BL46" s="2">
        <v>124.15</v>
      </c>
      <c r="BM46" s="2">
        <v>124.69</v>
      </c>
      <c r="BN46" s="2">
        <v>125.18</v>
      </c>
      <c r="BO46" s="2">
        <v>125.54</v>
      </c>
      <c r="BP46" s="2">
        <v>126.16</v>
      </c>
      <c r="BQ46" s="2">
        <v>126.78</v>
      </c>
      <c r="BR46" s="2">
        <v>127.77</v>
      </c>
      <c r="BS46" s="2">
        <v>129.12</v>
      </c>
      <c r="BU46" s="1"/>
      <c r="BV46" s="12" t="s">
        <v>518</v>
      </c>
      <c r="BW46" s="2">
        <v>9.34</v>
      </c>
      <c r="BX46" s="2">
        <v>9.43</v>
      </c>
      <c r="BY46" s="2">
        <v>9.66</v>
      </c>
      <c r="BZ46" s="2">
        <v>9.78</v>
      </c>
      <c r="CA46" s="2">
        <v>9.89</v>
      </c>
      <c r="CB46" s="2">
        <v>9.98</v>
      </c>
      <c r="CC46" s="2">
        <v>10.07</v>
      </c>
      <c r="CD46" s="2">
        <v>10.16</v>
      </c>
      <c r="CE46" s="2">
        <v>10.34</v>
      </c>
      <c r="CF46" s="2">
        <v>10.51</v>
      </c>
      <c r="CG46" s="2">
        <v>10.8</v>
      </c>
      <c r="CH46" s="2">
        <v>10.8</v>
      </c>
      <c r="CI46" s="2">
        <v>10.85</v>
      </c>
      <c r="CJ46" s="2">
        <v>10.82</v>
      </c>
      <c r="CK46" s="2">
        <v>10.77</v>
      </c>
      <c r="CL46" s="2">
        <v>10.81</v>
      </c>
      <c r="CM46" s="2">
        <v>10.77</v>
      </c>
      <c r="CN46" s="2">
        <v>10.83</v>
      </c>
      <c r="CO46" s="2">
        <v>10.8</v>
      </c>
      <c r="CP46" s="2">
        <v>10.94</v>
      </c>
      <c r="CQ46" s="2">
        <v>10.95</v>
      </c>
      <c r="CS46" s="1"/>
      <c r="CT46" s="12" t="s">
        <v>518</v>
      </c>
      <c r="CU46" s="2">
        <v>8.13</v>
      </c>
      <c r="CV46" s="2">
        <v>8.17</v>
      </c>
      <c r="CW46" s="2">
        <v>8.18</v>
      </c>
      <c r="CX46" s="2">
        <v>8.19</v>
      </c>
      <c r="CY46" s="2">
        <v>8.24</v>
      </c>
      <c r="CZ46" s="2">
        <v>8.25</v>
      </c>
      <c r="DA46" s="2">
        <v>8.27</v>
      </c>
      <c r="DB46" s="2">
        <v>8.26</v>
      </c>
      <c r="DC46" s="2">
        <v>8.32</v>
      </c>
      <c r="DD46" s="2">
        <v>8.38</v>
      </c>
      <c r="DE46" s="2">
        <v>8.47</v>
      </c>
      <c r="DF46" s="2">
        <v>8.53</v>
      </c>
      <c r="DG46" s="2">
        <v>8.58</v>
      </c>
      <c r="DH46" s="2">
        <v>8.59</v>
      </c>
      <c r="DI46" s="2">
        <v>8.61</v>
      </c>
      <c r="DJ46" s="2">
        <v>8.66</v>
      </c>
      <c r="DK46" s="2">
        <v>8.7</v>
      </c>
      <c r="DL46" s="2">
        <v>8.67</v>
      </c>
      <c r="DM46" s="2">
        <v>8.65</v>
      </c>
      <c r="DN46" s="2">
        <v>8.55</v>
      </c>
      <c r="DO46" s="2">
        <v>8.53</v>
      </c>
      <c r="DQ46" s="1"/>
      <c r="DR46" s="12" t="s">
        <v>518</v>
      </c>
      <c r="DS46" s="2">
        <v>35.94</v>
      </c>
      <c r="DT46" s="2">
        <v>36.48</v>
      </c>
      <c r="DU46" s="2">
        <v>37.09</v>
      </c>
      <c r="DV46" s="2">
        <v>37.65</v>
      </c>
      <c r="DW46" s="2">
        <v>38.25</v>
      </c>
      <c r="DX46" s="2">
        <v>39.11</v>
      </c>
      <c r="DY46" s="2">
        <v>39.94</v>
      </c>
      <c r="DZ46" s="2">
        <v>40.48</v>
      </c>
      <c r="EA46" s="2">
        <v>41.35</v>
      </c>
      <c r="EB46" s="2">
        <v>43.01</v>
      </c>
      <c r="EC46" s="2">
        <v>43.88</v>
      </c>
      <c r="ED46" s="2">
        <v>44.44</v>
      </c>
      <c r="EE46" s="2">
        <v>45.16</v>
      </c>
      <c r="EF46" s="2">
        <v>45.32</v>
      </c>
      <c r="EG46" s="2">
        <v>45.23</v>
      </c>
      <c r="EH46" s="2">
        <v>45.43</v>
      </c>
      <c r="EI46" s="2">
        <v>45.47</v>
      </c>
      <c r="EJ46" s="2">
        <v>45.49</v>
      </c>
      <c r="EK46" s="2">
        <v>45.21</v>
      </c>
      <c r="EL46" s="2">
        <v>44.7</v>
      </c>
      <c r="EM46" s="2">
        <v>44.42</v>
      </c>
      <c r="EO46" s="1"/>
      <c r="EP46" s="12" t="s">
        <v>518</v>
      </c>
      <c r="EQ46" s="2">
        <v>30.14</v>
      </c>
      <c r="ER46" s="2">
        <v>30.9</v>
      </c>
      <c r="ES46" s="2">
        <v>31.98</v>
      </c>
      <c r="ET46" s="2">
        <v>32.85</v>
      </c>
      <c r="EU46" s="2">
        <v>33.69</v>
      </c>
      <c r="EV46" s="2">
        <v>34.41</v>
      </c>
      <c r="EW46" s="2">
        <v>35.46</v>
      </c>
      <c r="EX46" s="2">
        <v>36.48</v>
      </c>
      <c r="EY46" s="2">
        <v>37.32</v>
      </c>
      <c r="EZ46" s="2">
        <v>38.04</v>
      </c>
      <c r="FA46" s="2">
        <v>38.5</v>
      </c>
      <c r="FB46" s="2">
        <v>38.8</v>
      </c>
      <c r="FC46" s="2">
        <v>39.22</v>
      </c>
      <c r="FD46" s="2">
        <v>39.45</v>
      </c>
      <c r="FE46" s="2">
        <v>39.62</v>
      </c>
      <c r="FF46" s="2">
        <v>39.63</v>
      </c>
      <c r="FG46" s="2">
        <v>39.64</v>
      </c>
      <c r="FH46" s="2">
        <v>39.79</v>
      </c>
      <c r="FI46" s="2">
        <v>39.62</v>
      </c>
      <c r="FJ46" s="2">
        <v>39.66</v>
      </c>
      <c r="FK46" s="2">
        <v>39.69</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519</v>
      </c>
      <c r="C48" s="6">
        <v>621.62</v>
      </c>
      <c r="D48" s="6">
        <v>605.37</v>
      </c>
      <c r="E48" s="6">
        <v>605.31</v>
      </c>
      <c r="F48" s="6">
        <v>701.97</v>
      </c>
      <c r="G48" s="6">
        <v>637.1</v>
      </c>
      <c r="H48" s="6">
        <v>582.83</v>
      </c>
      <c r="I48" s="6">
        <v>475.1</v>
      </c>
      <c r="J48" s="6">
        <v>554.65</v>
      </c>
      <c r="K48" s="6">
        <v>515.92</v>
      </c>
      <c r="L48" s="6">
        <v>437.09</v>
      </c>
      <c r="M48" s="6">
        <v>507.44</v>
      </c>
      <c r="N48" s="6">
        <v>592.38</v>
      </c>
      <c r="O48" s="6">
        <v>441.09</v>
      </c>
      <c r="P48" s="6">
        <v>394.57</v>
      </c>
      <c r="Q48" s="6">
        <v>440.81</v>
      </c>
      <c r="R48" s="6">
        <v>465.63</v>
      </c>
      <c r="S48" s="6">
        <v>438.12</v>
      </c>
      <c r="T48" s="6">
        <v>416.7</v>
      </c>
      <c r="U48" s="6">
        <v>353.79</v>
      </c>
      <c r="V48" s="6">
        <v>454.08</v>
      </c>
      <c r="W48" s="6">
        <v>380</v>
      </c>
      <c r="Y48" s="4"/>
      <c r="Z48" s="14" t="s">
        <v>519</v>
      </c>
      <c r="AA48" s="6">
        <v>777.53</v>
      </c>
      <c r="AB48" s="6">
        <v>714.21</v>
      </c>
      <c r="AC48" s="6">
        <v>763.03</v>
      </c>
      <c r="AD48" s="6">
        <v>821.74</v>
      </c>
      <c r="AE48" s="6">
        <v>737.46</v>
      </c>
      <c r="AF48" s="6">
        <v>692.7</v>
      </c>
      <c r="AG48" s="6">
        <v>601.64</v>
      </c>
      <c r="AH48" s="6">
        <v>626.76</v>
      </c>
      <c r="AI48" s="6">
        <v>581.67</v>
      </c>
      <c r="AJ48" s="6">
        <v>675.38</v>
      </c>
      <c r="AK48" s="6">
        <v>638.62</v>
      </c>
      <c r="AL48" s="6">
        <v>612.05</v>
      </c>
      <c r="AM48" s="6">
        <v>554.44</v>
      </c>
      <c r="AN48" s="6">
        <v>577.99</v>
      </c>
      <c r="AO48" s="6">
        <v>566.98</v>
      </c>
      <c r="AP48" s="6">
        <v>579.71</v>
      </c>
      <c r="AQ48" s="6">
        <v>587.1</v>
      </c>
      <c r="AR48" s="6">
        <v>600.45</v>
      </c>
      <c r="AS48" s="6">
        <v>602.97</v>
      </c>
      <c r="AT48" s="6">
        <v>607.84</v>
      </c>
      <c r="AU48" s="6">
        <v>491.08</v>
      </c>
      <c r="AW48" s="4"/>
      <c r="AX48" s="14" t="s">
        <v>519</v>
      </c>
      <c r="AY48" s="6">
        <v>818.64</v>
      </c>
      <c r="AZ48" s="6">
        <v>789.19</v>
      </c>
      <c r="BA48" s="6">
        <v>770.06</v>
      </c>
      <c r="BB48" s="6">
        <v>797</v>
      </c>
      <c r="BC48" s="6">
        <v>768.48</v>
      </c>
      <c r="BD48" s="6">
        <v>805.64</v>
      </c>
      <c r="BE48" s="6">
        <v>686.66</v>
      </c>
      <c r="BF48" s="6">
        <v>726.83</v>
      </c>
      <c r="BG48" s="6">
        <v>736.04</v>
      </c>
      <c r="BH48" s="6">
        <v>669.59</v>
      </c>
      <c r="BI48" s="6">
        <v>641.07</v>
      </c>
      <c r="BJ48" s="6">
        <v>697.54</v>
      </c>
      <c r="BK48" s="6">
        <v>608.7</v>
      </c>
      <c r="BL48" s="6">
        <v>706.56</v>
      </c>
      <c r="BM48" s="6">
        <v>794.18</v>
      </c>
      <c r="BN48" s="6">
        <v>754.05</v>
      </c>
      <c r="BO48" s="6">
        <v>784.67</v>
      </c>
      <c r="BP48" s="6">
        <v>798.16</v>
      </c>
      <c r="BQ48" s="6">
        <v>840.77</v>
      </c>
      <c r="BR48" s="6">
        <v>890.78</v>
      </c>
      <c r="BS48" s="6">
        <v>854.61</v>
      </c>
      <c r="BU48" s="4"/>
      <c r="BV48" s="14" t="s">
        <v>519</v>
      </c>
      <c r="BW48" s="15">
        <v>1020.13</v>
      </c>
      <c r="BX48" s="6">
        <v>954.62</v>
      </c>
      <c r="BY48" s="15">
        <v>1016.04</v>
      </c>
      <c r="BZ48" s="6">
        <v>958.64</v>
      </c>
      <c r="CA48" s="6">
        <v>984.96</v>
      </c>
      <c r="CB48" s="6">
        <v>923.9</v>
      </c>
      <c r="CC48" s="6">
        <v>814.91</v>
      </c>
      <c r="CD48" s="6">
        <v>876.7</v>
      </c>
      <c r="CE48" s="6">
        <v>930.01</v>
      </c>
      <c r="CF48" s="6">
        <v>883.26</v>
      </c>
      <c r="CG48" s="6">
        <v>739.46</v>
      </c>
      <c r="CH48" s="6">
        <v>761.98</v>
      </c>
      <c r="CI48" s="6">
        <v>703.62</v>
      </c>
      <c r="CJ48" s="6">
        <v>885.17</v>
      </c>
      <c r="CK48" s="6">
        <v>926.32</v>
      </c>
      <c r="CL48" s="6">
        <v>839.4</v>
      </c>
      <c r="CM48" s="6">
        <v>804.98</v>
      </c>
      <c r="CN48" s="6">
        <v>940.13</v>
      </c>
      <c r="CO48" s="15">
        <v>1044.62</v>
      </c>
      <c r="CP48" s="15">
        <v>1108.84</v>
      </c>
      <c r="CQ48" s="15">
        <v>1030.54</v>
      </c>
      <c r="CS48" s="4"/>
      <c r="CT48" s="14" t="s">
        <v>519</v>
      </c>
      <c r="CU48" s="15">
        <v>1257.56</v>
      </c>
      <c r="CV48" s="15">
        <v>1074.02</v>
      </c>
      <c r="CW48" s="15">
        <v>1333.02</v>
      </c>
      <c r="CX48" s="15">
        <v>1186.05</v>
      </c>
      <c r="CY48" s="15">
        <v>1123.63</v>
      </c>
      <c r="CZ48" s="15">
        <v>1125.45</v>
      </c>
      <c r="DA48" s="15">
        <v>1054.74</v>
      </c>
      <c r="DB48" s="15">
        <v>1043.04</v>
      </c>
      <c r="DC48" s="15">
        <v>1145</v>
      </c>
      <c r="DD48" s="15">
        <v>1257.7</v>
      </c>
      <c r="DE48" s="6">
        <v>962.8</v>
      </c>
      <c r="DF48" s="6">
        <v>891.92</v>
      </c>
      <c r="DG48" s="6">
        <v>789.85</v>
      </c>
      <c r="DH48" s="6">
        <v>790.83</v>
      </c>
      <c r="DI48" s="6">
        <v>798.22</v>
      </c>
      <c r="DJ48" s="6">
        <v>778.25</v>
      </c>
      <c r="DK48" s="6">
        <v>946.41</v>
      </c>
      <c r="DL48" s="15">
        <v>1011.3</v>
      </c>
      <c r="DM48" s="15">
        <v>1128.51</v>
      </c>
      <c r="DN48" s="15">
        <v>1285.47</v>
      </c>
      <c r="DO48" s="15">
        <v>1156.79</v>
      </c>
      <c r="DQ48" s="4"/>
      <c r="DR48" s="14" t="s">
        <v>519</v>
      </c>
      <c r="DS48" s="6">
        <v>942.83</v>
      </c>
      <c r="DT48" s="6">
        <v>838.27</v>
      </c>
      <c r="DU48" s="6">
        <v>982.77</v>
      </c>
      <c r="DV48" s="15">
        <v>1031.84</v>
      </c>
      <c r="DW48" s="15">
        <v>1006.27</v>
      </c>
      <c r="DX48" s="6">
        <v>891.47</v>
      </c>
      <c r="DY48" s="6">
        <v>838.84</v>
      </c>
      <c r="DZ48" s="6">
        <v>839.46</v>
      </c>
      <c r="EA48" s="6">
        <v>848.92</v>
      </c>
      <c r="EB48" s="6">
        <v>841.47</v>
      </c>
      <c r="EC48" s="6">
        <v>801.75</v>
      </c>
      <c r="ED48" s="6">
        <v>829.48</v>
      </c>
      <c r="EE48" s="6">
        <v>835.5</v>
      </c>
      <c r="EF48" s="6">
        <v>840.61</v>
      </c>
      <c r="EG48" s="6">
        <v>880.85</v>
      </c>
      <c r="EH48" s="6">
        <v>776.68</v>
      </c>
      <c r="EI48" s="6">
        <v>861.58</v>
      </c>
      <c r="EJ48" s="15">
        <v>1034.31</v>
      </c>
      <c r="EK48" s="15">
        <v>1099.19</v>
      </c>
      <c r="EL48" s="15">
        <v>1153.06</v>
      </c>
      <c r="EM48" s="15">
        <v>1095.23</v>
      </c>
      <c r="EO48" s="4"/>
      <c r="EP48" s="14" t="s">
        <v>519</v>
      </c>
      <c r="EQ48" s="6">
        <v>788.52</v>
      </c>
      <c r="ER48" s="6">
        <v>772.25</v>
      </c>
      <c r="ES48" s="6">
        <v>811.45</v>
      </c>
      <c r="ET48" s="6">
        <v>652.63</v>
      </c>
      <c r="EU48" s="6">
        <v>585.79</v>
      </c>
      <c r="EV48" s="6">
        <v>574.28</v>
      </c>
      <c r="EW48" s="6">
        <v>557.02</v>
      </c>
      <c r="EX48" s="6">
        <v>571.11</v>
      </c>
      <c r="EY48" s="6">
        <v>570.84</v>
      </c>
      <c r="EZ48" s="6">
        <v>482.6</v>
      </c>
      <c r="FA48" s="6">
        <v>458.7</v>
      </c>
      <c r="FB48" s="6">
        <v>492.92</v>
      </c>
      <c r="FC48" s="6">
        <v>482.76</v>
      </c>
      <c r="FD48" s="6">
        <v>472.89</v>
      </c>
      <c r="FE48" s="6">
        <v>436.03</v>
      </c>
      <c r="FF48" s="6">
        <v>407.75</v>
      </c>
      <c r="FG48" s="6">
        <v>460.04</v>
      </c>
      <c r="FH48" s="6">
        <v>469.21</v>
      </c>
      <c r="FI48" s="6">
        <v>470.4</v>
      </c>
      <c r="FJ48" s="6">
        <v>503.92</v>
      </c>
      <c r="FK48" s="6">
        <v>500.75</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535</v>
      </c>
      <c r="B54" s="13"/>
      <c r="C54" s="1"/>
      <c r="D54" s="1"/>
      <c r="E54" s="1"/>
      <c r="F54" s="1"/>
      <c r="G54" s="1"/>
      <c r="H54" s="1"/>
      <c r="I54" s="1"/>
      <c r="J54" s="1"/>
      <c r="K54" s="1"/>
      <c r="L54" s="1"/>
      <c r="M54" s="1"/>
      <c r="N54" s="1"/>
      <c r="O54" s="1"/>
      <c r="P54" s="1"/>
      <c r="Q54" s="1"/>
      <c r="R54" s="1"/>
      <c r="S54" s="1"/>
      <c r="T54" s="1"/>
      <c r="U54" s="1"/>
      <c r="V54" s="1"/>
      <c r="W54" s="1"/>
      <c r="Y54" s="13" t="s">
        <v>535</v>
      </c>
      <c r="Z54" s="13"/>
      <c r="AA54" s="1"/>
      <c r="AB54" s="1"/>
      <c r="AC54" s="1"/>
      <c r="AD54" s="1"/>
      <c r="AE54" s="1"/>
      <c r="AF54" s="1"/>
      <c r="AG54" s="1"/>
      <c r="AH54" s="1"/>
      <c r="AI54" s="1"/>
      <c r="AJ54" s="1"/>
      <c r="AK54" s="1"/>
      <c r="AL54" s="1"/>
      <c r="AM54" s="1"/>
      <c r="AN54" s="1"/>
      <c r="AO54" s="1"/>
      <c r="AP54" s="1"/>
      <c r="AQ54" s="1"/>
      <c r="AR54" s="1"/>
      <c r="AS54" s="1"/>
      <c r="AT54" s="1"/>
      <c r="AU54" s="1"/>
      <c r="AW54" s="13" t="s">
        <v>535</v>
      </c>
      <c r="AX54" s="13"/>
      <c r="AY54" s="1"/>
      <c r="AZ54" s="1"/>
      <c r="BA54" s="1"/>
      <c r="BB54" s="1"/>
      <c r="BC54" s="1"/>
      <c r="BD54" s="1"/>
      <c r="BE54" s="1"/>
      <c r="BF54" s="1"/>
      <c r="BG54" s="1"/>
      <c r="BH54" s="1"/>
      <c r="BI54" s="1"/>
      <c r="BJ54" s="1"/>
      <c r="BK54" s="1"/>
      <c r="BL54" s="1"/>
      <c r="BM54" s="1"/>
      <c r="BN54" s="1"/>
      <c r="BO54" s="1"/>
      <c r="BP54" s="1"/>
      <c r="BQ54" s="1"/>
      <c r="BR54" s="1"/>
      <c r="BS54" s="1"/>
      <c r="BU54" s="13" t="s">
        <v>535</v>
      </c>
      <c r="BV54" s="13"/>
      <c r="BW54" s="1"/>
      <c r="BX54" s="1"/>
      <c r="BY54" s="1"/>
      <c r="BZ54" s="1"/>
      <c r="CA54" s="1"/>
      <c r="CB54" s="1"/>
      <c r="CC54" s="1"/>
      <c r="CD54" s="1"/>
      <c r="CE54" s="1"/>
      <c r="CF54" s="1"/>
      <c r="CG54" s="1"/>
      <c r="CH54" s="1"/>
      <c r="CI54" s="1"/>
      <c r="CJ54" s="1"/>
      <c r="CK54" s="1"/>
      <c r="CL54" s="1"/>
      <c r="CM54" s="1"/>
      <c r="CN54" s="1"/>
      <c r="CO54" s="1"/>
      <c r="CP54" s="1"/>
      <c r="CQ54" s="1"/>
      <c r="CS54" s="13" t="s">
        <v>535</v>
      </c>
      <c r="CT54" s="13"/>
      <c r="CU54" s="1"/>
      <c r="CV54" s="1"/>
      <c r="CW54" s="1"/>
      <c r="CX54" s="1"/>
      <c r="CY54" s="1"/>
      <c r="CZ54" s="1"/>
      <c r="DA54" s="1"/>
      <c r="DB54" s="1"/>
      <c r="DC54" s="1"/>
      <c r="DD54" s="1"/>
      <c r="DE54" s="1"/>
      <c r="DF54" s="1"/>
      <c r="DG54" s="1"/>
      <c r="DH54" s="1"/>
      <c r="DI54" s="1"/>
      <c r="DJ54" s="1"/>
      <c r="DK54" s="1"/>
      <c r="DL54" s="1"/>
      <c r="DM54" s="1"/>
      <c r="DN54" s="1"/>
      <c r="DO54" s="1"/>
      <c r="DQ54" s="13" t="s">
        <v>535</v>
      </c>
      <c r="DR54" s="13"/>
      <c r="DS54" s="1"/>
      <c r="DT54" s="1"/>
      <c r="DU54" s="1"/>
      <c r="DV54" s="1"/>
      <c r="DW54" s="1"/>
      <c r="DX54" s="1"/>
      <c r="DY54" s="1"/>
      <c r="DZ54" s="1"/>
      <c r="EA54" s="1"/>
      <c r="EB54" s="1"/>
      <c r="EC54" s="1"/>
      <c r="ED54" s="1"/>
      <c r="EE54" s="1"/>
      <c r="EF54" s="1"/>
      <c r="EG54" s="1"/>
      <c r="EH54" s="1"/>
      <c r="EI54" s="1"/>
      <c r="EJ54" s="1"/>
      <c r="EK54" s="1"/>
      <c r="EL54" s="1"/>
      <c r="EM54" s="1"/>
      <c r="EO54" s="13" t="s">
        <v>535</v>
      </c>
      <c r="EP54" s="13"/>
      <c r="EQ54" s="1"/>
      <c r="ER54" s="1"/>
      <c r="ES54" s="1"/>
      <c r="ET54" s="1"/>
      <c r="EU54" s="1"/>
      <c r="EV54" s="1"/>
      <c r="EW54" s="1"/>
      <c r="EX54" s="1"/>
      <c r="EY54" s="1"/>
      <c r="EZ54" s="1"/>
      <c r="FA54" s="1"/>
      <c r="FB54" s="1"/>
      <c r="FC54" s="1"/>
      <c r="FD54" s="1"/>
      <c r="FE54" s="1"/>
      <c r="FF54" s="1"/>
      <c r="FG54" s="1"/>
      <c r="FH54" s="1"/>
      <c r="FI54" s="1"/>
      <c r="FJ54" s="1"/>
      <c r="FK54" s="1"/>
    </row>
    <row r="55" spans="1:167">
      <c r="A55" s="13" t="s">
        <v>507</v>
      </c>
      <c r="B55" s="13"/>
      <c r="C55" s="19"/>
      <c r="D55" s="19"/>
      <c r="E55" s="19"/>
      <c r="F55" s="19"/>
      <c r="G55" s="19"/>
      <c r="H55" s="19"/>
      <c r="I55" s="19"/>
      <c r="J55" s="19"/>
      <c r="K55" s="19"/>
      <c r="L55" s="19"/>
      <c r="M55" s="19"/>
      <c r="N55" s="19"/>
      <c r="O55" s="13"/>
      <c r="P55" s="13"/>
      <c r="Q55" s="13"/>
      <c r="R55" s="13"/>
      <c r="S55" s="13"/>
      <c r="T55" s="13"/>
      <c r="U55" s="13"/>
      <c r="V55" s="13"/>
      <c r="W55" s="13"/>
      <c r="Y55" s="13" t="s">
        <v>507</v>
      </c>
      <c r="Z55" s="13"/>
      <c r="AA55" s="19"/>
      <c r="AB55" s="19"/>
      <c r="AC55" s="19"/>
      <c r="AD55" s="19"/>
      <c r="AE55" s="19"/>
      <c r="AF55" s="19"/>
      <c r="AG55" s="19"/>
      <c r="AH55" s="19"/>
      <c r="AI55" s="19"/>
      <c r="AJ55" s="19"/>
      <c r="AK55" s="19"/>
      <c r="AL55" s="19"/>
      <c r="AM55" s="13"/>
      <c r="AN55" s="13"/>
      <c r="AO55" s="13"/>
      <c r="AP55" s="13"/>
      <c r="AQ55" s="13"/>
      <c r="AR55" s="13"/>
      <c r="AS55" s="13"/>
      <c r="AT55" s="13"/>
      <c r="AU55" s="13"/>
      <c r="AW55" s="13" t="s">
        <v>507</v>
      </c>
      <c r="AX55" s="13"/>
      <c r="AY55" s="19"/>
      <c r="AZ55" s="19"/>
      <c r="BA55" s="19"/>
      <c r="BB55" s="19"/>
      <c r="BC55" s="19"/>
      <c r="BD55" s="19"/>
      <c r="BE55" s="19"/>
      <c r="BF55" s="19"/>
      <c r="BG55" s="19"/>
      <c r="BH55" s="19"/>
      <c r="BI55" s="19"/>
      <c r="BJ55" s="19"/>
      <c r="BK55" s="13"/>
      <c r="BL55" s="13"/>
      <c r="BM55" s="13"/>
      <c r="BN55" s="13"/>
      <c r="BO55" s="13"/>
      <c r="BP55" s="13"/>
      <c r="BQ55" s="13"/>
      <c r="BR55" s="13"/>
      <c r="BS55" s="13"/>
      <c r="BU55" s="13" t="s">
        <v>507</v>
      </c>
      <c r="BV55" s="13"/>
      <c r="BW55" s="19"/>
      <c r="BX55" s="19"/>
      <c r="BY55" s="19"/>
      <c r="BZ55" s="19"/>
      <c r="CA55" s="19"/>
      <c r="CB55" s="19"/>
      <c r="CC55" s="19"/>
      <c r="CD55" s="19"/>
      <c r="CE55" s="19"/>
      <c r="CF55" s="19"/>
      <c r="CG55" s="19"/>
      <c r="CH55" s="19"/>
      <c r="CI55" s="13"/>
      <c r="CJ55" s="13"/>
      <c r="CK55" s="13"/>
      <c r="CL55" s="13"/>
      <c r="CM55" s="13"/>
      <c r="CN55" s="13"/>
      <c r="CO55" s="13"/>
      <c r="CP55" s="13"/>
      <c r="CQ55" s="13"/>
      <c r="CS55" s="13" t="s">
        <v>507</v>
      </c>
      <c r="CT55" s="13"/>
      <c r="CU55" s="19"/>
      <c r="CV55" s="19"/>
      <c r="CW55" s="19"/>
      <c r="CX55" s="19"/>
      <c r="CY55" s="19"/>
      <c r="CZ55" s="19"/>
      <c r="DA55" s="19"/>
      <c r="DB55" s="19"/>
      <c r="DC55" s="19"/>
      <c r="DD55" s="19"/>
      <c r="DE55" s="19"/>
      <c r="DF55" s="19"/>
      <c r="DG55" s="13"/>
      <c r="DH55" s="13"/>
      <c r="DI55" s="13"/>
      <c r="DJ55" s="13"/>
      <c r="DK55" s="13"/>
      <c r="DL55" s="13"/>
      <c r="DM55" s="13"/>
      <c r="DN55" s="13"/>
      <c r="DO55" s="13"/>
      <c r="DQ55" s="13" t="s">
        <v>507</v>
      </c>
      <c r="DR55" s="13"/>
      <c r="DS55" s="19"/>
      <c r="DT55" s="19"/>
      <c r="DU55" s="19"/>
      <c r="DV55" s="19"/>
      <c r="DW55" s="19"/>
      <c r="DX55" s="19"/>
      <c r="DY55" s="19"/>
      <c r="DZ55" s="19"/>
      <c r="EA55" s="19"/>
      <c r="EB55" s="19"/>
      <c r="EC55" s="19"/>
      <c r="ED55" s="19"/>
      <c r="EE55" s="13"/>
      <c r="EF55" s="13"/>
      <c r="EG55" s="13"/>
      <c r="EH55" s="13"/>
      <c r="EI55" s="13"/>
      <c r="EJ55" s="13"/>
      <c r="EK55" s="13"/>
      <c r="EL55" s="13"/>
      <c r="EM55" s="13"/>
      <c r="EO55" s="13" t="s">
        <v>507</v>
      </c>
      <c r="EP55" s="13"/>
      <c r="EQ55" s="19"/>
      <c r="ER55" s="19"/>
      <c r="ES55" s="19"/>
      <c r="ET55" s="19"/>
      <c r="EU55" s="19"/>
      <c r="EV55" s="19"/>
      <c r="EW55" s="19"/>
      <c r="EX55" s="19"/>
      <c r="EY55" s="19"/>
      <c r="EZ55" s="19"/>
      <c r="FA55" s="19"/>
      <c r="FB55" s="19"/>
      <c r="FC55" s="13"/>
      <c r="FD55" s="13"/>
      <c r="FE55" s="13"/>
      <c r="FF55" s="13"/>
      <c r="FG55" s="13"/>
      <c r="FH55" s="13"/>
      <c r="FI55" s="13"/>
      <c r="FJ55" s="13"/>
      <c r="FK55" s="13"/>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sheetData>
  <mergeCells count="74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51" workbookViewId="0">
      <selection activeCell="FM17" sqref="FM1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541</v>
      </c>
      <c r="B8" s="7"/>
      <c r="C8" s="6"/>
      <c r="D8" s="6"/>
      <c r="E8" s="6"/>
      <c r="F8" s="4"/>
      <c r="G8" s="4"/>
      <c r="H8" s="4"/>
      <c r="I8" s="4"/>
      <c r="J8" s="4"/>
      <c r="K8" s="4"/>
      <c r="L8" s="4"/>
      <c r="M8" s="4"/>
      <c r="N8" s="4"/>
      <c r="O8" s="4"/>
      <c r="P8" s="4"/>
      <c r="Q8" s="4"/>
      <c r="R8" s="4"/>
      <c r="S8" s="4"/>
      <c r="T8" s="4"/>
      <c r="U8" s="4"/>
      <c r="V8" s="4"/>
      <c r="W8" s="4"/>
      <c r="Y8" s="7" t="s">
        <v>541</v>
      </c>
      <c r="Z8" s="7"/>
      <c r="AA8" s="6"/>
      <c r="AB8" s="6"/>
      <c r="AC8" s="6"/>
      <c r="AD8" s="4"/>
      <c r="AE8" s="4"/>
      <c r="AF8" s="4"/>
      <c r="AG8" s="4"/>
      <c r="AH8" s="4"/>
      <c r="AI8" s="4"/>
      <c r="AJ8" s="4"/>
      <c r="AK8" s="4"/>
      <c r="AL8" s="4"/>
      <c r="AM8" s="4"/>
      <c r="AN8" s="4"/>
      <c r="AO8" s="4"/>
      <c r="AP8" s="4"/>
      <c r="AQ8" s="4"/>
      <c r="AR8" s="4"/>
      <c r="AS8" s="4"/>
      <c r="AT8" s="4"/>
      <c r="AU8" s="4"/>
      <c r="AW8" s="7" t="s">
        <v>541</v>
      </c>
      <c r="AX8" s="7"/>
      <c r="AY8" s="6"/>
      <c r="AZ8" s="6"/>
      <c r="BA8" s="6"/>
      <c r="BB8" s="4"/>
      <c r="BC8" s="4"/>
      <c r="BD8" s="4"/>
      <c r="BE8" s="4"/>
      <c r="BF8" s="4"/>
      <c r="BG8" s="4"/>
      <c r="BH8" s="4"/>
      <c r="BI8" s="4"/>
      <c r="BJ8" s="4"/>
      <c r="BK8" s="4"/>
      <c r="BL8" s="4"/>
      <c r="BM8" s="4"/>
      <c r="BN8" s="4"/>
      <c r="BO8" s="4"/>
      <c r="BP8" s="4"/>
      <c r="BQ8" s="4"/>
      <c r="BR8" s="4"/>
      <c r="BS8" s="4"/>
      <c r="BU8" s="7" t="s">
        <v>541</v>
      </c>
      <c r="BV8" s="7"/>
      <c r="BW8" s="6"/>
      <c r="BX8" s="6"/>
      <c r="BY8" s="6"/>
      <c r="BZ8" s="4"/>
      <c r="CA8" s="4"/>
      <c r="CB8" s="4"/>
      <c r="CC8" s="4"/>
      <c r="CD8" s="4"/>
      <c r="CE8" s="4"/>
      <c r="CF8" s="4"/>
      <c r="CG8" s="4"/>
      <c r="CH8" s="4"/>
      <c r="CI8" s="4"/>
      <c r="CJ8" s="4"/>
      <c r="CK8" s="4"/>
      <c r="CL8" s="4"/>
      <c r="CM8" s="4"/>
      <c r="CN8" s="4"/>
      <c r="CO8" s="4"/>
      <c r="CP8" s="4"/>
      <c r="CQ8" s="4"/>
      <c r="CS8" s="7" t="s">
        <v>541</v>
      </c>
      <c r="CT8" s="7"/>
      <c r="CU8" s="6"/>
      <c r="CV8" s="6"/>
      <c r="CW8" s="6"/>
      <c r="CX8" s="4"/>
      <c r="CY8" s="4"/>
      <c r="CZ8" s="4"/>
      <c r="DA8" s="4"/>
      <c r="DB8" s="4"/>
      <c r="DC8" s="4"/>
      <c r="DD8" s="4"/>
      <c r="DE8" s="4"/>
      <c r="DF8" s="4"/>
      <c r="DG8" s="4"/>
      <c r="DH8" s="4"/>
      <c r="DI8" s="4"/>
      <c r="DJ8" s="4"/>
      <c r="DK8" s="4"/>
      <c r="DL8" s="4"/>
      <c r="DM8" s="4"/>
      <c r="DN8" s="4"/>
      <c r="DO8" s="4"/>
      <c r="DQ8" s="7" t="s">
        <v>541</v>
      </c>
      <c r="DR8" s="7"/>
      <c r="DS8" s="6"/>
      <c r="DT8" s="6"/>
      <c r="DU8" s="6"/>
      <c r="DV8" s="4"/>
      <c r="DW8" s="4"/>
      <c r="DX8" s="4"/>
      <c r="DY8" s="4"/>
      <c r="DZ8" s="4"/>
      <c r="EA8" s="4"/>
      <c r="EB8" s="4"/>
      <c r="EC8" s="4"/>
      <c r="ED8" s="4"/>
      <c r="EE8" s="4"/>
      <c r="EF8" s="4"/>
      <c r="EG8" s="4"/>
      <c r="EH8" s="4"/>
      <c r="EI8" s="4"/>
      <c r="EJ8" s="4"/>
      <c r="EK8" s="4"/>
      <c r="EL8" s="4"/>
      <c r="EM8" s="4"/>
      <c r="EO8" s="7" t="s">
        <v>541</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2.5" spans="1:167">
      <c r="A13" s="4"/>
      <c r="B13" s="10" t="s">
        <v>542</v>
      </c>
      <c r="C13" s="6">
        <v>1.4</v>
      </c>
      <c r="D13" s="6">
        <v>1.4</v>
      </c>
      <c r="E13" s="6">
        <v>1.4</v>
      </c>
      <c r="F13" s="6">
        <v>1.4</v>
      </c>
      <c r="G13" s="6">
        <v>1.5</v>
      </c>
      <c r="H13" s="6">
        <v>1.4</v>
      </c>
      <c r="I13" s="6">
        <v>1.3</v>
      </c>
      <c r="J13" s="6">
        <v>1.4</v>
      </c>
      <c r="K13" s="6">
        <v>1.4</v>
      </c>
      <c r="L13" s="6">
        <v>1.4</v>
      </c>
      <c r="M13" s="6">
        <v>1.4</v>
      </c>
      <c r="N13" s="6">
        <v>1.4</v>
      </c>
      <c r="O13" s="6">
        <v>1.2</v>
      </c>
      <c r="P13" s="6">
        <v>1.2</v>
      </c>
      <c r="Q13" s="6">
        <v>1.3</v>
      </c>
      <c r="R13" s="6">
        <v>1.3</v>
      </c>
      <c r="S13" s="6">
        <v>1.3</v>
      </c>
      <c r="T13" s="6">
        <v>1.4</v>
      </c>
      <c r="U13" s="6">
        <v>1.4</v>
      </c>
      <c r="V13" s="6">
        <v>1.4</v>
      </c>
      <c r="W13" s="6">
        <v>1.4</v>
      </c>
      <c r="Y13" s="4"/>
      <c r="Z13" s="10" t="s">
        <v>542</v>
      </c>
      <c r="AA13" s="6">
        <v>5.1</v>
      </c>
      <c r="AB13" s="6">
        <v>5.4</v>
      </c>
      <c r="AC13" s="6">
        <v>5.6</v>
      </c>
      <c r="AD13" s="6">
        <v>5.9</v>
      </c>
      <c r="AE13" s="6">
        <v>5.8</v>
      </c>
      <c r="AF13" s="6">
        <v>5.5</v>
      </c>
      <c r="AG13" s="6">
        <v>5.3</v>
      </c>
      <c r="AH13" s="6">
        <v>5</v>
      </c>
      <c r="AI13" s="6">
        <v>5.5</v>
      </c>
      <c r="AJ13" s="6">
        <v>5.2</v>
      </c>
      <c r="AK13" s="6">
        <v>5</v>
      </c>
      <c r="AL13" s="6">
        <v>5.2</v>
      </c>
      <c r="AM13" s="6">
        <v>4.5</v>
      </c>
      <c r="AN13" s="6">
        <v>4.3</v>
      </c>
      <c r="AO13" s="6">
        <v>4.4</v>
      </c>
      <c r="AP13" s="6">
        <v>4.3</v>
      </c>
      <c r="AQ13" s="6">
        <v>4.1</v>
      </c>
      <c r="AR13" s="6">
        <v>4.3</v>
      </c>
      <c r="AS13" s="6">
        <v>4.3</v>
      </c>
      <c r="AT13" s="6">
        <v>4.6</v>
      </c>
      <c r="AU13" s="6">
        <v>4.5</v>
      </c>
      <c r="AW13" s="4"/>
      <c r="AX13" s="10" t="s">
        <v>542</v>
      </c>
      <c r="AY13" s="6">
        <v>4.7</v>
      </c>
      <c r="AZ13" s="6">
        <v>5</v>
      </c>
      <c r="BA13" s="6">
        <v>5.5</v>
      </c>
      <c r="BB13" s="6">
        <v>5.8</v>
      </c>
      <c r="BC13" s="6">
        <v>5.9</v>
      </c>
      <c r="BD13" s="6">
        <v>5.6</v>
      </c>
      <c r="BE13" s="6">
        <v>5.6</v>
      </c>
      <c r="BF13" s="6">
        <v>5</v>
      </c>
      <c r="BG13" s="6">
        <v>5.4</v>
      </c>
      <c r="BH13" s="6">
        <v>5.6</v>
      </c>
      <c r="BI13" s="6">
        <v>5.7</v>
      </c>
      <c r="BJ13" s="6">
        <v>5.9</v>
      </c>
      <c r="BK13" s="6">
        <v>5.7</v>
      </c>
      <c r="BL13" s="6">
        <v>5.7</v>
      </c>
      <c r="BM13" s="6">
        <v>5.8</v>
      </c>
      <c r="BN13" s="6">
        <v>5.8</v>
      </c>
      <c r="BO13" s="6">
        <v>5.1</v>
      </c>
      <c r="BP13" s="6">
        <v>6.7</v>
      </c>
      <c r="BQ13" s="6">
        <v>7</v>
      </c>
      <c r="BR13" s="6">
        <v>7.5</v>
      </c>
      <c r="BS13" s="6">
        <v>7</v>
      </c>
      <c r="BU13" s="4"/>
      <c r="BV13" s="10" t="s">
        <v>542</v>
      </c>
      <c r="BW13" s="6">
        <v>0.7</v>
      </c>
      <c r="BX13" s="6">
        <v>0.7</v>
      </c>
      <c r="BY13" s="6">
        <v>0.7</v>
      </c>
      <c r="BZ13" s="6">
        <v>0.8</v>
      </c>
      <c r="CA13" s="6">
        <v>0.7</v>
      </c>
      <c r="CB13" s="6">
        <v>0.7</v>
      </c>
      <c r="CC13" s="6">
        <v>0.7</v>
      </c>
      <c r="CD13" s="6">
        <v>0.6</v>
      </c>
      <c r="CE13" s="6">
        <v>0.6</v>
      </c>
      <c r="CF13" s="6">
        <v>0.6</v>
      </c>
      <c r="CG13" s="6">
        <v>0.6</v>
      </c>
      <c r="CH13" s="6">
        <v>0.6</v>
      </c>
      <c r="CI13" s="6">
        <v>0.6</v>
      </c>
      <c r="CJ13" s="6">
        <v>0.6</v>
      </c>
      <c r="CK13" s="6">
        <v>0.7</v>
      </c>
      <c r="CL13" s="6">
        <v>0.7</v>
      </c>
      <c r="CM13" s="6">
        <v>0.8</v>
      </c>
      <c r="CN13" s="6">
        <v>0.7</v>
      </c>
      <c r="CO13" s="6">
        <v>0.7</v>
      </c>
      <c r="CP13" s="6">
        <v>0.6</v>
      </c>
      <c r="CQ13" s="6">
        <v>0.6</v>
      </c>
      <c r="CS13" s="4"/>
      <c r="CT13" s="10" t="s">
        <v>542</v>
      </c>
      <c r="CU13" s="6">
        <v>0.5</v>
      </c>
      <c r="CV13" s="6">
        <v>0.5</v>
      </c>
      <c r="CW13" s="6">
        <v>0.5</v>
      </c>
      <c r="CX13" s="6">
        <v>0.5</v>
      </c>
      <c r="CY13" s="6">
        <v>0.5</v>
      </c>
      <c r="CZ13" s="6">
        <v>0.5</v>
      </c>
      <c r="DA13" s="6">
        <v>0.5</v>
      </c>
      <c r="DB13" s="6">
        <v>0.5</v>
      </c>
      <c r="DC13" s="6">
        <v>0.6</v>
      </c>
      <c r="DD13" s="6">
        <v>0.6</v>
      </c>
      <c r="DE13" s="6">
        <v>0.6</v>
      </c>
      <c r="DF13" s="6">
        <v>0.6</v>
      </c>
      <c r="DG13" s="6">
        <v>0.8</v>
      </c>
      <c r="DH13" s="6">
        <v>0.8</v>
      </c>
      <c r="DI13" s="6">
        <v>0.9</v>
      </c>
      <c r="DJ13" s="6">
        <v>0.9</v>
      </c>
      <c r="DK13" s="6">
        <v>0.9</v>
      </c>
      <c r="DL13" s="6">
        <v>0.9</v>
      </c>
      <c r="DM13" s="6">
        <v>1</v>
      </c>
      <c r="DN13" s="6">
        <v>1</v>
      </c>
      <c r="DO13" s="6">
        <v>1</v>
      </c>
      <c r="DQ13" s="4"/>
      <c r="DR13" s="10" t="s">
        <v>542</v>
      </c>
      <c r="DS13" s="6">
        <v>1.6</v>
      </c>
      <c r="DT13" s="6">
        <v>1.5</v>
      </c>
      <c r="DU13" s="6">
        <v>1.6</v>
      </c>
      <c r="DV13" s="6">
        <v>1.7</v>
      </c>
      <c r="DW13" s="6">
        <v>1.5</v>
      </c>
      <c r="DX13" s="6">
        <v>1.5</v>
      </c>
      <c r="DY13" s="6">
        <v>1.7</v>
      </c>
      <c r="DZ13" s="6">
        <v>1.7</v>
      </c>
      <c r="EA13" s="6">
        <v>1.6</v>
      </c>
      <c r="EB13" s="6">
        <v>1.9</v>
      </c>
      <c r="EC13" s="6">
        <v>2.1</v>
      </c>
      <c r="ED13" s="6">
        <v>2.1</v>
      </c>
      <c r="EE13" s="6">
        <v>2.3</v>
      </c>
      <c r="EF13" s="6">
        <v>2.4</v>
      </c>
      <c r="EG13" s="6">
        <v>2.5</v>
      </c>
      <c r="EH13" s="6">
        <v>2.5</v>
      </c>
      <c r="EI13" s="6">
        <v>2.5</v>
      </c>
      <c r="EJ13" s="6">
        <v>2.7</v>
      </c>
      <c r="EK13" s="6">
        <v>2.7</v>
      </c>
      <c r="EL13" s="6">
        <v>2.8</v>
      </c>
      <c r="EM13" s="6">
        <v>2.6</v>
      </c>
      <c r="EO13" s="4"/>
      <c r="EP13" s="10" t="s">
        <v>542</v>
      </c>
      <c r="EQ13" s="6">
        <v>1.5</v>
      </c>
      <c r="ER13" s="6">
        <v>1.5</v>
      </c>
      <c r="ES13" s="6">
        <v>1.5</v>
      </c>
      <c r="ET13" s="6">
        <v>1.6</v>
      </c>
      <c r="EU13" s="6">
        <v>1.6</v>
      </c>
      <c r="EV13" s="6">
        <v>1.6</v>
      </c>
      <c r="EW13" s="6">
        <v>1.7</v>
      </c>
      <c r="EX13" s="6">
        <v>2</v>
      </c>
      <c r="EY13" s="6">
        <v>2</v>
      </c>
      <c r="EZ13" s="6">
        <v>2</v>
      </c>
      <c r="FA13" s="6">
        <v>2</v>
      </c>
      <c r="FB13" s="6">
        <v>2</v>
      </c>
      <c r="FC13" s="6">
        <v>2.1</v>
      </c>
      <c r="FD13" s="6">
        <v>2</v>
      </c>
      <c r="FE13" s="6">
        <v>2</v>
      </c>
      <c r="FF13" s="6">
        <v>2</v>
      </c>
      <c r="FG13" s="6">
        <v>2.1</v>
      </c>
      <c r="FH13" s="6">
        <v>2.1</v>
      </c>
      <c r="FI13" s="6">
        <v>2.2</v>
      </c>
      <c r="FJ13" s="6">
        <v>2.3</v>
      </c>
      <c r="FK13" s="6">
        <v>2.2</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517</v>
      </c>
      <c r="C15" s="2"/>
      <c r="D15" s="2"/>
      <c r="E15" s="2"/>
      <c r="F15" s="2"/>
      <c r="G15" s="2"/>
      <c r="H15" s="2"/>
      <c r="I15" s="2"/>
      <c r="J15" s="2"/>
      <c r="K15" s="2"/>
      <c r="L15" s="2"/>
      <c r="M15" s="2"/>
      <c r="N15" s="2"/>
      <c r="O15" s="2"/>
      <c r="P15" s="2"/>
      <c r="Q15" s="2"/>
      <c r="R15" s="2"/>
      <c r="S15" s="2"/>
      <c r="T15" s="2"/>
      <c r="U15" s="2"/>
      <c r="V15" s="2"/>
      <c r="W15" s="2"/>
      <c r="Y15" s="1"/>
      <c r="Z15" s="14" t="s">
        <v>517</v>
      </c>
      <c r="AA15" s="2"/>
      <c r="AB15" s="2"/>
      <c r="AC15" s="2"/>
      <c r="AD15" s="2"/>
      <c r="AE15" s="2"/>
      <c r="AF15" s="2"/>
      <c r="AG15" s="2"/>
      <c r="AH15" s="2"/>
      <c r="AI15" s="2"/>
      <c r="AJ15" s="2"/>
      <c r="AK15" s="2"/>
      <c r="AL15" s="2"/>
      <c r="AM15" s="2"/>
      <c r="AN15" s="2"/>
      <c r="AO15" s="2"/>
      <c r="AP15" s="2"/>
      <c r="AQ15" s="2"/>
      <c r="AR15" s="2"/>
      <c r="AS15" s="2"/>
      <c r="AT15" s="2"/>
      <c r="AU15" s="2"/>
      <c r="AW15" s="1"/>
      <c r="AX15" s="14" t="s">
        <v>517</v>
      </c>
      <c r="AY15" s="2"/>
      <c r="AZ15" s="2"/>
      <c r="BA15" s="2"/>
      <c r="BB15" s="2"/>
      <c r="BC15" s="2"/>
      <c r="BD15" s="2"/>
      <c r="BE15" s="2"/>
      <c r="BF15" s="2"/>
      <c r="BG15" s="2"/>
      <c r="BH15" s="2"/>
      <c r="BI15" s="2"/>
      <c r="BJ15" s="2"/>
      <c r="BK15" s="2"/>
      <c r="BL15" s="2"/>
      <c r="BM15" s="2"/>
      <c r="BN15" s="2"/>
      <c r="BO15" s="2"/>
      <c r="BP15" s="2"/>
      <c r="BQ15" s="2"/>
      <c r="BR15" s="2"/>
      <c r="BS15" s="2"/>
      <c r="BU15" s="1"/>
      <c r="BV15" s="14" t="s">
        <v>517</v>
      </c>
      <c r="BW15" s="2"/>
      <c r="BX15" s="2"/>
      <c r="BY15" s="2"/>
      <c r="BZ15" s="2"/>
      <c r="CA15" s="2"/>
      <c r="CB15" s="2"/>
      <c r="CC15" s="2"/>
      <c r="CD15" s="2"/>
      <c r="CE15" s="2"/>
      <c r="CF15" s="2"/>
      <c r="CG15" s="2"/>
      <c r="CH15" s="2"/>
      <c r="CI15" s="2"/>
      <c r="CJ15" s="2"/>
      <c r="CK15" s="2"/>
      <c r="CL15" s="2"/>
      <c r="CM15" s="2"/>
      <c r="CN15" s="2"/>
      <c r="CO15" s="2"/>
      <c r="CP15" s="2"/>
      <c r="CQ15" s="2"/>
      <c r="CS15" s="1"/>
      <c r="CT15" s="14" t="s">
        <v>517</v>
      </c>
      <c r="CU15" s="2"/>
      <c r="CV15" s="2"/>
      <c r="CW15" s="2"/>
      <c r="CX15" s="2"/>
      <c r="CY15" s="2"/>
      <c r="CZ15" s="2"/>
      <c r="DA15" s="2"/>
      <c r="DB15" s="2"/>
      <c r="DC15" s="2"/>
      <c r="DD15" s="2"/>
      <c r="DE15" s="2"/>
      <c r="DF15" s="2"/>
      <c r="DG15" s="2"/>
      <c r="DH15" s="2"/>
      <c r="DI15" s="2"/>
      <c r="DJ15" s="2"/>
      <c r="DK15" s="2"/>
      <c r="DL15" s="2"/>
      <c r="DM15" s="2"/>
      <c r="DN15" s="2"/>
      <c r="DO15" s="2"/>
      <c r="DQ15" s="1"/>
      <c r="DR15" s="14" t="s">
        <v>517</v>
      </c>
      <c r="DS15" s="2"/>
      <c r="DT15" s="2"/>
      <c r="DU15" s="2"/>
      <c r="DV15" s="2"/>
      <c r="DW15" s="2"/>
      <c r="DX15" s="2"/>
      <c r="DY15" s="2"/>
      <c r="DZ15" s="2"/>
      <c r="EA15" s="2"/>
      <c r="EB15" s="2"/>
      <c r="EC15" s="2"/>
      <c r="ED15" s="2"/>
      <c r="EE15" s="2"/>
      <c r="EF15" s="2"/>
      <c r="EG15" s="2"/>
      <c r="EH15" s="2"/>
      <c r="EI15" s="2"/>
      <c r="EJ15" s="2"/>
      <c r="EK15" s="2"/>
      <c r="EL15" s="2"/>
      <c r="EM15" s="2"/>
      <c r="EO15" s="1"/>
      <c r="EP15" s="14" t="s">
        <v>517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6.76</v>
      </c>
      <c r="D16" s="2">
        <v>6.83</v>
      </c>
      <c r="E16" s="2">
        <v>6.88</v>
      </c>
      <c r="F16" s="2">
        <v>6.94</v>
      </c>
      <c r="G16" s="2">
        <v>6.97</v>
      </c>
      <c r="H16" s="2">
        <v>7.02</v>
      </c>
      <c r="I16" s="2">
        <v>7.03</v>
      </c>
      <c r="J16" s="2">
        <v>7</v>
      </c>
      <c r="K16" s="2">
        <v>7</v>
      </c>
      <c r="L16" s="2">
        <v>7.06</v>
      </c>
      <c r="M16" s="2">
        <v>7.24</v>
      </c>
      <c r="N16" s="2">
        <v>7.32</v>
      </c>
      <c r="O16" s="2">
        <v>7.39</v>
      </c>
      <c r="P16" s="2">
        <v>7.43</v>
      </c>
      <c r="Q16" s="2">
        <v>7.56</v>
      </c>
      <c r="R16" s="2">
        <v>7.59</v>
      </c>
      <c r="S16" s="2">
        <v>7.57</v>
      </c>
      <c r="T16" s="2">
        <v>7.64</v>
      </c>
      <c r="U16" s="2">
        <v>7.63</v>
      </c>
      <c r="V16" s="2">
        <v>7.65</v>
      </c>
      <c r="W16" s="2">
        <v>7.64</v>
      </c>
      <c r="Y16" s="1"/>
      <c r="Z16" s="12" t="s">
        <v>518</v>
      </c>
      <c r="AA16" s="2">
        <v>16.84</v>
      </c>
      <c r="AB16" s="2">
        <v>16.98</v>
      </c>
      <c r="AC16" s="2">
        <v>17.13</v>
      </c>
      <c r="AD16" s="2">
        <v>17.27</v>
      </c>
      <c r="AE16" s="2">
        <v>17.35</v>
      </c>
      <c r="AF16" s="2">
        <v>17.58</v>
      </c>
      <c r="AG16" s="2">
        <v>17.65</v>
      </c>
      <c r="AH16" s="2">
        <v>17.68</v>
      </c>
      <c r="AI16" s="2">
        <v>18.04</v>
      </c>
      <c r="AJ16" s="2">
        <v>18.26</v>
      </c>
      <c r="AK16" s="2">
        <v>18.78</v>
      </c>
      <c r="AL16" s="2">
        <v>18.96</v>
      </c>
      <c r="AM16" s="2">
        <v>19.17</v>
      </c>
      <c r="AN16" s="2">
        <v>19.35</v>
      </c>
      <c r="AO16" s="2">
        <v>19.51</v>
      </c>
      <c r="AP16" s="2">
        <v>19.73</v>
      </c>
      <c r="AQ16" s="2">
        <v>19.69</v>
      </c>
      <c r="AR16" s="2">
        <v>19.97</v>
      </c>
      <c r="AS16" s="2">
        <v>20.31</v>
      </c>
      <c r="AT16" s="2">
        <v>20.53</v>
      </c>
      <c r="AU16" s="2">
        <v>20.99</v>
      </c>
      <c r="AW16" s="1"/>
      <c r="AX16" s="12" t="s">
        <v>518</v>
      </c>
      <c r="AY16" s="2">
        <v>28.25</v>
      </c>
      <c r="AZ16" s="2">
        <v>28.9</v>
      </c>
      <c r="BA16" s="2">
        <v>29.49</v>
      </c>
      <c r="BB16" s="2">
        <v>30.23</v>
      </c>
      <c r="BC16" s="2">
        <v>30.64</v>
      </c>
      <c r="BD16" s="2">
        <v>31.36</v>
      </c>
      <c r="BE16" s="2">
        <v>31.78</v>
      </c>
      <c r="BF16" s="2">
        <v>32.11</v>
      </c>
      <c r="BG16" s="2">
        <v>32.21</v>
      </c>
      <c r="BH16" s="2">
        <v>32.3</v>
      </c>
      <c r="BI16" s="2">
        <v>33.06</v>
      </c>
      <c r="BJ16" s="2">
        <v>33.92</v>
      </c>
      <c r="BK16" s="2">
        <v>34.29</v>
      </c>
      <c r="BL16" s="2">
        <v>34.47</v>
      </c>
      <c r="BM16" s="2">
        <v>34.74</v>
      </c>
      <c r="BN16" s="2">
        <v>35.23</v>
      </c>
      <c r="BO16" s="2">
        <v>35.54</v>
      </c>
      <c r="BP16" s="2">
        <v>36.49</v>
      </c>
      <c r="BQ16" s="2">
        <v>37.56</v>
      </c>
      <c r="BR16" s="2">
        <v>37.85</v>
      </c>
      <c r="BS16" s="2">
        <v>38.31</v>
      </c>
      <c r="BU16" s="1"/>
      <c r="BV16" s="12" t="s">
        <v>518</v>
      </c>
      <c r="BW16" s="2">
        <v>4.06</v>
      </c>
      <c r="BX16" s="2">
        <v>4.09</v>
      </c>
      <c r="BY16" s="2">
        <v>4.06</v>
      </c>
      <c r="BZ16" s="2">
        <v>4.07</v>
      </c>
      <c r="CA16" s="2">
        <v>4.08</v>
      </c>
      <c r="CB16" s="2">
        <v>4.09</v>
      </c>
      <c r="CC16" s="2">
        <v>4.07</v>
      </c>
      <c r="CD16" s="2">
        <v>4.06</v>
      </c>
      <c r="CE16" s="2">
        <v>4.06</v>
      </c>
      <c r="CF16" s="2">
        <v>4.03</v>
      </c>
      <c r="CG16" s="2">
        <v>4.1</v>
      </c>
      <c r="CH16" s="2">
        <v>4.1</v>
      </c>
      <c r="CI16" s="2">
        <v>4.1</v>
      </c>
      <c r="CJ16" s="2">
        <v>4.09</v>
      </c>
      <c r="CK16" s="2">
        <v>4.17</v>
      </c>
      <c r="CL16" s="2">
        <v>4.17</v>
      </c>
      <c r="CM16" s="2">
        <v>4.46</v>
      </c>
      <c r="CN16" s="2">
        <v>4.47</v>
      </c>
      <c r="CO16" s="2">
        <v>4.46</v>
      </c>
      <c r="CP16" s="2">
        <v>4.42</v>
      </c>
      <c r="CQ16" s="2">
        <v>4.43</v>
      </c>
      <c r="CS16" s="1"/>
      <c r="CT16" s="12" t="s">
        <v>518</v>
      </c>
      <c r="CU16" s="2">
        <v>3</v>
      </c>
      <c r="CV16" s="2">
        <v>3.1</v>
      </c>
      <c r="CW16" s="2">
        <v>3.19</v>
      </c>
      <c r="CX16" s="2">
        <v>3.24</v>
      </c>
      <c r="CY16" s="2">
        <v>3.28</v>
      </c>
      <c r="CZ16" s="2">
        <v>3.31</v>
      </c>
      <c r="DA16" s="2">
        <v>3.4</v>
      </c>
      <c r="DB16" s="2">
        <v>3.4</v>
      </c>
      <c r="DC16" s="2">
        <v>3.54</v>
      </c>
      <c r="DD16" s="2">
        <v>3.53</v>
      </c>
      <c r="DE16" s="2">
        <v>3.59</v>
      </c>
      <c r="DF16" s="2">
        <v>3.71</v>
      </c>
      <c r="DG16" s="2">
        <v>3.78</v>
      </c>
      <c r="DH16" s="2">
        <v>3.82</v>
      </c>
      <c r="DI16" s="2">
        <v>3.79</v>
      </c>
      <c r="DJ16" s="2">
        <v>3.87</v>
      </c>
      <c r="DK16" s="2">
        <v>3.98</v>
      </c>
      <c r="DL16" s="2">
        <v>3.97</v>
      </c>
      <c r="DM16" s="2">
        <v>4.11</v>
      </c>
      <c r="DN16" s="2">
        <v>4.1</v>
      </c>
      <c r="DO16" s="2">
        <v>4.12</v>
      </c>
      <c r="DQ16" s="1"/>
      <c r="DR16" s="12" t="s">
        <v>518</v>
      </c>
      <c r="DS16" s="2">
        <v>10.9</v>
      </c>
      <c r="DT16" s="2">
        <v>11.06</v>
      </c>
      <c r="DU16" s="2">
        <v>11.43</v>
      </c>
      <c r="DV16" s="2">
        <v>11.39</v>
      </c>
      <c r="DW16" s="2">
        <v>11.56</v>
      </c>
      <c r="DX16" s="2">
        <v>11.62</v>
      </c>
      <c r="DY16" s="2">
        <v>11.85</v>
      </c>
      <c r="DZ16" s="2">
        <v>12.01</v>
      </c>
      <c r="EA16" s="2">
        <v>12.25</v>
      </c>
      <c r="EB16" s="2">
        <v>12.61</v>
      </c>
      <c r="EC16" s="2">
        <v>13.39</v>
      </c>
      <c r="ED16" s="2">
        <v>13.69</v>
      </c>
      <c r="EE16" s="2">
        <v>14.29</v>
      </c>
      <c r="EF16" s="2">
        <v>14.48</v>
      </c>
      <c r="EG16" s="2">
        <v>14.59</v>
      </c>
      <c r="EH16" s="2">
        <v>14.94</v>
      </c>
      <c r="EI16" s="2">
        <v>15.34</v>
      </c>
      <c r="EJ16" s="2">
        <v>16.01</v>
      </c>
      <c r="EK16" s="2">
        <v>16.28</v>
      </c>
      <c r="EL16" s="2">
        <v>16.37</v>
      </c>
      <c r="EM16" s="2">
        <v>16.46</v>
      </c>
      <c r="EO16" s="1"/>
      <c r="EP16" s="12" t="s">
        <v>518</v>
      </c>
      <c r="EQ16" s="2">
        <v>9.33</v>
      </c>
      <c r="ER16" s="2">
        <v>9.6</v>
      </c>
      <c r="ES16" s="2">
        <v>9.81</v>
      </c>
      <c r="ET16" s="2">
        <v>10.27</v>
      </c>
      <c r="EU16" s="2">
        <v>10.72</v>
      </c>
      <c r="EV16" s="2">
        <v>11.07</v>
      </c>
      <c r="EW16" s="2">
        <v>11.31</v>
      </c>
      <c r="EX16" s="2">
        <v>11.71</v>
      </c>
      <c r="EY16" s="2">
        <v>12.01</v>
      </c>
      <c r="EZ16" s="2">
        <v>12.32</v>
      </c>
      <c r="FA16" s="2">
        <v>12.56</v>
      </c>
      <c r="FB16" s="2">
        <v>12.73</v>
      </c>
      <c r="FC16" s="2">
        <v>13.13</v>
      </c>
      <c r="FD16" s="2">
        <v>13.43</v>
      </c>
      <c r="FE16" s="2">
        <v>13.67</v>
      </c>
      <c r="FF16" s="2">
        <v>13.86</v>
      </c>
      <c r="FG16" s="2">
        <v>14.05</v>
      </c>
      <c r="FH16" s="2">
        <v>14.32</v>
      </c>
      <c r="FI16" s="2">
        <v>14.59</v>
      </c>
      <c r="FJ16" s="2">
        <v>14.75</v>
      </c>
      <c r="FK16" s="2">
        <v>15.01</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519</v>
      </c>
      <c r="C18" s="6">
        <v>206.34</v>
      </c>
      <c r="D18" s="6">
        <v>204.05</v>
      </c>
      <c r="E18" s="6">
        <v>197.3</v>
      </c>
      <c r="F18" s="6">
        <v>194.51</v>
      </c>
      <c r="G18" s="6">
        <v>208.71</v>
      </c>
      <c r="H18" s="6">
        <v>197.98</v>
      </c>
      <c r="I18" s="6">
        <v>189.98</v>
      </c>
      <c r="J18" s="6">
        <v>198.81</v>
      </c>
      <c r="K18" s="6">
        <v>197.79</v>
      </c>
      <c r="L18" s="6">
        <v>193.89</v>
      </c>
      <c r="M18" s="6">
        <v>193.94</v>
      </c>
      <c r="N18" s="6">
        <v>193.91</v>
      </c>
      <c r="O18" s="6">
        <v>165.48</v>
      </c>
      <c r="P18" s="6">
        <v>166.25</v>
      </c>
      <c r="Q18" s="6">
        <v>177.25</v>
      </c>
      <c r="R18" s="6">
        <v>174.73</v>
      </c>
      <c r="S18" s="6">
        <v>167.63</v>
      </c>
      <c r="T18" s="6">
        <v>183.01</v>
      </c>
      <c r="U18" s="6">
        <v>188.48</v>
      </c>
      <c r="V18" s="6">
        <v>188.82</v>
      </c>
      <c r="W18" s="6">
        <v>182.55</v>
      </c>
      <c r="Y18" s="4"/>
      <c r="Z18" s="14" t="s">
        <v>519</v>
      </c>
      <c r="AA18" s="6">
        <v>305.09</v>
      </c>
      <c r="AB18" s="6">
        <v>319.48</v>
      </c>
      <c r="AC18" s="6">
        <v>328.13</v>
      </c>
      <c r="AD18" s="6">
        <v>344.11</v>
      </c>
      <c r="AE18" s="6">
        <v>335.58</v>
      </c>
      <c r="AF18" s="6">
        <v>311.57</v>
      </c>
      <c r="AG18" s="6">
        <v>300.62</v>
      </c>
      <c r="AH18" s="6">
        <v>283.4</v>
      </c>
      <c r="AI18" s="6">
        <v>304.44</v>
      </c>
      <c r="AJ18" s="6">
        <v>285.65</v>
      </c>
      <c r="AK18" s="6">
        <v>267.33</v>
      </c>
      <c r="AL18" s="6">
        <v>273.77</v>
      </c>
      <c r="AM18" s="6">
        <v>232.78</v>
      </c>
      <c r="AN18" s="6">
        <v>223.09</v>
      </c>
      <c r="AO18" s="6">
        <v>227.08</v>
      </c>
      <c r="AP18" s="6">
        <v>219.42</v>
      </c>
      <c r="AQ18" s="6">
        <v>205.8</v>
      </c>
      <c r="AR18" s="6">
        <v>213.77</v>
      </c>
      <c r="AS18" s="6">
        <v>213.66</v>
      </c>
      <c r="AT18" s="6">
        <v>226.16</v>
      </c>
      <c r="AU18" s="6">
        <v>212.87</v>
      </c>
      <c r="AW18" s="4"/>
      <c r="AX18" s="14" t="s">
        <v>519</v>
      </c>
      <c r="AY18" s="6">
        <v>168.04</v>
      </c>
      <c r="AZ18" s="6">
        <v>172.82</v>
      </c>
      <c r="BA18" s="6">
        <v>186.25</v>
      </c>
      <c r="BB18" s="6">
        <v>190.75</v>
      </c>
      <c r="BC18" s="6">
        <v>193.96</v>
      </c>
      <c r="BD18" s="6">
        <v>178.18</v>
      </c>
      <c r="BE18" s="6">
        <v>176.42</v>
      </c>
      <c r="BF18" s="6">
        <v>156.54</v>
      </c>
      <c r="BG18" s="6">
        <v>168.7</v>
      </c>
      <c r="BH18" s="6">
        <v>172</v>
      </c>
      <c r="BI18" s="6">
        <v>172.96</v>
      </c>
      <c r="BJ18" s="6">
        <v>173.82</v>
      </c>
      <c r="BK18" s="6">
        <v>166.92</v>
      </c>
      <c r="BL18" s="6">
        <v>166.53</v>
      </c>
      <c r="BM18" s="6">
        <v>167.07</v>
      </c>
      <c r="BN18" s="6">
        <v>165.66</v>
      </c>
      <c r="BO18" s="6">
        <v>144.24</v>
      </c>
      <c r="BP18" s="6">
        <v>182.25</v>
      </c>
      <c r="BQ18" s="6">
        <v>186.06</v>
      </c>
      <c r="BR18" s="6">
        <v>197.42</v>
      </c>
      <c r="BS18" s="6">
        <v>183.33</v>
      </c>
      <c r="BU18" s="4"/>
      <c r="BV18" s="14" t="s">
        <v>519</v>
      </c>
      <c r="BW18" s="6">
        <v>184.5</v>
      </c>
      <c r="BX18" s="6">
        <v>181.5</v>
      </c>
      <c r="BY18" s="6">
        <v>168.82</v>
      </c>
      <c r="BZ18" s="6">
        <v>186.86</v>
      </c>
      <c r="CA18" s="6">
        <v>171.76</v>
      </c>
      <c r="CB18" s="6">
        <v>169.79</v>
      </c>
      <c r="CC18" s="6">
        <v>166.3</v>
      </c>
      <c r="CD18" s="6">
        <v>149.44</v>
      </c>
      <c r="CE18" s="6">
        <v>140.73</v>
      </c>
      <c r="CF18" s="6">
        <v>142.5</v>
      </c>
      <c r="CG18" s="6">
        <v>141.01</v>
      </c>
      <c r="CH18" s="6">
        <v>146.12</v>
      </c>
      <c r="CI18" s="6">
        <v>137.96</v>
      </c>
      <c r="CJ18" s="6">
        <v>158.19</v>
      </c>
      <c r="CK18" s="6">
        <v>179</v>
      </c>
      <c r="CL18" s="6">
        <v>174.77</v>
      </c>
      <c r="CM18" s="6">
        <v>171.79</v>
      </c>
      <c r="CN18" s="6">
        <v>145.76</v>
      </c>
      <c r="CO18" s="6">
        <v>156.96</v>
      </c>
      <c r="CP18" s="6">
        <v>136.03</v>
      </c>
      <c r="CQ18" s="6">
        <v>128.83</v>
      </c>
      <c r="CS18" s="4"/>
      <c r="CT18" s="14" t="s">
        <v>519</v>
      </c>
      <c r="CU18" s="6">
        <v>171.34</v>
      </c>
      <c r="CV18" s="6">
        <v>168.74</v>
      </c>
      <c r="CW18" s="6">
        <v>169.22</v>
      </c>
      <c r="CX18" s="6">
        <v>167.31</v>
      </c>
      <c r="CY18" s="6">
        <v>161.24</v>
      </c>
      <c r="CZ18" s="6">
        <v>147.87</v>
      </c>
      <c r="DA18" s="6">
        <v>157.74</v>
      </c>
      <c r="DB18" s="6">
        <v>161.18</v>
      </c>
      <c r="DC18" s="6">
        <v>181.87</v>
      </c>
      <c r="DD18" s="6">
        <v>172.23</v>
      </c>
      <c r="DE18" s="6">
        <v>173.32</v>
      </c>
      <c r="DF18" s="6">
        <v>167.56</v>
      </c>
      <c r="DG18" s="6">
        <v>200.38</v>
      </c>
      <c r="DH18" s="6">
        <v>199.21</v>
      </c>
      <c r="DI18" s="6">
        <v>243.04</v>
      </c>
      <c r="DJ18" s="6">
        <v>238.88</v>
      </c>
      <c r="DK18" s="6">
        <v>231.47</v>
      </c>
      <c r="DL18" s="6">
        <v>233.07</v>
      </c>
      <c r="DM18" s="6">
        <v>232.63</v>
      </c>
      <c r="DN18" s="6">
        <v>249.98</v>
      </c>
      <c r="DO18" s="6">
        <v>233.7</v>
      </c>
      <c r="DQ18" s="4"/>
      <c r="DR18" s="14" t="s">
        <v>519</v>
      </c>
      <c r="DS18" s="6">
        <v>143.24</v>
      </c>
      <c r="DT18" s="6">
        <v>140</v>
      </c>
      <c r="DU18" s="6">
        <v>136.83</v>
      </c>
      <c r="DV18" s="6">
        <v>149.42</v>
      </c>
      <c r="DW18" s="6">
        <v>133.06</v>
      </c>
      <c r="DX18" s="6">
        <v>130.58</v>
      </c>
      <c r="DY18" s="6">
        <v>139.6</v>
      </c>
      <c r="DZ18" s="6">
        <v>137.64</v>
      </c>
      <c r="EA18" s="6">
        <v>133.68</v>
      </c>
      <c r="EB18" s="6">
        <v>151.44</v>
      </c>
      <c r="EC18" s="6">
        <v>153.35</v>
      </c>
      <c r="ED18" s="6">
        <v>151.81</v>
      </c>
      <c r="EE18" s="6">
        <v>164.39</v>
      </c>
      <c r="EF18" s="6">
        <v>166.77</v>
      </c>
      <c r="EG18" s="6">
        <v>169.52</v>
      </c>
      <c r="EH18" s="6">
        <v>169.29</v>
      </c>
      <c r="EI18" s="6">
        <v>164.91</v>
      </c>
      <c r="EJ18" s="6">
        <v>168.06</v>
      </c>
      <c r="EK18" s="6">
        <v>162.88</v>
      </c>
      <c r="EL18" s="6">
        <v>173.6</v>
      </c>
      <c r="EM18" s="6">
        <v>160.07</v>
      </c>
      <c r="EO18" s="4"/>
      <c r="EP18" s="14" t="s">
        <v>519</v>
      </c>
      <c r="EQ18" s="6">
        <v>158.17</v>
      </c>
      <c r="ER18" s="6">
        <v>155.91</v>
      </c>
      <c r="ES18" s="6">
        <v>155.73</v>
      </c>
      <c r="ET18" s="6">
        <v>153.82</v>
      </c>
      <c r="EU18" s="6">
        <v>148.95</v>
      </c>
      <c r="EV18" s="6">
        <v>148.2</v>
      </c>
      <c r="EW18" s="6">
        <v>154.64</v>
      </c>
      <c r="EX18" s="6">
        <v>172.44</v>
      </c>
      <c r="EY18" s="6">
        <v>169.81</v>
      </c>
      <c r="EZ18" s="6">
        <v>164.32</v>
      </c>
      <c r="FA18" s="6">
        <v>162.74</v>
      </c>
      <c r="FB18" s="6">
        <v>157.79</v>
      </c>
      <c r="FC18" s="6">
        <v>160.37</v>
      </c>
      <c r="FD18" s="6">
        <v>147.7</v>
      </c>
      <c r="FE18" s="6">
        <v>149.57</v>
      </c>
      <c r="FF18" s="6">
        <v>145.54</v>
      </c>
      <c r="FG18" s="6">
        <v>150.33</v>
      </c>
      <c r="FH18" s="6">
        <v>149.11</v>
      </c>
      <c r="FI18" s="6">
        <v>148.64</v>
      </c>
      <c r="FJ18" s="6">
        <v>157.82</v>
      </c>
      <c r="FK18" s="6">
        <v>146.95</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05.5" spans="1:167">
      <c r="A21" s="4"/>
      <c r="B21" s="10" t="s">
        <v>543</v>
      </c>
      <c r="C21" s="6">
        <v>0.6</v>
      </c>
      <c r="D21" s="6">
        <v>0.5</v>
      </c>
      <c r="E21" s="6">
        <v>0.5</v>
      </c>
      <c r="F21" s="6">
        <v>0.5</v>
      </c>
      <c r="G21" s="6">
        <v>0.6</v>
      </c>
      <c r="H21" s="6">
        <v>0.5</v>
      </c>
      <c r="I21" s="6">
        <v>0.4</v>
      </c>
      <c r="J21" s="6">
        <v>0.5</v>
      </c>
      <c r="K21" s="6">
        <v>0.5</v>
      </c>
      <c r="L21" s="6">
        <v>0.5</v>
      </c>
      <c r="M21" s="6">
        <v>0.4</v>
      </c>
      <c r="N21" s="6">
        <v>0.5</v>
      </c>
      <c r="O21" s="6">
        <v>0.4</v>
      </c>
      <c r="P21" s="6">
        <v>0.3</v>
      </c>
      <c r="Q21" s="6">
        <v>0.5</v>
      </c>
      <c r="R21" s="6">
        <v>0.4</v>
      </c>
      <c r="S21" s="6">
        <v>0.4</v>
      </c>
      <c r="T21" s="6">
        <v>0.4</v>
      </c>
      <c r="U21" s="6">
        <v>0.4</v>
      </c>
      <c r="V21" s="6">
        <v>0.3</v>
      </c>
      <c r="W21" s="6">
        <v>0.3</v>
      </c>
      <c r="Y21" s="4"/>
      <c r="Z21" s="10" t="s">
        <v>543</v>
      </c>
      <c r="AA21" s="6">
        <v>1.6</v>
      </c>
      <c r="AB21" s="6">
        <v>1.3</v>
      </c>
      <c r="AC21" s="6">
        <v>1.4</v>
      </c>
      <c r="AD21" s="6">
        <v>1.4</v>
      </c>
      <c r="AE21" s="6">
        <v>1.6</v>
      </c>
      <c r="AF21" s="6">
        <v>1.4</v>
      </c>
      <c r="AG21" s="6">
        <v>1.4</v>
      </c>
      <c r="AH21" s="6">
        <v>1.7</v>
      </c>
      <c r="AI21" s="6">
        <v>1.6</v>
      </c>
      <c r="AJ21" s="6">
        <v>1.3</v>
      </c>
      <c r="AK21" s="6">
        <v>1.3</v>
      </c>
      <c r="AL21" s="6">
        <v>1.5</v>
      </c>
      <c r="AM21" s="6">
        <v>1.7</v>
      </c>
      <c r="AN21" s="6">
        <v>1.8</v>
      </c>
      <c r="AO21" s="6">
        <v>1.3</v>
      </c>
      <c r="AP21" s="6">
        <v>1.2</v>
      </c>
      <c r="AQ21" s="6">
        <v>1.1</v>
      </c>
      <c r="AR21" s="6">
        <v>1.2</v>
      </c>
      <c r="AS21" s="6">
        <v>1.2</v>
      </c>
      <c r="AT21" s="6">
        <v>1.2</v>
      </c>
      <c r="AU21" s="6">
        <v>1.1</v>
      </c>
      <c r="AW21" s="4"/>
      <c r="AX21" s="10" t="s">
        <v>543</v>
      </c>
      <c r="AY21" s="6">
        <v>2.4</v>
      </c>
      <c r="AZ21" s="6">
        <v>2.4</v>
      </c>
      <c r="BA21" s="6">
        <v>2.6</v>
      </c>
      <c r="BB21" s="6">
        <v>2.8</v>
      </c>
      <c r="BC21" s="6">
        <v>2.8</v>
      </c>
      <c r="BD21" s="6">
        <v>1.9</v>
      </c>
      <c r="BE21" s="6">
        <v>1.9</v>
      </c>
      <c r="BF21" s="6">
        <v>1.7</v>
      </c>
      <c r="BG21" s="6">
        <v>1.9</v>
      </c>
      <c r="BH21" s="6">
        <v>2</v>
      </c>
      <c r="BI21" s="6">
        <v>1.9</v>
      </c>
      <c r="BJ21" s="6">
        <v>2.1</v>
      </c>
      <c r="BK21" s="6">
        <v>1.9</v>
      </c>
      <c r="BL21" s="6">
        <v>1.9</v>
      </c>
      <c r="BM21" s="6">
        <v>2.1</v>
      </c>
      <c r="BN21" s="6">
        <v>1.9</v>
      </c>
      <c r="BO21" s="6">
        <v>1.5</v>
      </c>
      <c r="BP21" s="6">
        <v>1.9</v>
      </c>
      <c r="BQ21" s="6">
        <v>2</v>
      </c>
      <c r="BR21" s="6">
        <v>1.9</v>
      </c>
      <c r="BS21" s="6">
        <v>1.8</v>
      </c>
      <c r="BU21" s="4"/>
      <c r="BV21" s="10" t="s">
        <v>543</v>
      </c>
      <c r="BW21" s="6">
        <v>0.3</v>
      </c>
      <c r="BX21" s="6">
        <v>0.3</v>
      </c>
      <c r="BY21" s="6">
        <v>0.3</v>
      </c>
      <c r="BZ21" s="6">
        <v>0.3</v>
      </c>
      <c r="CA21" s="6">
        <v>0.3</v>
      </c>
      <c r="CB21" s="6">
        <v>0.3</v>
      </c>
      <c r="CC21" s="6">
        <v>0.3</v>
      </c>
      <c r="CD21" s="6">
        <v>0.3</v>
      </c>
      <c r="CE21" s="6">
        <v>0.3</v>
      </c>
      <c r="CF21" s="6">
        <v>0.2</v>
      </c>
      <c r="CG21" s="6">
        <v>0.2</v>
      </c>
      <c r="CH21" s="6">
        <v>0.3</v>
      </c>
      <c r="CI21" s="6">
        <v>0.2</v>
      </c>
      <c r="CJ21" s="6">
        <v>0.3</v>
      </c>
      <c r="CK21" s="6">
        <v>0.3</v>
      </c>
      <c r="CL21" s="6">
        <v>0.3</v>
      </c>
      <c r="CM21" s="6">
        <v>0.3</v>
      </c>
      <c r="CN21" s="6">
        <v>0.3</v>
      </c>
      <c r="CO21" s="6">
        <v>0.3</v>
      </c>
      <c r="CP21" s="6">
        <v>0.2</v>
      </c>
      <c r="CQ21" s="6">
        <v>0.2</v>
      </c>
      <c r="CS21" s="4"/>
      <c r="CT21" s="10" t="s">
        <v>543</v>
      </c>
      <c r="CU21" s="6">
        <v>0.3</v>
      </c>
      <c r="CV21" s="6">
        <v>0.3</v>
      </c>
      <c r="CW21" s="6">
        <v>0.3</v>
      </c>
      <c r="CX21" s="6">
        <v>0.3</v>
      </c>
      <c r="CY21" s="6">
        <v>0.3</v>
      </c>
      <c r="CZ21" s="6">
        <v>0.3</v>
      </c>
      <c r="DA21" s="6">
        <v>0.3</v>
      </c>
      <c r="DB21" s="6">
        <v>0.4</v>
      </c>
      <c r="DC21" s="6">
        <v>0.4</v>
      </c>
      <c r="DD21" s="6">
        <v>0.3</v>
      </c>
      <c r="DE21" s="6">
        <v>0.3</v>
      </c>
      <c r="DF21" s="6">
        <v>0.3</v>
      </c>
      <c r="DG21" s="6">
        <v>0.4</v>
      </c>
      <c r="DH21" s="6">
        <v>0.4</v>
      </c>
      <c r="DI21" s="6">
        <v>0.4</v>
      </c>
      <c r="DJ21" s="6">
        <v>0.4</v>
      </c>
      <c r="DK21" s="6">
        <v>0.4</v>
      </c>
      <c r="DL21" s="6">
        <v>0.4</v>
      </c>
      <c r="DM21" s="6">
        <v>0.4</v>
      </c>
      <c r="DN21" s="6">
        <v>0.4</v>
      </c>
      <c r="DO21" s="6">
        <v>0.3</v>
      </c>
      <c r="DQ21" s="4"/>
      <c r="DR21" s="10" t="s">
        <v>543</v>
      </c>
      <c r="DS21" s="6">
        <v>1</v>
      </c>
      <c r="DT21" s="6">
        <v>1</v>
      </c>
      <c r="DU21" s="6">
        <v>1.1</v>
      </c>
      <c r="DV21" s="6">
        <v>1.2</v>
      </c>
      <c r="DW21" s="6">
        <v>1</v>
      </c>
      <c r="DX21" s="6">
        <v>1</v>
      </c>
      <c r="DY21" s="6">
        <v>1.1</v>
      </c>
      <c r="DZ21" s="6">
        <v>1</v>
      </c>
      <c r="EA21" s="6">
        <v>1.1</v>
      </c>
      <c r="EB21" s="6">
        <v>1.3</v>
      </c>
      <c r="EC21" s="6">
        <v>1.1</v>
      </c>
      <c r="ED21" s="6">
        <v>1.2</v>
      </c>
      <c r="EE21" s="6">
        <v>1.1</v>
      </c>
      <c r="EF21" s="6">
        <v>1.1</v>
      </c>
      <c r="EG21" s="6">
        <v>1</v>
      </c>
      <c r="EH21" s="6">
        <v>1</v>
      </c>
      <c r="EI21" s="6">
        <v>0.9</v>
      </c>
      <c r="EJ21" s="6">
        <v>1.1</v>
      </c>
      <c r="EK21" s="6">
        <v>0.9</v>
      </c>
      <c r="EL21" s="6">
        <v>1</v>
      </c>
      <c r="EM21" s="6">
        <v>0.9</v>
      </c>
      <c r="EO21" s="4"/>
      <c r="EP21" s="10" t="s">
        <v>543</v>
      </c>
      <c r="EQ21" s="6">
        <v>1.1</v>
      </c>
      <c r="ER21" s="6">
        <v>1.1</v>
      </c>
      <c r="ES21" s="6">
        <v>1.1</v>
      </c>
      <c r="ET21" s="6">
        <v>1.1</v>
      </c>
      <c r="EU21" s="6">
        <v>1.2</v>
      </c>
      <c r="EV21" s="6">
        <v>1.2</v>
      </c>
      <c r="EW21" s="6">
        <v>1.1</v>
      </c>
      <c r="EX21" s="6">
        <v>1.2</v>
      </c>
      <c r="EY21" s="6">
        <v>1.2</v>
      </c>
      <c r="EZ21" s="6">
        <v>1.1</v>
      </c>
      <c r="FA21" s="6">
        <v>1.1</v>
      </c>
      <c r="FB21" s="6">
        <v>1</v>
      </c>
      <c r="FC21" s="6">
        <v>1.2</v>
      </c>
      <c r="FD21" s="6">
        <v>1.3</v>
      </c>
      <c r="FE21" s="6">
        <v>1.2</v>
      </c>
      <c r="FF21" s="6">
        <v>0.9</v>
      </c>
      <c r="FG21" s="6">
        <v>1</v>
      </c>
      <c r="FH21" s="6">
        <v>0.9</v>
      </c>
      <c r="FI21" s="6">
        <v>0.9</v>
      </c>
      <c r="FJ21" s="6">
        <v>0.9</v>
      </c>
      <c r="FK21" s="6">
        <v>0.8</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517</v>
      </c>
      <c r="C23" s="2"/>
      <c r="D23" s="2"/>
      <c r="E23" s="2"/>
      <c r="F23" s="2"/>
      <c r="G23" s="2"/>
      <c r="H23" s="2"/>
      <c r="I23" s="2"/>
      <c r="J23" s="2"/>
      <c r="K23" s="2"/>
      <c r="L23" s="2"/>
      <c r="M23" s="2"/>
      <c r="N23" s="2"/>
      <c r="O23" s="2"/>
      <c r="P23" s="2"/>
      <c r="Q23" s="2"/>
      <c r="R23" s="2"/>
      <c r="S23" s="2"/>
      <c r="T23" s="2"/>
      <c r="U23" s="2"/>
      <c r="V23" s="2"/>
      <c r="W23" s="2"/>
      <c r="Y23" s="1"/>
      <c r="Z23" s="14" t="s">
        <v>517</v>
      </c>
      <c r="AA23" s="2"/>
      <c r="AB23" s="2"/>
      <c r="AC23" s="2"/>
      <c r="AD23" s="2"/>
      <c r="AE23" s="2"/>
      <c r="AF23" s="2"/>
      <c r="AG23" s="2"/>
      <c r="AH23" s="2"/>
      <c r="AI23" s="2"/>
      <c r="AJ23" s="2"/>
      <c r="AK23" s="2"/>
      <c r="AL23" s="2"/>
      <c r="AM23" s="2"/>
      <c r="AN23" s="2"/>
      <c r="AO23" s="2"/>
      <c r="AP23" s="2"/>
      <c r="AQ23" s="2"/>
      <c r="AR23" s="2"/>
      <c r="AS23" s="2"/>
      <c r="AT23" s="2"/>
      <c r="AU23" s="2"/>
      <c r="AW23" s="1"/>
      <c r="AX23" s="14" t="s">
        <v>517</v>
      </c>
      <c r="AY23" s="2"/>
      <c r="AZ23" s="2"/>
      <c r="BA23" s="2"/>
      <c r="BB23" s="2"/>
      <c r="BC23" s="2"/>
      <c r="BD23" s="2"/>
      <c r="BE23" s="2"/>
      <c r="BF23" s="2"/>
      <c r="BG23" s="2"/>
      <c r="BH23" s="2"/>
      <c r="BI23" s="2"/>
      <c r="BJ23" s="2"/>
      <c r="BK23" s="2"/>
      <c r="BL23" s="2"/>
      <c r="BM23" s="2"/>
      <c r="BN23" s="2"/>
      <c r="BO23" s="2"/>
      <c r="BP23" s="2"/>
      <c r="BQ23" s="2"/>
      <c r="BR23" s="2"/>
      <c r="BS23" s="2"/>
      <c r="BU23" s="1"/>
      <c r="BV23" s="14" t="s">
        <v>517</v>
      </c>
      <c r="BW23" s="2"/>
      <c r="BX23" s="2"/>
      <c r="BY23" s="2"/>
      <c r="BZ23" s="2"/>
      <c r="CA23" s="2"/>
      <c r="CB23" s="2"/>
      <c r="CC23" s="2"/>
      <c r="CD23" s="2"/>
      <c r="CE23" s="2"/>
      <c r="CF23" s="2"/>
      <c r="CG23" s="2"/>
      <c r="CH23" s="2"/>
      <c r="CI23" s="2"/>
      <c r="CJ23" s="2"/>
      <c r="CK23" s="2"/>
      <c r="CL23" s="2"/>
      <c r="CM23" s="2"/>
      <c r="CN23" s="2"/>
      <c r="CO23" s="2"/>
      <c r="CP23" s="2"/>
      <c r="CQ23" s="2"/>
      <c r="CS23" s="1"/>
      <c r="CT23" s="14" t="s">
        <v>517</v>
      </c>
      <c r="CU23" s="2"/>
      <c r="CV23" s="2"/>
      <c r="CW23" s="2"/>
      <c r="CX23" s="2"/>
      <c r="CY23" s="2"/>
      <c r="CZ23" s="2"/>
      <c r="DA23" s="2"/>
      <c r="DB23" s="2"/>
      <c r="DC23" s="2"/>
      <c r="DD23" s="2"/>
      <c r="DE23" s="2"/>
      <c r="DF23" s="2"/>
      <c r="DG23" s="2"/>
      <c r="DH23" s="2"/>
      <c r="DI23" s="2"/>
      <c r="DJ23" s="2"/>
      <c r="DK23" s="2"/>
      <c r="DL23" s="2"/>
      <c r="DM23" s="2"/>
      <c r="DN23" s="2"/>
      <c r="DO23" s="2"/>
      <c r="DQ23" s="1"/>
      <c r="DR23" s="14" t="s">
        <v>517</v>
      </c>
      <c r="DS23" s="2"/>
      <c r="DT23" s="2"/>
      <c r="DU23" s="2"/>
      <c r="DV23" s="2"/>
      <c r="DW23" s="2"/>
      <c r="DX23" s="2"/>
      <c r="DY23" s="2"/>
      <c r="DZ23" s="2"/>
      <c r="EA23" s="2"/>
      <c r="EB23" s="2"/>
      <c r="EC23" s="2"/>
      <c r="ED23" s="2"/>
      <c r="EE23" s="2"/>
      <c r="EF23" s="2"/>
      <c r="EG23" s="2"/>
      <c r="EH23" s="2"/>
      <c r="EI23" s="2"/>
      <c r="EJ23" s="2"/>
      <c r="EK23" s="2"/>
      <c r="EL23" s="2"/>
      <c r="EM23" s="2"/>
      <c r="EO23" s="1"/>
      <c r="EP23" s="14" t="s">
        <v>517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6.76</v>
      </c>
      <c r="D24" s="2">
        <v>6.83</v>
      </c>
      <c r="E24" s="2">
        <v>6.88</v>
      </c>
      <c r="F24" s="2">
        <v>6.94</v>
      </c>
      <c r="G24" s="2">
        <v>6.97</v>
      </c>
      <c r="H24" s="2">
        <v>7.02</v>
      </c>
      <c r="I24" s="2">
        <v>7.03</v>
      </c>
      <c r="J24" s="2">
        <v>7</v>
      </c>
      <c r="K24" s="2">
        <v>7</v>
      </c>
      <c r="L24" s="2">
        <v>7.06</v>
      </c>
      <c r="M24" s="2">
        <v>7.24</v>
      </c>
      <c r="N24" s="2">
        <v>7.32</v>
      </c>
      <c r="O24" s="2">
        <v>7.39</v>
      </c>
      <c r="P24" s="2">
        <v>7.43</v>
      </c>
      <c r="Q24" s="2">
        <v>7.56</v>
      </c>
      <c r="R24" s="2">
        <v>7.59</v>
      </c>
      <c r="S24" s="2">
        <v>7.57</v>
      </c>
      <c r="T24" s="2">
        <v>7.64</v>
      </c>
      <c r="U24" s="2">
        <v>7.63</v>
      </c>
      <c r="V24" s="2">
        <v>7.65</v>
      </c>
      <c r="W24" s="2">
        <v>7.64</v>
      </c>
      <c r="Y24" s="1"/>
      <c r="Z24" s="12" t="s">
        <v>518</v>
      </c>
      <c r="AA24" s="2">
        <v>16.84</v>
      </c>
      <c r="AB24" s="2">
        <v>16.98</v>
      </c>
      <c r="AC24" s="2">
        <v>17.13</v>
      </c>
      <c r="AD24" s="2">
        <v>17.27</v>
      </c>
      <c r="AE24" s="2">
        <v>17.35</v>
      </c>
      <c r="AF24" s="2">
        <v>17.58</v>
      </c>
      <c r="AG24" s="2">
        <v>17.65</v>
      </c>
      <c r="AH24" s="2">
        <v>17.68</v>
      </c>
      <c r="AI24" s="2">
        <v>18.04</v>
      </c>
      <c r="AJ24" s="2">
        <v>18.26</v>
      </c>
      <c r="AK24" s="2">
        <v>18.78</v>
      </c>
      <c r="AL24" s="2">
        <v>18.96</v>
      </c>
      <c r="AM24" s="2">
        <v>19.17</v>
      </c>
      <c r="AN24" s="2">
        <v>19.35</v>
      </c>
      <c r="AO24" s="2">
        <v>19.51</v>
      </c>
      <c r="AP24" s="2">
        <v>19.73</v>
      </c>
      <c r="AQ24" s="2">
        <v>19.69</v>
      </c>
      <c r="AR24" s="2">
        <v>19.97</v>
      </c>
      <c r="AS24" s="2">
        <v>20.31</v>
      </c>
      <c r="AT24" s="2">
        <v>20.53</v>
      </c>
      <c r="AU24" s="2">
        <v>20.99</v>
      </c>
      <c r="AW24" s="1"/>
      <c r="AX24" s="12" t="s">
        <v>518</v>
      </c>
      <c r="AY24" s="2">
        <v>28.25</v>
      </c>
      <c r="AZ24" s="2">
        <v>28.9</v>
      </c>
      <c r="BA24" s="2">
        <v>29.49</v>
      </c>
      <c r="BB24" s="2">
        <v>30.23</v>
      </c>
      <c r="BC24" s="2">
        <v>30.64</v>
      </c>
      <c r="BD24" s="2">
        <v>31.36</v>
      </c>
      <c r="BE24" s="2">
        <v>31.78</v>
      </c>
      <c r="BF24" s="2">
        <v>32.11</v>
      </c>
      <c r="BG24" s="2">
        <v>32.21</v>
      </c>
      <c r="BH24" s="2">
        <v>32.3</v>
      </c>
      <c r="BI24" s="2">
        <v>33.06</v>
      </c>
      <c r="BJ24" s="2">
        <v>33.92</v>
      </c>
      <c r="BK24" s="2">
        <v>34.29</v>
      </c>
      <c r="BL24" s="2">
        <v>34.47</v>
      </c>
      <c r="BM24" s="2">
        <v>34.74</v>
      </c>
      <c r="BN24" s="2">
        <v>35.23</v>
      </c>
      <c r="BO24" s="2">
        <v>35.54</v>
      </c>
      <c r="BP24" s="2">
        <v>36.49</v>
      </c>
      <c r="BQ24" s="2">
        <v>37.56</v>
      </c>
      <c r="BR24" s="2">
        <v>37.85</v>
      </c>
      <c r="BS24" s="2">
        <v>38.31</v>
      </c>
      <c r="BU24" s="1"/>
      <c r="BV24" s="12" t="s">
        <v>518</v>
      </c>
      <c r="BW24" s="2">
        <v>4.06</v>
      </c>
      <c r="BX24" s="2">
        <v>4.09</v>
      </c>
      <c r="BY24" s="2">
        <v>4.06</v>
      </c>
      <c r="BZ24" s="2">
        <v>4.07</v>
      </c>
      <c r="CA24" s="2">
        <v>4.08</v>
      </c>
      <c r="CB24" s="2">
        <v>4.09</v>
      </c>
      <c r="CC24" s="2">
        <v>4.07</v>
      </c>
      <c r="CD24" s="2">
        <v>4.06</v>
      </c>
      <c r="CE24" s="2">
        <v>4.06</v>
      </c>
      <c r="CF24" s="2">
        <v>4.03</v>
      </c>
      <c r="CG24" s="2">
        <v>4.1</v>
      </c>
      <c r="CH24" s="2">
        <v>4.1</v>
      </c>
      <c r="CI24" s="2">
        <v>4.1</v>
      </c>
      <c r="CJ24" s="2">
        <v>4.09</v>
      </c>
      <c r="CK24" s="2">
        <v>4.17</v>
      </c>
      <c r="CL24" s="2">
        <v>4.17</v>
      </c>
      <c r="CM24" s="2">
        <v>4.46</v>
      </c>
      <c r="CN24" s="2">
        <v>4.47</v>
      </c>
      <c r="CO24" s="2">
        <v>4.46</v>
      </c>
      <c r="CP24" s="2">
        <v>4.42</v>
      </c>
      <c r="CQ24" s="2">
        <v>4.43</v>
      </c>
      <c r="CS24" s="1"/>
      <c r="CT24" s="12" t="s">
        <v>518</v>
      </c>
      <c r="CU24" s="2">
        <v>3</v>
      </c>
      <c r="CV24" s="2">
        <v>3.1</v>
      </c>
      <c r="CW24" s="2">
        <v>3.19</v>
      </c>
      <c r="CX24" s="2">
        <v>3.24</v>
      </c>
      <c r="CY24" s="2">
        <v>3.28</v>
      </c>
      <c r="CZ24" s="2">
        <v>3.31</v>
      </c>
      <c r="DA24" s="2">
        <v>3.4</v>
      </c>
      <c r="DB24" s="2">
        <v>3.4</v>
      </c>
      <c r="DC24" s="2">
        <v>3.54</v>
      </c>
      <c r="DD24" s="2">
        <v>3.53</v>
      </c>
      <c r="DE24" s="2">
        <v>3.59</v>
      </c>
      <c r="DF24" s="2">
        <v>3.71</v>
      </c>
      <c r="DG24" s="2">
        <v>3.78</v>
      </c>
      <c r="DH24" s="2">
        <v>3.82</v>
      </c>
      <c r="DI24" s="2">
        <v>3.79</v>
      </c>
      <c r="DJ24" s="2">
        <v>3.87</v>
      </c>
      <c r="DK24" s="2">
        <v>3.98</v>
      </c>
      <c r="DL24" s="2">
        <v>3.97</v>
      </c>
      <c r="DM24" s="2">
        <v>4.11</v>
      </c>
      <c r="DN24" s="2">
        <v>4.1</v>
      </c>
      <c r="DO24" s="2">
        <v>4.12</v>
      </c>
      <c r="DQ24" s="1"/>
      <c r="DR24" s="12" t="s">
        <v>518</v>
      </c>
      <c r="DS24" s="2">
        <v>10.9</v>
      </c>
      <c r="DT24" s="2">
        <v>11.06</v>
      </c>
      <c r="DU24" s="2">
        <v>11.43</v>
      </c>
      <c r="DV24" s="2">
        <v>11.39</v>
      </c>
      <c r="DW24" s="2">
        <v>11.56</v>
      </c>
      <c r="DX24" s="2">
        <v>11.62</v>
      </c>
      <c r="DY24" s="2">
        <v>11.85</v>
      </c>
      <c r="DZ24" s="2">
        <v>12.01</v>
      </c>
      <c r="EA24" s="2">
        <v>12.25</v>
      </c>
      <c r="EB24" s="2">
        <v>12.61</v>
      </c>
      <c r="EC24" s="2">
        <v>13.39</v>
      </c>
      <c r="ED24" s="2">
        <v>13.69</v>
      </c>
      <c r="EE24" s="2">
        <v>14.29</v>
      </c>
      <c r="EF24" s="2">
        <v>14.48</v>
      </c>
      <c r="EG24" s="2">
        <v>14.59</v>
      </c>
      <c r="EH24" s="2">
        <v>14.94</v>
      </c>
      <c r="EI24" s="2">
        <v>15.34</v>
      </c>
      <c r="EJ24" s="2">
        <v>16.01</v>
      </c>
      <c r="EK24" s="2">
        <v>16.28</v>
      </c>
      <c r="EL24" s="2">
        <v>16.37</v>
      </c>
      <c r="EM24" s="2">
        <v>16.46</v>
      </c>
      <c r="EO24" s="1"/>
      <c r="EP24" s="12" t="s">
        <v>518</v>
      </c>
      <c r="EQ24" s="2">
        <v>9.33</v>
      </c>
      <c r="ER24" s="2">
        <v>9.6</v>
      </c>
      <c r="ES24" s="2">
        <v>9.81</v>
      </c>
      <c r="ET24" s="2">
        <v>10.27</v>
      </c>
      <c r="EU24" s="2">
        <v>10.72</v>
      </c>
      <c r="EV24" s="2">
        <v>11.07</v>
      </c>
      <c r="EW24" s="2">
        <v>11.31</v>
      </c>
      <c r="EX24" s="2">
        <v>11.71</v>
      </c>
      <c r="EY24" s="2">
        <v>12.01</v>
      </c>
      <c r="EZ24" s="2">
        <v>12.32</v>
      </c>
      <c r="FA24" s="2">
        <v>12.56</v>
      </c>
      <c r="FB24" s="2">
        <v>12.73</v>
      </c>
      <c r="FC24" s="2">
        <v>13.13</v>
      </c>
      <c r="FD24" s="2">
        <v>13.43</v>
      </c>
      <c r="FE24" s="2">
        <v>13.67</v>
      </c>
      <c r="FF24" s="2">
        <v>13.86</v>
      </c>
      <c r="FG24" s="2">
        <v>14.05</v>
      </c>
      <c r="FH24" s="2">
        <v>14.32</v>
      </c>
      <c r="FI24" s="2">
        <v>14.59</v>
      </c>
      <c r="FJ24" s="2">
        <v>14.75</v>
      </c>
      <c r="FK24" s="2">
        <v>15.01</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519</v>
      </c>
      <c r="C26" s="6">
        <v>86.66</v>
      </c>
      <c r="D26" s="6">
        <v>72.61</v>
      </c>
      <c r="E26" s="6">
        <v>70.13</v>
      </c>
      <c r="F26" s="6">
        <v>72.83</v>
      </c>
      <c r="G26" s="6">
        <v>79.15</v>
      </c>
      <c r="H26" s="6">
        <v>75.48</v>
      </c>
      <c r="I26" s="6">
        <v>62.53</v>
      </c>
      <c r="J26" s="6">
        <v>65.47</v>
      </c>
      <c r="K26" s="6">
        <v>65.32</v>
      </c>
      <c r="L26" s="6">
        <v>71.4</v>
      </c>
      <c r="M26" s="6">
        <v>58.17</v>
      </c>
      <c r="N26" s="6">
        <v>72.34</v>
      </c>
      <c r="O26" s="6">
        <v>57.8</v>
      </c>
      <c r="P26" s="6">
        <v>45.81</v>
      </c>
      <c r="Q26" s="6">
        <v>60.66</v>
      </c>
      <c r="R26" s="6">
        <v>56.91</v>
      </c>
      <c r="S26" s="6">
        <v>52.72</v>
      </c>
      <c r="T26" s="6">
        <v>56.4</v>
      </c>
      <c r="U26" s="6">
        <v>49.02</v>
      </c>
      <c r="V26" s="6">
        <v>45.7</v>
      </c>
      <c r="W26" s="6">
        <v>44.18</v>
      </c>
      <c r="Y26" s="4"/>
      <c r="Z26" s="14" t="s">
        <v>519</v>
      </c>
      <c r="AA26" s="6">
        <v>93.61</v>
      </c>
      <c r="AB26" s="6">
        <v>79.23</v>
      </c>
      <c r="AC26" s="6">
        <v>82.8</v>
      </c>
      <c r="AD26" s="6">
        <v>81.42</v>
      </c>
      <c r="AE26" s="6">
        <v>90.48</v>
      </c>
      <c r="AF26" s="6">
        <v>77.48</v>
      </c>
      <c r="AG26" s="6">
        <v>77.96</v>
      </c>
      <c r="AH26" s="6">
        <v>97.07</v>
      </c>
      <c r="AI26" s="6">
        <v>91.14</v>
      </c>
      <c r="AJ26" s="6">
        <v>72.01</v>
      </c>
      <c r="AK26" s="6">
        <v>67.29</v>
      </c>
      <c r="AL26" s="6">
        <v>80.23</v>
      </c>
      <c r="AM26" s="6">
        <v>88.55</v>
      </c>
      <c r="AN26" s="6">
        <v>91.79</v>
      </c>
      <c r="AO26" s="6">
        <v>65.25</v>
      </c>
      <c r="AP26" s="6">
        <v>62.74</v>
      </c>
      <c r="AQ26" s="6">
        <v>57.7</v>
      </c>
      <c r="AR26" s="6">
        <v>58.9</v>
      </c>
      <c r="AS26" s="6">
        <v>58.56</v>
      </c>
      <c r="AT26" s="6">
        <v>57.69</v>
      </c>
      <c r="AU26" s="6">
        <v>54.29</v>
      </c>
      <c r="AW26" s="4"/>
      <c r="AX26" s="14" t="s">
        <v>519</v>
      </c>
      <c r="AY26" s="6">
        <v>83.56</v>
      </c>
      <c r="AZ26" s="6">
        <v>81.69</v>
      </c>
      <c r="BA26" s="6">
        <v>87.53</v>
      </c>
      <c r="BB26" s="6">
        <v>93.86</v>
      </c>
      <c r="BC26" s="6">
        <v>90.48</v>
      </c>
      <c r="BD26" s="6">
        <v>60.59</v>
      </c>
      <c r="BE26" s="6">
        <v>60.71</v>
      </c>
      <c r="BF26" s="6">
        <v>53.01</v>
      </c>
      <c r="BG26" s="6">
        <v>58.26</v>
      </c>
      <c r="BH26" s="6">
        <v>63.28</v>
      </c>
      <c r="BI26" s="6">
        <v>58.27</v>
      </c>
      <c r="BJ26" s="6">
        <v>61.15</v>
      </c>
      <c r="BK26" s="6">
        <v>55.06</v>
      </c>
      <c r="BL26" s="6">
        <v>54.35</v>
      </c>
      <c r="BM26" s="6">
        <v>61.62</v>
      </c>
      <c r="BN26" s="6">
        <v>52.6</v>
      </c>
      <c r="BO26" s="6">
        <v>43.33</v>
      </c>
      <c r="BP26" s="6">
        <v>53.37</v>
      </c>
      <c r="BQ26" s="6">
        <v>52.1</v>
      </c>
      <c r="BR26" s="6">
        <v>51.44</v>
      </c>
      <c r="BS26" s="6">
        <v>47.77</v>
      </c>
      <c r="BU26" s="4"/>
      <c r="BV26" s="14" t="s">
        <v>519</v>
      </c>
      <c r="BW26" s="6">
        <v>82.46</v>
      </c>
      <c r="BX26" s="6">
        <v>81.25</v>
      </c>
      <c r="BY26" s="6">
        <v>75.35</v>
      </c>
      <c r="BZ26" s="6">
        <v>83.39</v>
      </c>
      <c r="CA26" s="6">
        <v>76.52</v>
      </c>
      <c r="CB26" s="6">
        <v>77.41</v>
      </c>
      <c r="CC26" s="6">
        <v>75.89</v>
      </c>
      <c r="CD26" s="6">
        <v>62.51</v>
      </c>
      <c r="CE26" s="6">
        <v>62.27</v>
      </c>
      <c r="CF26" s="6">
        <v>61.44</v>
      </c>
      <c r="CG26" s="6">
        <v>60.78</v>
      </c>
      <c r="CH26" s="6">
        <v>61.59</v>
      </c>
      <c r="CI26" s="6">
        <v>60.03</v>
      </c>
      <c r="CJ26" s="6">
        <v>64.49</v>
      </c>
      <c r="CK26" s="6">
        <v>65.91</v>
      </c>
      <c r="CL26" s="6">
        <v>65.11</v>
      </c>
      <c r="CM26" s="6">
        <v>63.02</v>
      </c>
      <c r="CN26" s="6">
        <v>65.73</v>
      </c>
      <c r="CO26" s="6">
        <v>67.61</v>
      </c>
      <c r="CP26" s="6">
        <v>55.22</v>
      </c>
      <c r="CQ26" s="6">
        <v>52.3</v>
      </c>
      <c r="CS26" s="4"/>
      <c r="CT26" s="14" t="s">
        <v>519</v>
      </c>
      <c r="CU26" s="6">
        <v>109.01</v>
      </c>
      <c r="CV26" s="6">
        <v>107.7</v>
      </c>
      <c r="CW26" s="6">
        <v>106.61</v>
      </c>
      <c r="CX26" s="6">
        <v>105.71</v>
      </c>
      <c r="CY26" s="6">
        <v>101.84</v>
      </c>
      <c r="CZ26" s="6">
        <v>92.53</v>
      </c>
      <c r="DA26" s="6">
        <v>102.08</v>
      </c>
      <c r="DB26" s="6">
        <v>103.74</v>
      </c>
      <c r="DC26" s="6">
        <v>99.86</v>
      </c>
      <c r="DD26" s="6">
        <v>94.66</v>
      </c>
      <c r="DE26" s="6">
        <v>88.04</v>
      </c>
      <c r="DF26" s="6">
        <v>89.68</v>
      </c>
      <c r="DG26" s="6">
        <v>96.53</v>
      </c>
      <c r="DH26" s="6">
        <v>95.25</v>
      </c>
      <c r="DI26" s="6">
        <v>115.39</v>
      </c>
      <c r="DJ26" s="6">
        <v>108.8</v>
      </c>
      <c r="DK26" s="6">
        <v>103.29</v>
      </c>
      <c r="DL26" s="6">
        <v>101.85</v>
      </c>
      <c r="DM26" s="6">
        <v>91.03</v>
      </c>
      <c r="DN26" s="6">
        <v>89.21</v>
      </c>
      <c r="DO26" s="6">
        <v>83.4</v>
      </c>
      <c r="DQ26" s="4"/>
      <c r="DR26" s="14" t="s">
        <v>519</v>
      </c>
      <c r="DS26" s="6">
        <v>92.04</v>
      </c>
      <c r="DT26" s="6">
        <v>86.87</v>
      </c>
      <c r="DU26" s="6">
        <v>95.9</v>
      </c>
      <c r="DV26" s="6">
        <v>103.35</v>
      </c>
      <c r="DW26" s="6">
        <v>87.34</v>
      </c>
      <c r="DX26" s="6">
        <v>89.56</v>
      </c>
      <c r="DY26" s="6">
        <v>88.85</v>
      </c>
      <c r="DZ26" s="6">
        <v>82.26</v>
      </c>
      <c r="EA26" s="6">
        <v>93.82</v>
      </c>
      <c r="EB26" s="6">
        <v>103.66</v>
      </c>
      <c r="EC26" s="6">
        <v>83.38</v>
      </c>
      <c r="ED26" s="6">
        <v>84.65</v>
      </c>
      <c r="EE26" s="6">
        <v>77.45</v>
      </c>
      <c r="EF26" s="6">
        <v>76.24</v>
      </c>
      <c r="EG26" s="6">
        <v>71.57</v>
      </c>
      <c r="EH26" s="6">
        <v>69.19</v>
      </c>
      <c r="EI26" s="6">
        <v>60.37</v>
      </c>
      <c r="EJ26" s="6">
        <v>69.29</v>
      </c>
      <c r="EK26" s="6">
        <v>57.77</v>
      </c>
      <c r="EL26" s="6">
        <v>60.65</v>
      </c>
      <c r="EM26" s="6">
        <v>55.92</v>
      </c>
      <c r="EO26" s="4"/>
      <c r="EP26" s="14" t="s">
        <v>519</v>
      </c>
      <c r="EQ26" s="6">
        <v>114.05</v>
      </c>
      <c r="ER26" s="6">
        <v>112.34</v>
      </c>
      <c r="ES26" s="6">
        <v>111.74</v>
      </c>
      <c r="ET26" s="6">
        <v>110.88</v>
      </c>
      <c r="EU26" s="6">
        <v>107.39</v>
      </c>
      <c r="EV26" s="6">
        <v>108.02</v>
      </c>
      <c r="EW26" s="6">
        <v>93.73</v>
      </c>
      <c r="EX26" s="6">
        <v>101.91</v>
      </c>
      <c r="EY26" s="6">
        <v>99.64</v>
      </c>
      <c r="EZ26" s="6">
        <v>92.44</v>
      </c>
      <c r="FA26" s="6">
        <v>88.95</v>
      </c>
      <c r="FB26" s="6">
        <v>81.6</v>
      </c>
      <c r="FC26" s="6">
        <v>88.41</v>
      </c>
      <c r="FD26" s="6">
        <v>95.94</v>
      </c>
      <c r="FE26" s="6">
        <v>90.76</v>
      </c>
      <c r="FF26" s="6">
        <v>66.06</v>
      </c>
      <c r="FG26" s="6">
        <v>69.52</v>
      </c>
      <c r="FH26" s="6">
        <v>64.36</v>
      </c>
      <c r="FI26" s="6">
        <v>60.06</v>
      </c>
      <c r="FJ26" s="6">
        <v>58.15</v>
      </c>
      <c r="FK26" s="6">
        <v>54.15</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04" spans="1:167">
      <c r="A29" s="4"/>
      <c r="B29" s="10" t="s">
        <v>544</v>
      </c>
      <c r="C29" s="6">
        <v>1</v>
      </c>
      <c r="D29" s="6">
        <v>1</v>
      </c>
      <c r="E29" s="6">
        <v>1</v>
      </c>
      <c r="F29" s="6">
        <v>1.2</v>
      </c>
      <c r="G29" s="6">
        <v>1.3</v>
      </c>
      <c r="H29" s="6">
        <v>1.3</v>
      </c>
      <c r="I29" s="6">
        <v>1.2</v>
      </c>
      <c r="J29" s="6">
        <v>1.3</v>
      </c>
      <c r="K29" s="6">
        <v>1.3</v>
      </c>
      <c r="L29" s="6">
        <v>1.4</v>
      </c>
      <c r="M29" s="6">
        <v>1.4</v>
      </c>
      <c r="N29" s="6">
        <v>1.5</v>
      </c>
      <c r="O29" s="6">
        <v>1.4</v>
      </c>
      <c r="P29" s="6">
        <v>1.4</v>
      </c>
      <c r="Q29" s="6">
        <v>1.5</v>
      </c>
      <c r="R29" s="6">
        <v>1.5</v>
      </c>
      <c r="S29" s="6">
        <v>1.5</v>
      </c>
      <c r="T29" s="6">
        <v>1.4</v>
      </c>
      <c r="U29" s="6">
        <v>1.5</v>
      </c>
      <c r="V29" s="6">
        <v>1.5</v>
      </c>
      <c r="W29" s="6">
        <v>1.3</v>
      </c>
      <c r="Y29" s="4"/>
      <c r="Z29" s="10" t="s">
        <v>544</v>
      </c>
      <c r="AA29" s="6">
        <v>4</v>
      </c>
      <c r="AB29" s="6">
        <v>4.2</v>
      </c>
      <c r="AC29" s="6">
        <v>4.4</v>
      </c>
      <c r="AD29" s="6">
        <v>4.9</v>
      </c>
      <c r="AE29" s="6">
        <v>4.6</v>
      </c>
      <c r="AF29" s="6">
        <v>4.2</v>
      </c>
      <c r="AG29" s="6">
        <v>4.5</v>
      </c>
      <c r="AH29" s="6">
        <v>4.2</v>
      </c>
      <c r="AI29" s="6">
        <v>4.8</v>
      </c>
      <c r="AJ29" s="6">
        <v>5.1</v>
      </c>
      <c r="AK29" s="6">
        <v>4.8</v>
      </c>
      <c r="AL29" s="6">
        <v>5</v>
      </c>
      <c r="AM29" s="6">
        <v>4.6</v>
      </c>
      <c r="AN29" s="6">
        <v>5.2</v>
      </c>
      <c r="AO29" s="6">
        <v>5.9</v>
      </c>
      <c r="AP29" s="6">
        <v>5.8</v>
      </c>
      <c r="AQ29" s="6">
        <v>5.9</v>
      </c>
      <c r="AR29" s="6">
        <v>6</v>
      </c>
      <c r="AS29" s="6">
        <v>6.1</v>
      </c>
      <c r="AT29" s="6">
        <v>6.4</v>
      </c>
      <c r="AU29" s="6">
        <v>5.5</v>
      </c>
      <c r="AW29" s="4"/>
      <c r="AX29" s="10" t="s">
        <v>544</v>
      </c>
      <c r="AY29" s="6">
        <v>2.8</v>
      </c>
      <c r="AZ29" s="6">
        <v>3.3</v>
      </c>
      <c r="BA29" s="6">
        <v>3.7</v>
      </c>
      <c r="BB29" s="6">
        <v>4.1</v>
      </c>
      <c r="BC29" s="6">
        <v>4.4</v>
      </c>
      <c r="BD29" s="6">
        <v>4.5</v>
      </c>
      <c r="BE29" s="6">
        <v>4.6</v>
      </c>
      <c r="BF29" s="6">
        <v>4</v>
      </c>
      <c r="BG29" s="6">
        <v>4.9</v>
      </c>
      <c r="BH29" s="6">
        <v>5.4</v>
      </c>
      <c r="BI29" s="6">
        <v>5.6</v>
      </c>
      <c r="BJ29" s="6">
        <v>5.6</v>
      </c>
      <c r="BK29" s="6">
        <v>5.7</v>
      </c>
      <c r="BL29" s="6">
        <v>5.9</v>
      </c>
      <c r="BM29" s="6">
        <v>6.1</v>
      </c>
      <c r="BN29" s="6">
        <v>6.6</v>
      </c>
      <c r="BO29" s="6">
        <v>6.3</v>
      </c>
      <c r="BP29" s="6">
        <v>7.7</v>
      </c>
      <c r="BQ29" s="6">
        <v>8.4</v>
      </c>
      <c r="BR29" s="6">
        <v>8.8</v>
      </c>
      <c r="BS29" s="6">
        <v>8.1</v>
      </c>
      <c r="BU29" s="4"/>
      <c r="BV29" s="10" t="s">
        <v>544</v>
      </c>
      <c r="BW29" s="6">
        <v>0.7</v>
      </c>
      <c r="BX29" s="6">
        <v>0.7</v>
      </c>
      <c r="BY29" s="6">
        <v>0.7</v>
      </c>
      <c r="BZ29" s="6">
        <v>0.8</v>
      </c>
      <c r="CA29" s="6">
        <v>0.7</v>
      </c>
      <c r="CB29" s="6">
        <v>0.7</v>
      </c>
      <c r="CC29" s="6">
        <v>0.7</v>
      </c>
      <c r="CD29" s="6">
        <v>0.7</v>
      </c>
      <c r="CE29" s="6">
        <v>0.7</v>
      </c>
      <c r="CF29" s="6">
        <v>0.7</v>
      </c>
      <c r="CG29" s="6">
        <v>0.7</v>
      </c>
      <c r="CH29" s="6">
        <v>0.7</v>
      </c>
      <c r="CI29" s="6">
        <v>0.7</v>
      </c>
      <c r="CJ29" s="6">
        <v>0.8</v>
      </c>
      <c r="CK29" s="6">
        <v>0.9</v>
      </c>
      <c r="CL29" s="6">
        <v>0.9</v>
      </c>
      <c r="CM29" s="6">
        <v>1</v>
      </c>
      <c r="CN29" s="6">
        <v>0.9</v>
      </c>
      <c r="CO29" s="6">
        <v>0.9</v>
      </c>
      <c r="CP29" s="6">
        <v>0.8</v>
      </c>
      <c r="CQ29" s="6">
        <v>0.7</v>
      </c>
      <c r="CS29" s="4"/>
      <c r="CT29" s="10" t="s">
        <v>544</v>
      </c>
      <c r="CU29" s="6">
        <v>0.4</v>
      </c>
      <c r="CV29" s="6">
        <v>0.5</v>
      </c>
      <c r="CW29" s="6">
        <v>0.6</v>
      </c>
      <c r="CX29" s="6">
        <v>0.6</v>
      </c>
      <c r="CY29" s="6">
        <v>0.5</v>
      </c>
      <c r="CZ29" s="6">
        <v>0.6</v>
      </c>
      <c r="DA29" s="6">
        <v>0.6</v>
      </c>
      <c r="DB29" s="6">
        <v>0.7</v>
      </c>
      <c r="DC29" s="6">
        <v>0.8</v>
      </c>
      <c r="DD29" s="6">
        <v>0.7</v>
      </c>
      <c r="DE29" s="6">
        <v>0.7</v>
      </c>
      <c r="DF29" s="6">
        <v>0.7</v>
      </c>
      <c r="DG29" s="6">
        <v>0.8</v>
      </c>
      <c r="DH29" s="6">
        <v>0.9</v>
      </c>
      <c r="DI29" s="6">
        <v>1.1</v>
      </c>
      <c r="DJ29" s="6">
        <v>1</v>
      </c>
      <c r="DK29" s="6">
        <v>1.1</v>
      </c>
      <c r="DL29" s="6">
        <v>1.1</v>
      </c>
      <c r="DM29" s="6">
        <v>1.1</v>
      </c>
      <c r="DN29" s="6">
        <v>1.1</v>
      </c>
      <c r="DO29" s="6">
        <v>1</v>
      </c>
      <c r="DQ29" s="4"/>
      <c r="DR29" s="10" t="s">
        <v>544</v>
      </c>
      <c r="DS29" s="6">
        <v>1.3</v>
      </c>
      <c r="DT29" s="6">
        <v>1.3</v>
      </c>
      <c r="DU29" s="6">
        <v>1.3</v>
      </c>
      <c r="DV29" s="6">
        <v>1.5</v>
      </c>
      <c r="DW29" s="6">
        <v>1.5</v>
      </c>
      <c r="DX29" s="6">
        <v>1.5</v>
      </c>
      <c r="DY29" s="6">
        <v>1.8</v>
      </c>
      <c r="DZ29" s="6">
        <v>1.8</v>
      </c>
      <c r="EA29" s="6">
        <v>1.9</v>
      </c>
      <c r="EB29" s="6">
        <v>2.2</v>
      </c>
      <c r="EC29" s="6">
        <v>2.4</v>
      </c>
      <c r="ED29" s="6">
        <v>2.4</v>
      </c>
      <c r="EE29" s="6">
        <v>2.5</v>
      </c>
      <c r="EF29" s="6">
        <v>2.6</v>
      </c>
      <c r="EG29" s="6">
        <v>2.5</v>
      </c>
      <c r="EH29" s="6">
        <v>2.7</v>
      </c>
      <c r="EI29" s="6">
        <v>3.9</v>
      </c>
      <c r="EJ29" s="6">
        <v>4.8</v>
      </c>
      <c r="EK29" s="6">
        <v>4.4</v>
      </c>
      <c r="EL29" s="6">
        <v>4.8</v>
      </c>
      <c r="EM29" s="6">
        <v>3.8</v>
      </c>
      <c r="EO29" s="4"/>
      <c r="EP29" s="10" t="s">
        <v>544</v>
      </c>
      <c r="EQ29" s="6">
        <v>1.3</v>
      </c>
      <c r="ER29" s="6">
        <v>1.4</v>
      </c>
      <c r="ES29" s="6">
        <v>1.6</v>
      </c>
      <c r="ET29" s="6">
        <v>1.6</v>
      </c>
      <c r="EU29" s="6">
        <v>1.6</v>
      </c>
      <c r="EV29" s="6">
        <v>1.7</v>
      </c>
      <c r="EW29" s="6">
        <v>1.6</v>
      </c>
      <c r="EX29" s="6">
        <v>1.9</v>
      </c>
      <c r="EY29" s="6">
        <v>1.9</v>
      </c>
      <c r="EZ29" s="6">
        <v>2.1</v>
      </c>
      <c r="FA29" s="6">
        <v>2.1</v>
      </c>
      <c r="FB29" s="6">
        <v>2.2</v>
      </c>
      <c r="FC29" s="6">
        <v>2.2</v>
      </c>
      <c r="FD29" s="6">
        <v>2.3</v>
      </c>
      <c r="FE29" s="6">
        <v>2.2</v>
      </c>
      <c r="FF29" s="6">
        <v>2.2</v>
      </c>
      <c r="FG29" s="6">
        <v>2.2</v>
      </c>
      <c r="FH29" s="6">
        <v>2.2</v>
      </c>
      <c r="FI29" s="6">
        <v>2.5</v>
      </c>
      <c r="FJ29" s="6">
        <v>2.5</v>
      </c>
      <c r="FK29" s="6">
        <v>2.2</v>
      </c>
    </row>
    <row r="30" ht="14.5" spans="1:167">
      <c r="A30" s="1"/>
      <c r="B30" s="11" t="s">
        <v>492</v>
      </c>
      <c r="C30" s="2"/>
      <c r="D30" s="2"/>
      <c r="E30" s="2"/>
      <c r="F30" s="2"/>
      <c r="G30" s="2"/>
      <c r="H30" s="2"/>
      <c r="I30" s="2"/>
      <c r="J30" s="2"/>
      <c r="K30" s="2"/>
      <c r="L30" s="2"/>
      <c r="M30" s="2"/>
      <c r="N30" s="2"/>
      <c r="O30" s="2"/>
      <c r="P30" s="2"/>
      <c r="Q30" s="2"/>
      <c r="R30" s="2"/>
      <c r="S30" s="2"/>
      <c r="T30" s="2"/>
      <c r="U30" s="2"/>
      <c r="V30" s="2"/>
      <c r="W30" s="2"/>
      <c r="Y30" s="1"/>
      <c r="Z30" s="11" t="s">
        <v>492</v>
      </c>
      <c r="AA30" s="2"/>
      <c r="AB30" s="2"/>
      <c r="AC30" s="2"/>
      <c r="AD30" s="2"/>
      <c r="AE30" s="2"/>
      <c r="AF30" s="2"/>
      <c r="AG30" s="2"/>
      <c r="AH30" s="2"/>
      <c r="AI30" s="2"/>
      <c r="AJ30" s="2"/>
      <c r="AK30" s="2"/>
      <c r="AL30" s="2"/>
      <c r="AM30" s="2"/>
      <c r="AN30" s="2"/>
      <c r="AO30" s="2"/>
      <c r="AP30" s="2"/>
      <c r="AQ30" s="2"/>
      <c r="AR30" s="2"/>
      <c r="AS30" s="2"/>
      <c r="AT30" s="2"/>
      <c r="AU30" s="2"/>
      <c r="AW30" s="1"/>
      <c r="AX30" s="11" t="s">
        <v>492</v>
      </c>
      <c r="AY30" s="2"/>
      <c r="AZ30" s="2"/>
      <c r="BA30" s="2"/>
      <c r="BB30" s="2"/>
      <c r="BC30" s="2"/>
      <c r="BD30" s="2"/>
      <c r="BE30" s="2"/>
      <c r="BF30" s="2"/>
      <c r="BG30" s="2"/>
      <c r="BH30" s="2"/>
      <c r="BI30" s="2"/>
      <c r="BJ30" s="2"/>
      <c r="BK30" s="2"/>
      <c r="BL30" s="2"/>
      <c r="BM30" s="2"/>
      <c r="BN30" s="2"/>
      <c r="BO30" s="2"/>
      <c r="BP30" s="2"/>
      <c r="BQ30" s="2"/>
      <c r="BR30" s="2"/>
      <c r="BS30" s="2"/>
      <c r="BU30" s="1"/>
      <c r="BV30" s="11" t="s">
        <v>492</v>
      </c>
      <c r="BW30" s="2"/>
      <c r="BX30" s="2"/>
      <c r="BY30" s="2"/>
      <c r="BZ30" s="2"/>
      <c r="CA30" s="2"/>
      <c r="CB30" s="2"/>
      <c r="CC30" s="2"/>
      <c r="CD30" s="2"/>
      <c r="CE30" s="2"/>
      <c r="CF30" s="2"/>
      <c r="CG30" s="2"/>
      <c r="CH30" s="2"/>
      <c r="CI30" s="2"/>
      <c r="CJ30" s="2"/>
      <c r="CK30" s="2"/>
      <c r="CL30" s="2"/>
      <c r="CM30" s="2"/>
      <c r="CN30" s="2"/>
      <c r="CO30" s="2"/>
      <c r="CP30" s="2"/>
      <c r="CQ30" s="2"/>
      <c r="CS30" s="1"/>
      <c r="CT30" s="11" t="s">
        <v>492</v>
      </c>
      <c r="CU30" s="2"/>
      <c r="CV30" s="2"/>
      <c r="CW30" s="2"/>
      <c r="CX30" s="2"/>
      <c r="CY30" s="2"/>
      <c r="CZ30" s="2"/>
      <c r="DA30" s="2"/>
      <c r="DB30" s="2"/>
      <c r="DC30" s="2"/>
      <c r="DD30" s="2"/>
      <c r="DE30" s="2"/>
      <c r="DF30" s="2"/>
      <c r="DG30" s="2"/>
      <c r="DH30" s="2"/>
      <c r="DI30" s="2"/>
      <c r="DJ30" s="2"/>
      <c r="DK30" s="2"/>
      <c r="DL30" s="2"/>
      <c r="DM30" s="2"/>
      <c r="DN30" s="2"/>
      <c r="DO30" s="2"/>
      <c r="DQ30" s="1"/>
      <c r="DR30" s="11" t="s">
        <v>492</v>
      </c>
      <c r="DS30" s="2"/>
      <c r="DT30" s="2"/>
      <c r="DU30" s="2"/>
      <c r="DV30" s="2"/>
      <c r="DW30" s="2"/>
      <c r="DX30" s="2"/>
      <c r="DY30" s="2"/>
      <c r="DZ30" s="2"/>
      <c r="EA30" s="2"/>
      <c r="EB30" s="2"/>
      <c r="EC30" s="2"/>
      <c r="ED30" s="2"/>
      <c r="EE30" s="2"/>
      <c r="EF30" s="2"/>
      <c r="EG30" s="2"/>
      <c r="EH30" s="2"/>
      <c r="EI30" s="2"/>
      <c r="EJ30" s="2"/>
      <c r="EK30" s="2"/>
      <c r="EL30" s="2"/>
      <c r="EM30" s="2"/>
      <c r="EO30" s="1"/>
      <c r="EP30" s="11" t="s">
        <v>492</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0.9</v>
      </c>
      <c r="D31" s="2">
        <v>1</v>
      </c>
      <c r="E31" s="2">
        <v>0.9</v>
      </c>
      <c r="F31" s="2">
        <v>1.1</v>
      </c>
      <c r="G31" s="2">
        <v>1.2</v>
      </c>
      <c r="H31" s="2">
        <v>1.1</v>
      </c>
      <c r="I31" s="2">
        <v>1.1</v>
      </c>
      <c r="J31" s="2">
        <v>1.2</v>
      </c>
      <c r="K31" s="2">
        <v>1.2</v>
      </c>
      <c r="L31" s="2">
        <v>1.3</v>
      </c>
      <c r="M31" s="2">
        <v>1.4</v>
      </c>
      <c r="N31" s="2">
        <v>1.4</v>
      </c>
      <c r="O31" s="2">
        <v>1.3</v>
      </c>
      <c r="P31" s="2">
        <v>1.3</v>
      </c>
      <c r="Q31" s="2">
        <v>1.5</v>
      </c>
      <c r="R31" s="2">
        <v>1.4</v>
      </c>
      <c r="S31" s="2">
        <v>1.5</v>
      </c>
      <c r="T31" s="2">
        <v>1.3</v>
      </c>
      <c r="U31" s="2">
        <v>1.4</v>
      </c>
      <c r="V31" s="2">
        <v>1.4</v>
      </c>
      <c r="W31" s="2">
        <v>1.2</v>
      </c>
      <c r="Y31" s="1"/>
      <c r="Z31" s="12" t="s">
        <v>37</v>
      </c>
      <c r="AA31" s="2">
        <v>3.8</v>
      </c>
      <c r="AB31" s="2">
        <v>3.9</v>
      </c>
      <c r="AC31" s="2">
        <v>4</v>
      </c>
      <c r="AD31" s="2">
        <v>4.4</v>
      </c>
      <c r="AE31" s="2">
        <v>4.1</v>
      </c>
      <c r="AF31" s="2">
        <v>3.8</v>
      </c>
      <c r="AG31" s="2">
        <v>4.1</v>
      </c>
      <c r="AH31" s="2">
        <v>3.9</v>
      </c>
      <c r="AI31" s="2">
        <v>4.5</v>
      </c>
      <c r="AJ31" s="2">
        <v>4.6</v>
      </c>
      <c r="AK31" s="2">
        <v>4.4</v>
      </c>
      <c r="AL31" s="2">
        <v>4.5</v>
      </c>
      <c r="AM31" s="2">
        <v>4.2</v>
      </c>
      <c r="AN31" s="2">
        <v>4.8</v>
      </c>
      <c r="AO31" s="2">
        <v>5.3</v>
      </c>
      <c r="AP31" s="2">
        <v>5.3</v>
      </c>
      <c r="AQ31" s="2">
        <v>5.3</v>
      </c>
      <c r="AR31" s="2">
        <v>5.4</v>
      </c>
      <c r="AS31" s="2">
        <v>5.5</v>
      </c>
      <c r="AT31" s="2">
        <v>5.8</v>
      </c>
      <c r="AU31" s="2">
        <v>5</v>
      </c>
      <c r="AW31" s="1"/>
      <c r="AX31" s="12" t="s">
        <v>37</v>
      </c>
      <c r="AY31" s="2">
        <v>2.5</v>
      </c>
      <c r="AZ31" s="2">
        <v>2.9</v>
      </c>
      <c r="BA31" s="2">
        <v>3.4</v>
      </c>
      <c r="BB31" s="2">
        <v>3.7</v>
      </c>
      <c r="BC31" s="2">
        <v>4</v>
      </c>
      <c r="BD31" s="2">
        <v>4.1</v>
      </c>
      <c r="BE31" s="2">
        <v>4.2</v>
      </c>
      <c r="BF31" s="2">
        <v>3.7</v>
      </c>
      <c r="BG31" s="2">
        <v>4.5</v>
      </c>
      <c r="BH31" s="2">
        <v>5</v>
      </c>
      <c r="BI31" s="2">
        <v>5.1</v>
      </c>
      <c r="BJ31" s="2">
        <v>5.1</v>
      </c>
      <c r="BK31" s="2">
        <v>5.3</v>
      </c>
      <c r="BL31" s="2">
        <v>5.4</v>
      </c>
      <c r="BM31" s="2">
        <v>5.6</v>
      </c>
      <c r="BN31" s="2">
        <v>6.1</v>
      </c>
      <c r="BO31" s="2">
        <v>5.7</v>
      </c>
      <c r="BP31" s="2">
        <v>7</v>
      </c>
      <c r="BQ31" s="2">
        <v>7.7</v>
      </c>
      <c r="BR31" s="2">
        <v>8.1</v>
      </c>
      <c r="BS31" s="2">
        <v>7.4</v>
      </c>
      <c r="BU31" s="1"/>
      <c r="BV31" s="12" t="s">
        <v>37</v>
      </c>
      <c r="BW31" s="2">
        <v>0.6</v>
      </c>
      <c r="BX31" s="2">
        <v>0.6</v>
      </c>
      <c r="BY31" s="2">
        <v>0.6</v>
      </c>
      <c r="BZ31" s="2">
        <v>0.7</v>
      </c>
      <c r="CA31" s="2">
        <v>0.7</v>
      </c>
      <c r="CB31" s="2">
        <v>0.7</v>
      </c>
      <c r="CC31" s="2">
        <v>0.7</v>
      </c>
      <c r="CD31" s="2">
        <v>0.7</v>
      </c>
      <c r="CE31" s="2">
        <v>0.7</v>
      </c>
      <c r="CF31" s="2">
        <v>0.7</v>
      </c>
      <c r="CG31" s="2">
        <v>0.7</v>
      </c>
      <c r="CH31" s="2">
        <v>0.7</v>
      </c>
      <c r="CI31" s="2">
        <v>0.7</v>
      </c>
      <c r="CJ31" s="2">
        <v>0.8</v>
      </c>
      <c r="CK31" s="2">
        <v>0.9</v>
      </c>
      <c r="CL31" s="2">
        <v>0.9</v>
      </c>
      <c r="CM31" s="2">
        <v>1</v>
      </c>
      <c r="CN31" s="2">
        <v>0.9</v>
      </c>
      <c r="CO31" s="2">
        <v>0.9</v>
      </c>
      <c r="CP31" s="2">
        <v>0.8</v>
      </c>
      <c r="CQ31" s="2">
        <v>0.7</v>
      </c>
      <c r="CS31" s="1"/>
      <c r="CT31" s="12" t="s">
        <v>37</v>
      </c>
      <c r="CU31" s="2">
        <v>0.4</v>
      </c>
      <c r="CV31" s="2">
        <v>0.4</v>
      </c>
      <c r="CW31" s="2">
        <v>0.5</v>
      </c>
      <c r="CX31" s="2">
        <v>0.5</v>
      </c>
      <c r="CY31" s="2">
        <v>0.5</v>
      </c>
      <c r="CZ31" s="2">
        <v>0.5</v>
      </c>
      <c r="DA31" s="2">
        <v>0.6</v>
      </c>
      <c r="DB31" s="2">
        <v>0.7</v>
      </c>
      <c r="DC31" s="2">
        <v>0.7</v>
      </c>
      <c r="DD31" s="2">
        <v>0.7</v>
      </c>
      <c r="DE31" s="2">
        <v>0.7</v>
      </c>
      <c r="DF31" s="2">
        <v>0.7</v>
      </c>
      <c r="DG31" s="2">
        <v>0.7</v>
      </c>
      <c r="DH31" s="2">
        <v>0.8</v>
      </c>
      <c r="DI31" s="2">
        <v>1</v>
      </c>
      <c r="DJ31" s="2">
        <v>1</v>
      </c>
      <c r="DK31" s="2">
        <v>1</v>
      </c>
      <c r="DL31" s="2">
        <v>1</v>
      </c>
      <c r="DM31" s="2">
        <v>1</v>
      </c>
      <c r="DN31" s="2">
        <v>1</v>
      </c>
      <c r="DO31" s="2">
        <v>0.9</v>
      </c>
      <c r="DQ31" s="1"/>
      <c r="DR31" s="12" t="s">
        <v>37</v>
      </c>
      <c r="DS31" s="2">
        <v>1.2</v>
      </c>
      <c r="DT31" s="2">
        <v>1.3</v>
      </c>
      <c r="DU31" s="2">
        <v>1.2</v>
      </c>
      <c r="DV31" s="2">
        <v>1.4</v>
      </c>
      <c r="DW31" s="2">
        <v>1.4</v>
      </c>
      <c r="DX31" s="2">
        <v>1.4</v>
      </c>
      <c r="DY31" s="2">
        <v>1.6</v>
      </c>
      <c r="DZ31" s="2">
        <v>1.7</v>
      </c>
      <c r="EA31" s="2">
        <v>1.8</v>
      </c>
      <c r="EB31" s="2">
        <v>2.1</v>
      </c>
      <c r="EC31" s="2">
        <v>2.2</v>
      </c>
      <c r="ED31" s="2">
        <v>2.2</v>
      </c>
      <c r="EE31" s="2">
        <v>2.4</v>
      </c>
      <c r="EF31" s="2">
        <v>2.4</v>
      </c>
      <c r="EG31" s="2">
        <v>2.4</v>
      </c>
      <c r="EH31" s="2">
        <v>2.5</v>
      </c>
      <c r="EI31" s="2">
        <v>3.6</v>
      </c>
      <c r="EJ31" s="2">
        <v>4.4</v>
      </c>
      <c r="EK31" s="2">
        <v>4.1</v>
      </c>
      <c r="EL31" s="2">
        <v>4.5</v>
      </c>
      <c r="EM31" s="2">
        <v>3.5</v>
      </c>
      <c r="EO31" s="1"/>
      <c r="EP31" s="12" t="s">
        <v>37</v>
      </c>
      <c r="EQ31" s="2">
        <v>1.2</v>
      </c>
      <c r="ER31" s="2">
        <v>1.3</v>
      </c>
      <c r="ES31" s="2">
        <v>1.5</v>
      </c>
      <c r="ET31" s="2">
        <v>1.5</v>
      </c>
      <c r="EU31" s="2">
        <v>1.5</v>
      </c>
      <c r="EV31" s="2">
        <v>1.6</v>
      </c>
      <c r="EW31" s="2">
        <v>1.5</v>
      </c>
      <c r="EX31" s="2">
        <v>1.8</v>
      </c>
      <c r="EY31" s="2">
        <v>1.8</v>
      </c>
      <c r="EZ31" s="2">
        <v>2</v>
      </c>
      <c r="FA31" s="2">
        <v>2</v>
      </c>
      <c r="FB31" s="2">
        <v>2</v>
      </c>
      <c r="FC31" s="2">
        <v>2.1</v>
      </c>
      <c r="FD31" s="2">
        <v>2.1</v>
      </c>
      <c r="FE31" s="2">
        <v>2</v>
      </c>
      <c r="FF31" s="2">
        <v>2.1</v>
      </c>
      <c r="FG31" s="2">
        <v>2.1</v>
      </c>
      <c r="FH31" s="2">
        <v>2.1</v>
      </c>
      <c r="FI31" s="2">
        <v>2.3</v>
      </c>
      <c r="FJ31" s="2">
        <v>2.3</v>
      </c>
      <c r="FK31" s="2">
        <v>2.1</v>
      </c>
    </row>
    <row r="32" ht="14.5" spans="1:167">
      <c r="A32" s="1"/>
      <c r="B32" s="12"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493</v>
      </c>
      <c r="AA32" s="2">
        <v>0.1</v>
      </c>
      <c r="AB32" s="2">
        <v>0.2</v>
      </c>
      <c r="AC32" s="2">
        <v>0.2</v>
      </c>
      <c r="AD32" s="2">
        <v>0.2</v>
      </c>
      <c r="AE32" s="2">
        <v>0.2</v>
      </c>
      <c r="AF32" s="2">
        <v>0.2</v>
      </c>
      <c r="AG32" s="2">
        <v>0.2</v>
      </c>
      <c r="AH32" s="2">
        <v>0.1</v>
      </c>
      <c r="AI32" s="2">
        <v>0.1</v>
      </c>
      <c r="AJ32" s="2">
        <v>0.2</v>
      </c>
      <c r="AK32" s="2">
        <v>0.2</v>
      </c>
      <c r="AL32" s="2">
        <v>0.2</v>
      </c>
      <c r="AM32" s="2">
        <v>0.2</v>
      </c>
      <c r="AN32" s="2">
        <v>0.2</v>
      </c>
      <c r="AO32" s="2">
        <v>0.3</v>
      </c>
      <c r="AP32" s="2">
        <v>0.3</v>
      </c>
      <c r="AQ32" s="2">
        <v>0.3</v>
      </c>
      <c r="AR32" s="2">
        <v>0.3</v>
      </c>
      <c r="AS32" s="2">
        <v>0.3</v>
      </c>
      <c r="AT32" s="2">
        <v>0.3</v>
      </c>
      <c r="AU32" s="2">
        <v>0.3</v>
      </c>
      <c r="AW32" s="1"/>
      <c r="AX32" s="12" t="s">
        <v>493</v>
      </c>
      <c r="AY32" s="2">
        <v>0.1</v>
      </c>
      <c r="AZ32" s="2">
        <v>0.2</v>
      </c>
      <c r="BA32" s="2">
        <v>0.1</v>
      </c>
      <c r="BB32" s="2">
        <v>0.1</v>
      </c>
      <c r="BC32" s="2">
        <v>0.1</v>
      </c>
      <c r="BD32" s="2">
        <v>0.1</v>
      </c>
      <c r="BE32" s="2">
        <v>0.1</v>
      </c>
      <c r="BF32" s="2">
        <v>0.1</v>
      </c>
      <c r="BG32" s="2">
        <v>0.1</v>
      </c>
      <c r="BH32" s="2">
        <v>0.2</v>
      </c>
      <c r="BI32" s="2">
        <v>0.2</v>
      </c>
      <c r="BJ32" s="2">
        <v>0.2</v>
      </c>
      <c r="BK32" s="2">
        <v>0.2</v>
      </c>
      <c r="BL32" s="2">
        <v>0.2</v>
      </c>
      <c r="BM32" s="2">
        <v>0.3</v>
      </c>
      <c r="BN32" s="2">
        <v>0.3</v>
      </c>
      <c r="BO32" s="2">
        <v>0.3</v>
      </c>
      <c r="BP32" s="2">
        <v>0.3</v>
      </c>
      <c r="BQ32" s="2">
        <v>0.4</v>
      </c>
      <c r="BR32" s="2">
        <v>0.4</v>
      </c>
      <c r="BS32" s="2">
        <v>0.4</v>
      </c>
      <c r="BU32" s="1"/>
      <c r="BV32" s="12"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493</v>
      </c>
      <c r="DS32" s="2">
        <v>0</v>
      </c>
      <c r="DT32" s="2">
        <v>0</v>
      </c>
      <c r="DU32" s="2">
        <v>0</v>
      </c>
      <c r="DV32" s="2">
        <v>0.1</v>
      </c>
      <c r="DW32" s="2">
        <v>0</v>
      </c>
      <c r="DX32" s="2">
        <v>0</v>
      </c>
      <c r="DY32" s="2">
        <v>0.1</v>
      </c>
      <c r="DZ32" s="2">
        <v>0.1</v>
      </c>
      <c r="EA32" s="2">
        <v>0.1</v>
      </c>
      <c r="EB32" s="2">
        <v>0.1</v>
      </c>
      <c r="EC32" s="2">
        <v>0.1</v>
      </c>
      <c r="ED32" s="2">
        <v>0.1</v>
      </c>
      <c r="EE32" s="2">
        <v>0.1</v>
      </c>
      <c r="EF32" s="2">
        <v>0.1</v>
      </c>
      <c r="EG32" s="2">
        <v>0.1</v>
      </c>
      <c r="EH32" s="2">
        <v>0.1</v>
      </c>
      <c r="EI32" s="2">
        <v>0.1</v>
      </c>
      <c r="EJ32" s="2">
        <v>0.2</v>
      </c>
      <c r="EK32" s="2">
        <v>0.2</v>
      </c>
      <c r="EL32" s="2">
        <v>0.2</v>
      </c>
      <c r="EM32" s="2">
        <v>0.1</v>
      </c>
      <c r="EO32" s="1"/>
      <c r="EP32" s="12" t="s">
        <v>493</v>
      </c>
      <c r="EQ32" s="2">
        <v>0</v>
      </c>
      <c r="ER32" s="2">
        <v>0</v>
      </c>
      <c r="ES32" s="2">
        <v>0</v>
      </c>
      <c r="ET32" s="2">
        <v>0</v>
      </c>
      <c r="EU32" s="2">
        <v>0</v>
      </c>
      <c r="EV32" s="2">
        <v>0</v>
      </c>
      <c r="EW32" s="2">
        <v>0</v>
      </c>
      <c r="EX32" s="2">
        <v>0.1</v>
      </c>
      <c r="EY32" s="2">
        <v>0.1</v>
      </c>
      <c r="EZ32" s="2">
        <v>0.1</v>
      </c>
      <c r="FA32" s="2">
        <v>0.1</v>
      </c>
      <c r="FB32" s="2">
        <v>0.1</v>
      </c>
      <c r="FC32" s="2">
        <v>0.1</v>
      </c>
      <c r="FD32" s="2">
        <v>0.1</v>
      </c>
      <c r="FE32" s="2">
        <v>0.1</v>
      </c>
      <c r="FF32" s="2">
        <v>0.1</v>
      </c>
      <c r="FG32" s="2">
        <v>0.1</v>
      </c>
      <c r="FH32" s="2">
        <v>0.1</v>
      </c>
      <c r="FI32" s="2">
        <v>0.1</v>
      </c>
      <c r="FJ32" s="2">
        <v>0.1</v>
      </c>
      <c r="FK32" s="2">
        <v>0.1</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495</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v>
      </c>
      <c r="T36" s="2">
        <v>0.1</v>
      </c>
      <c r="U36" s="2">
        <v>0.1</v>
      </c>
      <c r="V36" s="2">
        <v>0.1</v>
      </c>
      <c r="W36" s="2">
        <v>0.1</v>
      </c>
      <c r="Y36" s="1"/>
      <c r="Z36" s="12" t="s">
        <v>495</v>
      </c>
      <c r="AA36" s="2">
        <v>0.2</v>
      </c>
      <c r="AB36" s="2">
        <v>0.2</v>
      </c>
      <c r="AC36" s="2">
        <v>0.2</v>
      </c>
      <c r="AD36" s="2">
        <v>0.2</v>
      </c>
      <c r="AE36" s="2">
        <v>0.2</v>
      </c>
      <c r="AF36" s="2">
        <v>0.2</v>
      </c>
      <c r="AG36" s="2">
        <v>0.2</v>
      </c>
      <c r="AH36" s="2">
        <v>0.2</v>
      </c>
      <c r="AI36" s="2">
        <v>0.2</v>
      </c>
      <c r="AJ36" s="2">
        <v>0.2</v>
      </c>
      <c r="AK36" s="2">
        <v>0.2</v>
      </c>
      <c r="AL36" s="2">
        <v>0.2</v>
      </c>
      <c r="AM36" s="2">
        <v>0.2</v>
      </c>
      <c r="AN36" s="2">
        <v>0.2</v>
      </c>
      <c r="AO36" s="2">
        <v>0.3</v>
      </c>
      <c r="AP36" s="2">
        <v>0.3</v>
      </c>
      <c r="AQ36" s="2">
        <v>0.3</v>
      </c>
      <c r="AR36" s="2">
        <v>0.3</v>
      </c>
      <c r="AS36" s="2">
        <v>0.3</v>
      </c>
      <c r="AT36" s="2">
        <v>0.3</v>
      </c>
      <c r="AU36" s="2">
        <v>0.2</v>
      </c>
      <c r="AW36" s="1"/>
      <c r="AX36" s="12" t="s">
        <v>495</v>
      </c>
      <c r="AY36" s="2">
        <v>0.1</v>
      </c>
      <c r="AZ36" s="2">
        <v>0.2</v>
      </c>
      <c r="BA36" s="2">
        <v>0.2</v>
      </c>
      <c r="BB36" s="2">
        <v>0.2</v>
      </c>
      <c r="BC36" s="2">
        <v>0.2</v>
      </c>
      <c r="BD36" s="2">
        <v>0.2</v>
      </c>
      <c r="BE36" s="2">
        <v>0.2</v>
      </c>
      <c r="BF36" s="2">
        <v>0.2</v>
      </c>
      <c r="BG36" s="2">
        <v>0.3</v>
      </c>
      <c r="BH36" s="2">
        <v>0.3</v>
      </c>
      <c r="BI36" s="2">
        <v>0.3</v>
      </c>
      <c r="BJ36" s="2">
        <v>0.3</v>
      </c>
      <c r="BK36" s="2">
        <v>0.3</v>
      </c>
      <c r="BL36" s="2">
        <v>0.2</v>
      </c>
      <c r="BM36" s="2">
        <v>0.3</v>
      </c>
      <c r="BN36" s="2">
        <v>0.3</v>
      </c>
      <c r="BO36" s="2">
        <v>0.3</v>
      </c>
      <c r="BP36" s="2">
        <v>0.3</v>
      </c>
      <c r="BQ36" s="2">
        <v>0.3</v>
      </c>
      <c r="BR36" s="2">
        <v>0.4</v>
      </c>
      <c r="BS36" s="2">
        <v>0.3</v>
      </c>
      <c r="BU36" s="1"/>
      <c r="BV36" s="12"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495</v>
      </c>
      <c r="CU36" s="2">
        <v>0</v>
      </c>
      <c r="CV36" s="2">
        <v>0</v>
      </c>
      <c r="CW36" s="2">
        <v>0</v>
      </c>
      <c r="CX36" s="2">
        <v>0</v>
      </c>
      <c r="CY36" s="2">
        <v>0</v>
      </c>
      <c r="CZ36" s="2">
        <v>0</v>
      </c>
      <c r="DA36" s="2">
        <v>0</v>
      </c>
      <c r="DB36" s="2">
        <v>0.1</v>
      </c>
      <c r="DC36" s="2">
        <v>0.1</v>
      </c>
      <c r="DD36" s="2">
        <v>0.1</v>
      </c>
      <c r="DE36" s="2">
        <v>0.1</v>
      </c>
      <c r="DF36" s="2">
        <v>0.1</v>
      </c>
      <c r="DG36" s="2">
        <v>0.1</v>
      </c>
      <c r="DH36" s="2">
        <v>0.1</v>
      </c>
      <c r="DI36" s="2">
        <v>0.1</v>
      </c>
      <c r="DJ36" s="2">
        <v>0.1</v>
      </c>
      <c r="DK36" s="2">
        <v>0.1</v>
      </c>
      <c r="DL36" s="2">
        <v>0.1</v>
      </c>
      <c r="DM36" s="2">
        <v>0.1</v>
      </c>
      <c r="DN36" s="2">
        <v>0.1</v>
      </c>
      <c r="DO36" s="2">
        <v>0.1</v>
      </c>
      <c r="DQ36" s="1"/>
      <c r="DR36" s="12" t="s">
        <v>495</v>
      </c>
      <c r="DS36" s="2">
        <v>0.1</v>
      </c>
      <c r="DT36" s="2">
        <v>0.1</v>
      </c>
      <c r="DU36" s="2">
        <v>0.1</v>
      </c>
      <c r="DV36" s="2">
        <v>0.1</v>
      </c>
      <c r="DW36" s="2">
        <v>0.1</v>
      </c>
      <c r="DX36" s="2">
        <v>0.1</v>
      </c>
      <c r="DY36" s="2">
        <v>0.1</v>
      </c>
      <c r="DZ36" s="2">
        <v>0.1</v>
      </c>
      <c r="EA36" s="2">
        <v>0.1</v>
      </c>
      <c r="EB36" s="2">
        <v>0.1</v>
      </c>
      <c r="EC36" s="2">
        <v>0.1</v>
      </c>
      <c r="ED36" s="2">
        <v>0.1</v>
      </c>
      <c r="EE36" s="2">
        <v>0.1</v>
      </c>
      <c r="EF36" s="2">
        <v>0.1</v>
      </c>
      <c r="EG36" s="2">
        <v>0.1</v>
      </c>
      <c r="EH36" s="2">
        <v>0.1</v>
      </c>
      <c r="EI36" s="2">
        <v>0.1</v>
      </c>
      <c r="EJ36" s="2">
        <v>0.2</v>
      </c>
      <c r="EK36" s="2">
        <v>0.2</v>
      </c>
      <c r="EL36" s="2">
        <v>0.2</v>
      </c>
      <c r="EM36" s="2">
        <v>0.1</v>
      </c>
      <c r="EO36" s="1"/>
      <c r="EP36" s="12" t="s">
        <v>495</v>
      </c>
      <c r="EQ36" s="2">
        <v>0</v>
      </c>
      <c r="ER36" s="2">
        <v>0.1</v>
      </c>
      <c r="ES36" s="2">
        <v>0.1</v>
      </c>
      <c r="ET36" s="2">
        <v>0.1</v>
      </c>
      <c r="EU36" s="2">
        <v>0.1</v>
      </c>
      <c r="EV36" s="2">
        <v>0.1</v>
      </c>
      <c r="EW36" s="2">
        <v>0.1</v>
      </c>
      <c r="EX36" s="2">
        <v>0.1</v>
      </c>
      <c r="EY36" s="2">
        <v>0.1</v>
      </c>
      <c r="EZ36" s="2">
        <v>0.1</v>
      </c>
      <c r="FA36" s="2">
        <v>0.1</v>
      </c>
      <c r="FB36" s="2">
        <v>0.1</v>
      </c>
      <c r="FC36" s="2">
        <v>0.1</v>
      </c>
      <c r="FD36" s="2">
        <v>0.1</v>
      </c>
      <c r="FE36" s="2">
        <v>0.1</v>
      </c>
      <c r="FF36" s="2">
        <v>0.1</v>
      </c>
      <c r="FG36" s="2">
        <v>0.1</v>
      </c>
      <c r="FH36" s="2">
        <v>0.1</v>
      </c>
      <c r="FI36" s="2">
        <v>0.1</v>
      </c>
      <c r="FJ36" s="2">
        <v>0.1</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496</v>
      </c>
      <c r="C38" s="2"/>
      <c r="D38" s="2"/>
      <c r="E38" s="2"/>
      <c r="F38" s="2"/>
      <c r="G38" s="2"/>
      <c r="H38" s="2"/>
      <c r="I38" s="2"/>
      <c r="J38" s="2"/>
      <c r="K38" s="2"/>
      <c r="L38" s="2"/>
      <c r="M38" s="2"/>
      <c r="N38" s="2"/>
      <c r="O38" s="2"/>
      <c r="P38" s="2"/>
      <c r="Q38" s="2"/>
      <c r="R38" s="2"/>
      <c r="S38" s="2"/>
      <c r="T38" s="2"/>
      <c r="U38" s="2"/>
      <c r="V38" s="2"/>
      <c r="W38" s="2"/>
      <c r="Y38" s="1"/>
      <c r="Z38" s="11" t="s">
        <v>496</v>
      </c>
      <c r="AA38" s="2"/>
      <c r="AB38" s="2"/>
      <c r="AC38" s="2"/>
      <c r="AD38" s="2"/>
      <c r="AE38" s="2"/>
      <c r="AF38" s="2"/>
      <c r="AG38" s="2"/>
      <c r="AH38" s="2"/>
      <c r="AI38" s="2"/>
      <c r="AJ38" s="2"/>
      <c r="AK38" s="2"/>
      <c r="AL38" s="2"/>
      <c r="AM38" s="2"/>
      <c r="AN38" s="2"/>
      <c r="AO38" s="2"/>
      <c r="AP38" s="2"/>
      <c r="AQ38" s="2"/>
      <c r="AR38" s="2"/>
      <c r="AS38" s="2"/>
      <c r="AT38" s="2"/>
      <c r="AU38" s="2"/>
      <c r="AW38" s="1"/>
      <c r="AX38" s="11" t="s">
        <v>496</v>
      </c>
      <c r="AY38" s="2"/>
      <c r="AZ38" s="2"/>
      <c r="BA38" s="2"/>
      <c r="BB38" s="2"/>
      <c r="BC38" s="2"/>
      <c r="BD38" s="2"/>
      <c r="BE38" s="2"/>
      <c r="BF38" s="2"/>
      <c r="BG38" s="2"/>
      <c r="BH38" s="2"/>
      <c r="BI38" s="2"/>
      <c r="BJ38" s="2"/>
      <c r="BK38" s="2"/>
      <c r="BL38" s="2"/>
      <c r="BM38" s="2"/>
      <c r="BN38" s="2"/>
      <c r="BO38" s="2"/>
      <c r="BP38" s="2"/>
      <c r="BQ38" s="2"/>
      <c r="BR38" s="2"/>
      <c r="BS38" s="2"/>
      <c r="BU38" s="1"/>
      <c r="BV38" s="11" t="s">
        <v>496</v>
      </c>
      <c r="BW38" s="2"/>
      <c r="BX38" s="2"/>
      <c r="BY38" s="2"/>
      <c r="BZ38" s="2"/>
      <c r="CA38" s="2"/>
      <c r="CB38" s="2"/>
      <c r="CC38" s="2"/>
      <c r="CD38" s="2"/>
      <c r="CE38" s="2"/>
      <c r="CF38" s="2"/>
      <c r="CG38" s="2"/>
      <c r="CH38" s="2"/>
      <c r="CI38" s="2"/>
      <c r="CJ38" s="2"/>
      <c r="CK38" s="2"/>
      <c r="CL38" s="2"/>
      <c r="CM38" s="2"/>
      <c r="CN38" s="2"/>
      <c r="CO38" s="2"/>
      <c r="CP38" s="2"/>
      <c r="CQ38" s="2"/>
      <c r="CS38" s="1"/>
      <c r="CT38" s="11" t="s">
        <v>496</v>
      </c>
      <c r="CU38" s="2"/>
      <c r="CV38" s="2"/>
      <c r="CW38" s="2"/>
      <c r="CX38" s="2"/>
      <c r="CY38" s="2"/>
      <c r="CZ38" s="2"/>
      <c r="DA38" s="2"/>
      <c r="DB38" s="2"/>
      <c r="DC38" s="2"/>
      <c r="DD38" s="2"/>
      <c r="DE38" s="2"/>
      <c r="DF38" s="2"/>
      <c r="DG38" s="2"/>
      <c r="DH38" s="2"/>
      <c r="DI38" s="2"/>
      <c r="DJ38" s="2"/>
      <c r="DK38" s="2"/>
      <c r="DL38" s="2"/>
      <c r="DM38" s="2"/>
      <c r="DN38" s="2"/>
      <c r="DO38" s="2"/>
      <c r="DQ38" s="1"/>
      <c r="DR38" s="11" t="s">
        <v>496</v>
      </c>
      <c r="DS38" s="2"/>
      <c r="DT38" s="2"/>
      <c r="DU38" s="2"/>
      <c r="DV38" s="2"/>
      <c r="DW38" s="2"/>
      <c r="DX38" s="2"/>
      <c r="DY38" s="2"/>
      <c r="DZ38" s="2"/>
      <c r="EA38" s="2"/>
      <c r="EB38" s="2"/>
      <c r="EC38" s="2"/>
      <c r="ED38" s="2"/>
      <c r="EE38" s="2"/>
      <c r="EF38" s="2"/>
      <c r="EG38" s="2"/>
      <c r="EH38" s="2"/>
      <c r="EI38" s="2"/>
      <c r="EJ38" s="2"/>
      <c r="EK38" s="2"/>
      <c r="EL38" s="2"/>
      <c r="EM38" s="2"/>
      <c r="EO38" s="1"/>
      <c r="EP38" s="11" t="s">
        <v>496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92.5</v>
      </c>
      <c r="D39" s="2">
        <v>92.2</v>
      </c>
      <c r="E39" s="2">
        <v>92.5</v>
      </c>
      <c r="F39" s="2">
        <v>92.3</v>
      </c>
      <c r="G39" s="2">
        <v>91.3</v>
      </c>
      <c r="H39" s="2">
        <v>91</v>
      </c>
      <c r="I39" s="2">
        <v>90.7</v>
      </c>
      <c r="J39" s="2">
        <v>91.4</v>
      </c>
      <c r="K39" s="2">
        <v>91.4</v>
      </c>
      <c r="L39" s="2">
        <v>95.1</v>
      </c>
      <c r="M39" s="2">
        <v>94.9</v>
      </c>
      <c r="N39" s="2">
        <v>95</v>
      </c>
      <c r="O39" s="2">
        <v>95.1</v>
      </c>
      <c r="P39" s="2">
        <v>94.9</v>
      </c>
      <c r="Q39" s="2">
        <v>95.1</v>
      </c>
      <c r="R39" s="2">
        <v>95</v>
      </c>
      <c r="S39" s="2">
        <v>97.4</v>
      </c>
      <c r="T39" s="2">
        <v>93.6</v>
      </c>
      <c r="U39" s="2">
        <v>93.6</v>
      </c>
      <c r="V39" s="2">
        <v>93.6</v>
      </c>
      <c r="W39" s="2">
        <v>93.6</v>
      </c>
      <c r="Y39" s="1"/>
      <c r="Z39" s="12" t="s">
        <v>37</v>
      </c>
      <c r="AA39" s="2">
        <v>93.4</v>
      </c>
      <c r="AB39" s="2">
        <v>91</v>
      </c>
      <c r="AC39" s="2">
        <v>91</v>
      </c>
      <c r="AD39" s="2">
        <v>91</v>
      </c>
      <c r="AE39" s="2">
        <v>91</v>
      </c>
      <c r="AF39" s="2">
        <v>91</v>
      </c>
      <c r="AG39" s="2">
        <v>91</v>
      </c>
      <c r="AH39" s="2">
        <v>93.4</v>
      </c>
      <c r="AI39" s="2">
        <v>93.4</v>
      </c>
      <c r="AJ39" s="2">
        <v>90.7</v>
      </c>
      <c r="AK39" s="2">
        <v>90.7</v>
      </c>
      <c r="AL39" s="2">
        <v>90.7</v>
      </c>
      <c r="AM39" s="2">
        <v>90.7</v>
      </c>
      <c r="AN39" s="2">
        <v>90.7</v>
      </c>
      <c r="AO39" s="2">
        <v>90.7</v>
      </c>
      <c r="AP39" s="2">
        <v>90.7</v>
      </c>
      <c r="AQ39" s="2">
        <v>90.7</v>
      </c>
      <c r="AR39" s="2">
        <v>90.7</v>
      </c>
      <c r="AS39" s="2">
        <v>90.7</v>
      </c>
      <c r="AT39" s="2">
        <v>90.7</v>
      </c>
      <c r="AU39" s="2">
        <v>90.7</v>
      </c>
      <c r="AW39" s="1"/>
      <c r="AX39" s="12" t="s">
        <v>37</v>
      </c>
      <c r="AY39" s="2">
        <v>91.7</v>
      </c>
      <c r="AZ39" s="2">
        <v>88</v>
      </c>
      <c r="BA39" s="2">
        <v>91.7</v>
      </c>
      <c r="BB39" s="2">
        <v>91.7</v>
      </c>
      <c r="BC39" s="2">
        <v>91.7</v>
      </c>
      <c r="BD39" s="2">
        <v>91.7</v>
      </c>
      <c r="BE39" s="2">
        <v>91.7</v>
      </c>
      <c r="BF39" s="2">
        <v>91.7</v>
      </c>
      <c r="BG39" s="2">
        <v>91.7</v>
      </c>
      <c r="BH39" s="2">
        <v>91.7</v>
      </c>
      <c r="BI39" s="2">
        <v>91.7</v>
      </c>
      <c r="BJ39" s="2">
        <v>91.7</v>
      </c>
      <c r="BK39" s="2">
        <v>91.7</v>
      </c>
      <c r="BL39" s="2">
        <v>91.7</v>
      </c>
      <c r="BM39" s="2">
        <v>91.7</v>
      </c>
      <c r="BN39" s="2">
        <v>91.7</v>
      </c>
      <c r="BO39" s="2">
        <v>91.7</v>
      </c>
      <c r="BP39" s="2">
        <v>91.7</v>
      </c>
      <c r="BQ39" s="2">
        <v>91.7</v>
      </c>
      <c r="BR39" s="2">
        <v>91.7</v>
      </c>
      <c r="BS39" s="2">
        <v>91.7</v>
      </c>
      <c r="BU39" s="1"/>
      <c r="BV39" s="12"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37</v>
      </c>
      <c r="CU39" s="2">
        <v>91.9</v>
      </c>
      <c r="CV39" s="2">
        <v>91.9</v>
      </c>
      <c r="CW39" s="2">
        <v>91.9</v>
      </c>
      <c r="CX39" s="2">
        <v>91.9</v>
      </c>
      <c r="CY39" s="2">
        <v>91.9</v>
      </c>
      <c r="CZ39" s="2">
        <v>91.9</v>
      </c>
      <c r="DA39" s="2">
        <v>91.9</v>
      </c>
      <c r="DB39" s="2">
        <v>91.9</v>
      </c>
      <c r="DC39" s="2">
        <v>91.9</v>
      </c>
      <c r="DD39" s="2">
        <v>91.9</v>
      </c>
      <c r="DE39" s="2">
        <v>91.9</v>
      </c>
      <c r="DF39" s="2">
        <v>91.9</v>
      </c>
      <c r="DG39" s="2">
        <v>91.9</v>
      </c>
      <c r="DH39" s="2">
        <v>91.9</v>
      </c>
      <c r="DI39" s="2">
        <v>91.9</v>
      </c>
      <c r="DJ39" s="2">
        <v>91.9</v>
      </c>
      <c r="DK39" s="2">
        <v>91.9</v>
      </c>
      <c r="DL39" s="2">
        <v>91.9</v>
      </c>
      <c r="DM39" s="2">
        <v>91.9</v>
      </c>
      <c r="DN39" s="2">
        <v>91.9</v>
      </c>
      <c r="DO39" s="2">
        <v>91.9</v>
      </c>
      <c r="DQ39" s="1"/>
      <c r="DR39" s="12" t="s">
        <v>37</v>
      </c>
      <c r="DS39" s="2">
        <v>93</v>
      </c>
      <c r="DT39" s="2">
        <v>93</v>
      </c>
      <c r="DU39" s="2">
        <v>93</v>
      </c>
      <c r="DV39" s="2">
        <v>91.3</v>
      </c>
      <c r="DW39" s="2">
        <v>92.8</v>
      </c>
      <c r="DX39" s="2">
        <v>92.8</v>
      </c>
      <c r="DY39" s="2">
        <v>92.8</v>
      </c>
      <c r="DZ39" s="2">
        <v>92.8</v>
      </c>
      <c r="EA39" s="2">
        <v>92.8</v>
      </c>
      <c r="EB39" s="2">
        <v>92.8</v>
      </c>
      <c r="EC39" s="2">
        <v>92.8</v>
      </c>
      <c r="ED39" s="2">
        <v>92.8</v>
      </c>
      <c r="EE39" s="2">
        <v>92.8</v>
      </c>
      <c r="EF39" s="2">
        <v>92.8</v>
      </c>
      <c r="EG39" s="2">
        <v>92.8</v>
      </c>
      <c r="EH39" s="2">
        <v>92.8</v>
      </c>
      <c r="EI39" s="2">
        <v>92.8</v>
      </c>
      <c r="EJ39" s="2">
        <v>92.8</v>
      </c>
      <c r="EK39" s="2">
        <v>92.8</v>
      </c>
      <c r="EL39" s="2">
        <v>92.8</v>
      </c>
      <c r="EM39" s="2">
        <v>92.8</v>
      </c>
      <c r="EO39" s="1"/>
      <c r="EP39" s="12" t="s">
        <v>37</v>
      </c>
      <c r="EQ39" s="2">
        <v>93.6</v>
      </c>
      <c r="ER39" s="2">
        <v>93.6</v>
      </c>
      <c r="ES39" s="2">
        <v>93.6</v>
      </c>
      <c r="ET39" s="2">
        <v>93.6</v>
      </c>
      <c r="EU39" s="2">
        <v>93.6</v>
      </c>
      <c r="EV39" s="2">
        <v>93.6</v>
      </c>
      <c r="EW39" s="2">
        <v>93.6</v>
      </c>
      <c r="EX39" s="2">
        <v>93.6</v>
      </c>
      <c r="EY39" s="2">
        <v>93.6</v>
      </c>
      <c r="EZ39" s="2">
        <v>93.6</v>
      </c>
      <c r="FA39" s="2">
        <v>93.6</v>
      </c>
      <c r="FB39" s="2">
        <v>93.6</v>
      </c>
      <c r="FC39" s="2">
        <v>93.6</v>
      </c>
      <c r="FD39" s="2">
        <v>93.6</v>
      </c>
      <c r="FE39" s="2">
        <v>93.6</v>
      </c>
      <c r="FF39" s="2">
        <v>93.6</v>
      </c>
      <c r="FG39" s="2">
        <v>93.6</v>
      </c>
      <c r="FH39" s="2">
        <v>93.6</v>
      </c>
      <c r="FI39" s="2">
        <v>93.6</v>
      </c>
      <c r="FJ39" s="2">
        <v>93.6</v>
      </c>
      <c r="FK39" s="2">
        <v>93.6</v>
      </c>
    </row>
    <row r="40" ht="14.5" spans="1:167">
      <c r="A40" s="1"/>
      <c r="B40" s="12"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493</v>
      </c>
      <c r="AA40" s="2">
        <v>2.3</v>
      </c>
      <c r="AB40" s="2">
        <v>4.5</v>
      </c>
      <c r="AC40" s="2">
        <v>4.6</v>
      </c>
      <c r="AD40" s="2">
        <v>4.4</v>
      </c>
      <c r="AE40" s="2">
        <v>4.4</v>
      </c>
      <c r="AF40" s="2">
        <v>4.5</v>
      </c>
      <c r="AG40" s="2">
        <v>4.4</v>
      </c>
      <c r="AH40" s="2">
        <v>2</v>
      </c>
      <c r="AI40" s="2">
        <v>1.9</v>
      </c>
      <c r="AJ40" s="2">
        <v>4.6</v>
      </c>
      <c r="AK40" s="2">
        <v>4.8</v>
      </c>
      <c r="AL40" s="2">
        <v>5</v>
      </c>
      <c r="AM40" s="2">
        <v>4.8</v>
      </c>
      <c r="AN40" s="2">
        <v>4.6</v>
      </c>
      <c r="AO40" s="2">
        <v>4.6</v>
      </c>
      <c r="AP40" s="2">
        <v>4.6</v>
      </c>
      <c r="AQ40" s="2">
        <v>4.6</v>
      </c>
      <c r="AR40" s="2">
        <v>4.6</v>
      </c>
      <c r="AS40" s="2">
        <v>5.2</v>
      </c>
      <c r="AT40" s="2">
        <v>5.2</v>
      </c>
      <c r="AU40" s="2">
        <v>5.1</v>
      </c>
      <c r="AW40" s="1"/>
      <c r="AX40" s="12" t="s">
        <v>493</v>
      </c>
      <c r="AY40" s="2">
        <v>2.9</v>
      </c>
      <c r="AZ40" s="2">
        <v>5.2</v>
      </c>
      <c r="BA40" s="2">
        <v>3</v>
      </c>
      <c r="BB40" s="2">
        <v>3</v>
      </c>
      <c r="BC40" s="2">
        <v>3</v>
      </c>
      <c r="BD40" s="2">
        <v>3</v>
      </c>
      <c r="BE40" s="2">
        <v>3</v>
      </c>
      <c r="BF40" s="2">
        <v>2.9</v>
      </c>
      <c r="BG40" s="2">
        <v>2.8</v>
      </c>
      <c r="BH40" s="2">
        <v>3</v>
      </c>
      <c r="BI40" s="2">
        <v>3</v>
      </c>
      <c r="BJ40" s="2">
        <v>3</v>
      </c>
      <c r="BK40" s="2">
        <v>3</v>
      </c>
      <c r="BL40" s="2">
        <v>4.2</v>
      </c>
      <c r="BM40" s="2">
        <v>4.2</v>
      </c>
      <c r="BN40" s="2">
        <v>4.2</v>
      </c>
      <c r="BO40" s="2">
        <v>4.1</v>
      </c>
      <c r="BP40" s="2">
        <v>4.2</v>
      </c>
      <c r="BQ40" s="2">
        <v>4.3</v>
      </c>
      <c r="BR40" s="2">
        <v>4.4</v>
      </c>
      <c r="BS40" s="2">
        <v>4.5</v>
      </c>
      <c r="BU40" s="1"/>
      <c r="BV40" s="12" t="s">
        <v>493</v>
      </c>
      <c r="BW40" s="2">
        <v>2.2</v>
      </c>
      <c r="BX40" s="2">
        <v>2.3</v>
      </c>
      <c r="BY40" s="2">
        <v>2.2</v>
      </c>
      <c r="BZ40" s="2">
        <v>2.3</v>
      </c>
      <c r="CA40" s="2">
        <v>1.3</v>
      </c>
      <c r="CB40" s="2">
        <v>0.3</v>
      </c>
      <c r="CC40" s="2">
        <v>0.3</v>
      </c>
      <c r="CD40" s="2">
        <v>0.2</v>
      </c>
      <c r="CE40" s="2">
        <v>0.2</v>
      </c>
      <c r="CF40" s="2">
        <v>0.3</v>
      </c>
      <c r="CG40" s="2">
        <v>0.2</v>
      </c>
      <c r="CH40" s="2">
        <v>0.3</v>
      </c>
      <c r="CI40" s="2">
        <v>0.2</v>
      </c>
      <c r="CJ40" s="2">
        <v>0.3</v>
      </c>
      <c r="CK40" s="2">
        <v>0.3</v>
      </c>
      <c r="CL40" s="2">
        <v>0.3</v>
      </c>
      <c r="CM40" s="2">
        <v>0.3</v>
      </c>
      <c r="CN40" s="2">
        <v>0.3</v>
      </c>
      <c r="CO40" s="2">
        <v>0.3</v>
      </c>
      <c r="CP40" s="2">
        <v>0.3</v>
      </c>
      <c r="CQ40" s="2">
        <v>0.3</v>
      </c>
      <c r="CS40" s="1"/>
      <c r="CT40" s="12" t="s">
        <v>493</v>
      </c>
      <c r="CU40" s="2">
        <v>0.8</v>
      </c>
      <c r="CV40" s="2">
        <v>0.8</v>
      </c>
      <c r="CW40" s="2">
        <v>0.8</v>
      </c>
      <c r="CX40" s="2">
        <v>0.9</v>
      </c>
      <c r="CY40" s="2">
        <v>0.9</v>
      </c>
      <c r="CZ40" s="2">
        <v>0.8</v>
      </c>
      <c r="DA40" s="2">
        <v>1.1</v>
      </c>
      <c r="DB40" s="2">
        <v>1.1</v>
      </c>
      <c r="DC40" s="2">
        <v>1.1</v>
      </c>
      <c r="DD40" s="2">
        <v>0.9</v>
      </c>
      <c r="DE40" s="2">
        <v>0.8</v>
      </c>
      <c r="DF40" s="2">
        <v>0.8</v>
      </c>
      <c r="DG40" s="2">
        <v>0.8</v>
      </c>
      <c r="DH40" s="2">
        <v>1.4</v>
      </c>
      <c r="DI40" s="2">
        <v>1.3</v>
      </c>
      <c r="DJ40" s="2">
        <v>1.3</v>
      </c>
      <c r="DK40" s="2">
        <v>1.5</v>
      </c>
      <c r="DL40" s="2">
        <v>1.5</v>
      </c>
      <c r="DM40" s="2">
        <v>1.8</v>
      </c>
      <c r="DN40" s="2">
        <v>1.8</v>
      </c>
      <c r="DO40" s="2">
        <v>2.3</v>
      </c>
      <c r="DQ40" s="1"/>
      <c r="DR40" s="12" t="s">
        <v>493</v>
      </c>
      <c r="DS40" s="2">
        <v>2.8</v>
      </c>
      <c r="DT40" s="2">
        <v>2.8</v>
      </c>
      <c r="DU40" s="2">
        <v>2.7</v>
      </c>
      <c r="DV40" s="2">
        <v>3.4</v>
      </c>
      <c r="DW40" s="2">
        <v>3</v>
      </c>
      <c r="DX40" s="2">
        <v>3</v>
      </c>
      <c r="DY40" s="2">
        <v>3</v>
      </c>
      <c r="DZ40" s="2">
        <v>3</v>
      </c>
      <c r="EA40" s="2">
        <v>3</v>
      </c>
      <c r="EB40" s="2">
        <v>3.1</v>
      </c>
      <c r="EC40" s="2">
        <v>3.1</v>
      </c>
      <c r="ED40" s="2">
        <v>3</v>
      </c>
      <c r="EE40" s="2">
        <v>2.9</v>
      </c>
      <c r="EF40" s="2">
        <v>3.5</v>
      </c>
      <c r="EG40" s="2">
        <v>3.5</v>
      </c>
      <c r="EH40" s="2">
        <v>3.5</v>
      </c>
      <c r="EI40" s="2">
        <v>3.5</v>
      </c>
      <c r="EJ40" s="2">
        <v>3.4</v>
      </c>
      <c r="EK40" s="2">
        <v>3.5</v>
      </c>
      <c r="EL40" s="2">
        <v>3.5</v>
      </c>
      <c r="EM40" s="2">
        <v>3.5</v>
      </c>
      <c r="EO40" s="1"/>
      <c r="EP40" s="12" t="s">
        <v>493</v>
      </c>
      <c r="EQ40" s="2">
        <v>2.9</v>
      </c>
      <c r="ER40" s="2">
        <v>2.9</v>
      </c>
      <c r="ES40" s="2">
        <v>2.9</v>
      </c>
      <c r="ET40" s="2">
        <v>2.9</v>
      </c>
      <c r="EU40" s="2">
        <v>2.9</v>
      </c>
      <c r="EV40" s="2">
        <v>2.9</v>
      </c>
      <c r="EW40" s="2">
        <v>3</v>
      </c>
      <c r="EX40" s="2">
        <v>2.9</v>
      </c>
      <c r="EY40" s="2">
        <v>2.8</v>
      </c>
      <c r="EZ40" s="2">
        <v>2.8</v>
      </c>
      <c r="FA40" s="2">
        <v>2.8</v>
      </c>
      <c r="FB40" s="2">
        <v>2.9</v>
      </c>
      <c r="FC40" s="2">
        <v>2.7</v>
      </c>
      <c r="FD40" s="2">
        <v>2.9</v>
      </c>
      <c r="FE40" s="2">
        <v>2.8</v>
      </c>
      <c r="FF40" s="2">
        <v>3</v>
      </c>
      <c r="FG40" s="2">
        <v>2.9</v>
      </c>
      <c r="FH40" s="2">
        <v>2.8</v>
      </c>
      <c r="FI40" s="2">
        <v>3.4</v>
      </c>
      <c r="FJ40" s="2">
        <v>3.4</v>
      </c>
      <c r="FK40" s="2">
        <v>3.4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495</v>
      </c>
      <c r="C44" s="2">
        <v>7.5</v>
      </c>
      <c r="D44" s="2">
        <v>7.8</v>
      </c>
      <c r="E44" s="2">
        <v>7.5</v>
      </c>
      <c r="F44" s="2">
        <v>7.7</v>
      </c>
      <c r="G44" s="2">
        <v>8.7</v>
      </c>
      <c r="H44" s="2">
        <v>9</v>
      </c>
      <c r="I44" s="2">
        <v>9.3</v>
      </c>
      <c r="J44" s="2">
        <v>8.6</v>
      </c>
      <c r="K44" s="2">
        <v>8.6</v>
      </c>
      <c r="L44" s="2">
        <v>4.9</v>
      </c>
      <c r="M44" s="2">
        <v>5.1</v>
      </c>
      <c r="N44" s="2">
        <v>5</v>
      </c>
      <c r="O44" s="2">
        <v>4.9</v>
      </c>
      <c r="P44" s="2">
        <v>5.1</v>
      </c>
      <c r="Q44" s="2">
        <v>4.9</v>
      </c>
      <c r="R44" s="2">
        <v>5</v>
      </c>
      <c r="S44" s="2">
        <v>2.6</v>
      </c>
      <c r="T44" s="2">
        <v>6.4</v>
      </c>
      <c r="U44" s="2">
        <v>6.4</v>
      </c>
      <c r="V44" s="2">
        <v>6.4</v>
      </c>
      <c r="W44" s="2">
        <v>6.4</v>
      </c>
      <c r="Y44" s="1"/>
      <c r="Z44" s="12" t="s">
        <v>495</v>
      </c>
      <c r="AA44" s="2">
        <v>4.3</v>
      </c>
      <c r="AB44" s="2">
        <v>4.5</v>
      </c>
      <c r="AC44" s="2">
        <v>4.4</v>
      </c>
      <c r="AD44" s="2">
        <v>4.6</v>
      </c>
      <c r="AE44" s="2">
        <v>4.6</v>
      </c>
      <c r="AF44" s="2">
        <v>4.5</v>
      </c>
      <c r="AG44" s="2">
        <v>4.6</v>
      </c>
      <c r="AH44" s="2">
        <v>4.6</v>
      </c>
      <c r="AI44" s="2">
        <v>4.7</v>
      </c>
      <c r="AJ44" s="2">
        <v>4.7</v>
      </c>
      <c r="AK44" s="2">
        <v>4.5</v>
      </c>
      <c r="AL44" s="2">
        <v>4.4</v>
      </c>
      <c r="AM44" s="2">
        <v>4.6</v>
      </c>
      <c r="AN44" s="2">
        <v>4.7</v>
      </c>
      <c r="AO44" s="2">
        <v>4.7</v>
      </c>
      <c r="AP44" s="2">
        <v>4.7</v>
      </c>
      <c r="AQ44" s="2">
        <v>4.7</v>
      </c>
      <c r="AR44" s="2">
        <v>4.7</v>
      </c>
      <c r="AS44" s="2">
        <v>4.1</v>
      </c>
      <c r="AT44" s="2">
        <v>4.1</v>
      </c>
      <c r="AU44" s="2">
        <v>4.2</v>
      </c>
      <c r="AW44" s="1"/>
      <c r="AX44" s="12" t="s">
        <v>495</v>
      </c>
      <c r="AY44" s="2">
        <v>5.4</v>
      </c>
      <c r="AZ44" s="2">
        <v>6.8</v>
      </c>
      <c r="BA44" s="2">
        <v>5.3</v>
      </c>
      <c r="BB44" s="2">
        <v>5.3</v>
      </c>
      <c r="BC44" s="2">
        <v>5.3</v>
      </c>
      <c r="BD44" s="2">
        <v>5.3</v>
      </c>
      <c r="BE44" s="2">
        <v>5.3</v>
      </c>
      <c r="BF44" s="2">
        <v>5.4</v>
      </c>
      <c r="BG44" s="2">
        <v>5.5</v>
      </c>
      <c r="BH44" s="2">
        <v>5.4</v>
      </c>
      <c r="BI44" s="2">
        <v>5.3</v>
      </c>
      <c r="BJ44" s="2">
        <v>5.3</v>
      </c>
      <c r="BK44" s="2">
        <v>5.3</v>
      </c>
      <c r="BL44" s="2">
        <v>4.2</v>
      </c>
      <c r="BM44" s="2">
        <v>4.2</v>
      </c>
      <c r="BN44" s="2">
        <v>4.2</v>
      </c>
      <c r="BO44" s="2">
        <v>4.2</v>
      </c>
      <c r="BP44" s="2">
        <v>4.2</v>
      </c>
      <c r="BQ44" s="2">
        <v>4</v>
      </c>
      <c r="BR44" s="2">
        <v>4</v>
      </c>
      <c r="BS44" s="2">
        <v>3.8</v>
      </c>
      <c r="BU44" s="1"/>
      <c r="BV44" s="12" t="s">
        <v>495</v>
      </c>
      <c r="BW44" s="2">
        <v>4.8</v>
      </c>
      <c r="BX44" s="2">
        <v>4.7</v>
      </c>
      <c r="BY44" s="2">
        <v>4.8</v>
      </c>
      <c r="BZ44" s="2">
        <v>4.7</v>
      </c>
      <c r="CA44" s="2">
        <v>4.7</v>
      </c>
      <c r="CB44" s="2">
        <v>4.7</v>
      </c>
      <c r="CC44" s="2">
        <v>4.7</v>
      </c>
      <c r="CD44" s="2">
        <v>4.8</v>
      </c>
      <c r="CE44" s="2">
        <v>4.8</v>
      </c>
      <c r="CF44" s="2">
        <v>4.7</v>
      </c>
      <c r="CG44" s="2">
        <v>4.8</v>
      </c>
      <c r="CH44" s="2">
        <v>4.7</v>
      </c>
      <c r="CI44" s="2">
        <v>4.8</v>
      </c>
      <c r="CJ44" s="2">
        <v>4.7</v>
      </c>
      <c r="CK44" s="2">
        <v>4.7</v>
      </c>
      <c r="CL44" s="2">
        <v>4.7</v>
      </c>
      <c r="CM44" s="2">
        <v>4.7</v>
      </c>
      <c r="CN44" s="2">
        <v>4.7</v>
      </c>
      <c r="CO44" s="2">
        <v>4.7</v>
      </c>
      <c r="CP44" s="2">
        <v>4.7</v>
      </c>
      <c r="CQ44" s="2">
        <v>4.7</v>
      </c>
      <c r="CS44" s="1"/>
      <c r="CT44" s="12" t="s">
        <v>495</v>
      </c>
      <c r="CU44" s="2">
        <v>7.4</v>
      </c>
      <c r="CV44" s="2">
        <v>7.3</v>
      </c>
      <c r="CW44" s="2">
        <v>7.3</v>
      </c>
      <c r="CX44" s="2">
        <v>7.2</v>
      </c>
      <c r="CY44" s="2">
        <v>7.2</v>
      </c>
      <c r="CZ44" s="2">
        <v>7.3</v>
      </c>
      <c r="DA44" s="2">
        <v>7</v>
      </c>
      <c r="DB44" s="2">
        <v>7</v>
      </c>
      <c r="DC44" s="2">
        <v>7</v>
      </c>
      <c r="DD44" s="2">
        <v>7.2</v>
      </c>
      <c r="DE44" s="2">
        <v>7.3</v>
      </c>
      <c r="DF44" s="2">
        <v>7.3</v>
      </c>
      <c r="DG44" s="2">
        <v>7.3</v>
      </c>
      <c r="DH44" s="2">
        <v>6.7</v>
      </c>
      <c r="DI44" s="2">
        <v>6.8</v>
      </c>
      <c r="DJ44" s="2">
        <v>6.8</v>
      </c>
      <c r="DK44" s="2">
        <v>6.6</v>
      </c>
      <c r="DL44" s="2">
        <v>6.6</v>
      </c>
      <c r="DM44" s="2">
        <v>6.3</v>
      </c>
      <c r="DN44" s="2">
        <v>6.3</v>
      </c>
      <c r="DO44" s="2">
        <v>5.8</v>
      </c>
      <c r="DQ44" s="1"/>
      <c r="DR44" s="12" t="s">
        <v>495</v>
      </c>
      <c r="DS44" s="2">
        <v>4.3</v>
      </c>
      <c r="DT44" s="2">
        <v>4.3</v>
      </c>
      <c r="DU44" s="2">
        <v>4.3</v>
      </c>
      <c r="DV44" s="2">
        <v>5.2</v>
      </c>
      <c r="DW44" s="2">
        <v>4.3</v>
      </c>
      <c r="DX44" s="2">
        <v>4.3</v>
      </c>
      <c r="DY44" s="2">
        <v>4.2</v>
      </c>
      <c r="DZ44" s="2">
        <v>4.2</v>
      </c>
      <c r="EA44" s="2">
        <v>4.2</v>
      </c>
      <c r="EB44" s="2">
        <v>4.2</v>
      </c>
      <c r="EC44" s="2">
        <v>4.2</v>
      </c>
      <c r="ED44" s="2">
        <v>4.2</v>
      </c>
      <c r="EE44" s="2">
        <v>4.3</v>
      </c>
      <c r="EF44" s="2">
        <v>3.8</v>
      </c>
      <c r="EG44" s="2">
        <v>3.8</v>
      </c>
      <c r="EH44" s="2">
        <v>3.7</v>
      </c>
      <c r="EI44" s="2">
        <v>3.8</v>
      </c>
      <c r="EJ44" s="2">
        <v>3.8</v>
      </c>
      <c r="EK44" s="2">
        <v>3.7</v>
      </c>
      <c r="EL44" s="2">
        <v>3.7</v>
      </c>
      <c r="EM44" s="2">
        <v>3.7</v>
      </c>
      <c r="EO44" s="1"/>
      <c r="EP44" s="12" t="s">
        <v>495</v>
      </c>
      <c r="EQ44" s="2">
        <v>3.6</v>
      </c>
      <c r="ER44" s="2">
        <v>3.6</v>
      </c>
      <c r="ES44" s="2">
        <v>3.5</v>
      </c>
      <c r="ET44" s="2">
        <v>3.5</v>
      </c>
      <c r="EU44" s="2">
        <v>3.5</v>
      </c>
      <c r="EV44" s="2">
        <v>3.5</v>
      </c>
      <c r="EW44" s="2">
        <v>3.5</v>
      </c>
      <c r="EX44" s="2">
        <v>3.6</v>
      </c>
      <c r="EY44" s="2">
        <v>3.6</v>
      </c>
      <c r="EZ44" s="2">
        <v>3.6</v>
      </c>
      <c r="FA44" s="2">
        <v>3.6</v>
      </c>
      <c r="FB44" s="2">
        <v>3.5</v>
      </c>
      <c r="FC44" s="2">
        <v>3.7</v>
      </c>
      <c r="FD44" s="2">
        <v>3.6</v>
      </c>
      <c r="FE44" s="2">
        <v>3.7</v>
      </c>
      <c r="FF44" s="2">
        <v>3.4</v>
      </c>
      <c r="FG44" s="2">
        <v>3.5</v>
      </c>
      <c r="FH44" s="2">
        <v>3.6</v>
      </c>
      <c r="FI44" s="2">
        <v>3.1</v>
      </c>
      <c r="FJ44" s="2">
        <v>3.1</v>
      </c>
      <c r="FK44" s="2">
        <v>3</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517</v>
      </c>
      <c r="C46" s="2"/>
      <c r="D46" s="2"/>
      <c r="E46" s="2"/>
      <c r="F46" s="2"/>
      <c r="G46" s="2"/>
      <c r="H46" s="2"/>
      <c r="I46" s="2"/>
      <c r="J46" s="2"/>
      <c r="K46" s="2"/>
      <c r="L46" s="2"/>
      <c r="M46" s="2"/>
      <c r="N46" s="2"/>
      <c r="O46" s="2"/>
      <c r="P46" s="2"/>
      <c r="Q46" s="2"/>
      <c r="R46" s="2"/>
      <c r="S46" s="2"/>
      <c r="T46" s="2"/>
      <c r="U46" s="2"/>
      <c r="V46" s="2"/>
      <c r="W46" s="2"/>
      <c r="Y46" s="1"/>
      <c r="Z46" s="14" t="s">
        <v>517</v>
      </c>
      <c r="AA46" s="2"/>
      <c r="AB46" s="2"/>
      <c r="AC46" s="2"/>
      <c r="AD46" s="2"/>
      <c r="AE46" s="2"/>
      <c r="AF46" s="2"/>
      <c r="AG46" s="2"/>
      <c r="AH46" s="2"/>
      <c r="AI46" s="2"/>
      <c r="AJ46" s="2"/>
      <c r="AK46" s="2"/>
      <c r="AL46" s="2"/>
      <c r="AM46" s="2"/>
      <c r="AN46" s="2"/>
      <c r="AO46" s="2"/>
      <c r="AP46" s="2"/>
      <c r="AQ46" s="2"/>
      <c r="AR46" s="2"/>
      <c r="AS46" s="2"/>
      <c r="AT46" s="2"/>
      <c r="AU46" s="2"/>
      <c r="AW46" s="1"/>
      <c r="AX46" s="14" t="s">
        <v>517</v>
      </c>
      <c r="AY46" s="2"/>
      <c r="AZ46" s="2"/>
      <c r="BA46" s="2"/>
      <c r="BB46" s="2"/>
      <c r="BC46" s="2"/>
      <c r="BD46" s="2"/>
      <c r="BE46" s="2"/>
      <c r="BF46" s="2"/>
      <c r="BG46" s="2"/>
      <c r="BH46" s="2"/>
      <c r="BI46" s="2"/>
      <c r="BJ46" s="2"/>
      <c r="BK46" s="2"/>
      <c r="BL46" s="2"/>
      <c r="BM46" s="2"/>
      <c r="BN46" s="2"/>
      <c r="BO46" s="2"/>
      <c r="BP46" s="2"/>
      <c r="BQ46" s="2"/>
      <c r="BR46" s="2"/>
      <c r="BS46" s="2"/>
      <c r="BU46" s="1"/>
      <c r="BV46" s="14" t="s">
        <v>517</v>
      </c>
      <c r="BW46" s="2"/>
      <c r="BX46" s="2"/>
      <c r="BY46" s="2"/>
      <c r="BZ46" s="2"/>
      <c r="CA46" s="2"/>
      <c r="CB46" s="2"/>
      <c r="CC46" s="2"/>
      <c r="CD46" s="2"/>
      <c r="CE46" s="2"/>
      <c r="CF46" s="2"/>
      <c r="CG46" s="2"/>
      <c r="CH46" s="2"/>
      <c r="CI46" s="2"/>
      <c r="CJ46" s="2"/>
      <c r="CK46" s="2"/>
      <c r="CL46" s="2"/>
      <c r="CM46" s="2"/>
      <c r="CN46" s="2"/>
      <c r="CO46" s="2"/>
      <c r="CP46" s="2"/>
      <c r="CQ46" s="2"/>
      <c r="CS46" s="1"/>
      <c r="CT46" s="14" t="s">
        <v>517</v>
      </c>
      <c r="CU46" s="2"/>
      <c r="CV46" s="2"/>
      <c r="CW46" s="2"/>
      <c r="CX46" s="2"/>
      <c r="CY46" s="2"/>
      <c r="CZ46" s="2"/>
      <c r="DA46" s="2"/>
      <c r="DB46" s="2"/>
      <c r="DC46" s="2"/>
      <c r="DD46" s="2"/>
      <c r="DE46" s="2"/>
      <c r="DF46" s="2"/>
      <c r="DG46" s="2"/>
      <c r="DH46" s="2"/>
      <c r="DI46" s="2"/>
      <c r="DJ46" s="2"/>
      <c r="DK46" s="2"/>
      <c r="DL46" s="2"/>
      <c r="DM46" s="2"/>
      <c r="DN46" s="2"/>
      <c r="DO46" s="2"/>
      <c r="DQ46" s="1"/>
      <c r="DR46" s="14" t="s">
        <v>517</v>
      </c>
      <c r="DS46" s="2"/>
      <c r="DT46" s="2"/>
      <c r="DU46" s="2"/>
      <c r="DV46" s="2"/>
      <c r="DW46" s="2"/>
      <c r="DX46" s="2"/>
      <c r="DY46" s="2"/>
      <c r="DZ46" s="2"/>
      <c r="EA46" s="2"/>
      <c r="EB46" s="2"/>
      <c r="EC46" s="2"/>
      <c r="ED46" s="2"/>
      <c r="EE46" s="2"/>
      <c r="EF46" s="2"/>
      <c r="EG46" s="2"/>
      <c r="EH46" s="2"/>
      <c r="EI46" s="2"/>
      <c r="EJ46" s="2"/>
      <c r="EK46" s="2"/>
      <c r="EL46" s="2"/>
      <c r="EM46" s="2"/>
      <c r="EO46" s="1"/>
      <c r="EP46" s="14" t="s">
        <v>517</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518</v>
      </c>
      <c r="C47" s="2">
        <v>6.76</v>
      </c>
      <c r="D47" s="2">
        <v>6.83</v>
      </c>
      <c r="E47" s="2">
        <v>6.88</v>
      </c>
      <c r="F47" s="2">
        <v>6.94</v>
      </c>
      <c r="G47" s="2">
        <v>6.97</v>
      </c>
      <c r="H47" s="2">
        <v>7.02</v>
      </c>
      <c r="I47" s="2">
        <v>7.03</v>
      </c>
      <c r="J47" s="2">
        <v>7</v>
      </c>
      <c r="K47" s="2">
        <v>7</v>
      </c>
      <c r="L47" s="2">
        <v>7.06</v>
      </c>
      <c r="M47" s="2">
        <v>7.24</v>
      </c>
      <c r="N47" s="2">
        <v>7.32</v>
      </c>
      <c r="O47" s="2">
        <v>7.39</v>
      </c>
      <c r="P47" s="2">
        <v>7.43</v>
      </c>
      <c r="Q47" s="2">
        <v>7.56</v>
      </c>
      <c r="R47" s="2">
        <v>7.59</v>
      </c>
      <c r="S47" s="2">
        <v>7.57</v>
      </c>
      <c r="T47" s="2">
        <v>7.64</v>
      </c>
      <c r="U47" s="2">
        <v>7.63</v>
      </c>
      <c r="V47" s="2">
        <v>7.65</v>
      </c>
      <c r="W47" s="2">
        <v>7.64</v>
      </c>
      <c r="Y47" s="1"/>
      <c r="Z47" s="12" t="s">
        <v>518</v>
      </c>
      <c r="AA47" s="2">
        <v>16.84</v>
      </c>
      <c r="AB47" s="2">
        <v>16.98</v>
      </c>
      <c r="AC47" s="2">
        <v>17.13</v>
      </c>
      <c r="AD47" s="2">
        <v>17.27</v>
      </c>
      <c r="AE47" s="2">
        <v>17.35</v>
      </c>
      <c r="AF47" s="2">
        <v>17.58</v>
      </c>
      <c r="AG47" s="2">
        <v>17.65</v>
      </c>
      <c r="AH47" s="2">
        <v>17.68</v>
      </c>
      <c r="AI47" s="2">
        <v>18.04</v>
      </c>
      <c r="AJ47" s="2">
        <v>18.26</v>
      </c>
      <c r="AK47" s="2">
        <v>18.78</v>
      </c>
      <c r="AL47" s="2">
        <v>18.96</v>
      </c>
      <c r="AM47" s="2">
        <v>19.17</v>
      </c>
      <c r="AN47" s="2">
        <v>19.35</v>
      </c>
      <c r="AO47" s="2">
        <v>19.51</v>
      </c>
      <c r="AP47" s="2">
        <v>19.73</v>
      </c>
      <c r="AQ47" s="2">
        <v>19.69</v>
      </c>
      <c r="AR47" s="2">
        <v>19.97</v>
      </c>
      <c r="AS47" s="2">
        <v>20.31</v>
      </c>
      <c r="AT47" s="2">
        <v>20.53</v>
      </c>
      <c r="AU47" s="2">
        <v>20.99</v>
      </c>
      <c r="AW47" s="1"/>
      <c r="AX47" s="12" t="s">
        <v>518</v>
      </c>
      <c r="AY47" s="2">
        <v>28.25</v>
      </c>
      <c r="AZ47" s="2">
        <v>28.9</v>
      </c>
      <c r="BA47" s="2">
        <v>29.49</v>
      </c>
      <c r="BB47" s="2">
        <v>30.23</v>
      </c>
      <c r="BC47" s="2">
        <v>30.64</v>
      </c>
      <c r="BD47" s="2">
        <v>31.36</v>
      </c>
      <c r="BE47" s="2">
        <v>31.78</v>
      </c>
      <c r="BF47" s="2">
        <v>32.11</v>
      </c>
      <c r="BG47" s="2">
        <v>32.21</v>
      </c>
      <c r="BH47" s="2">
        <v>32.3</v>
      </c>
      <c r="BI47" s="2">
        <v>33.06</v>
      </c>
      <c r="BJ47" s="2">
        <v>33.92</v>
      </c>
      <c r="BK47" s="2">
        <v>34.29</v>
      </c>
      <c r="BL47" s="2">
        <v>34.47</v>
      </c>
      <c r="BM47" s="2">
        <v>34.74</v>
      </c>
      <c r="BN47" s="2">
        <v>35.23</v>
      </c>
      <c r="BO47" s="2">
        <v>35.54</v>
      </c>
      <c r="BP47" s="2">
        <v>36.49</v>
      </c>
      <c r="BQ47" s="2">
        <v>37.56</v>
      </c>
      <c r="BR47" s="2">
        <v>37.85</v>
      </c>
      <c r="BS47" s="2">
        <v>38.31</v>
      </c>
      <c r="BU47" s="1"/>
      <c r="BV47" s="12" t="s">
        <v>518</v>
      </c>
      <c r="BW47" s="2">
        <v>4.06</v>
      </c>
      <c r="BX47" s="2">
        <v>4.09</v>
      </c>
      <c r="BY47" s="2">
        <v>4.06</v>
      </c>
      <c r="BZ47" s="2">
        <v>4.07</v>
      </c>
      <c r="CA47" s="2">
        <v>4.08</v>
      </c>
      <c r="CB47" s="2">
        <v>4.09</v>
      </c>
      <c r="CC47" s="2">
        <v>4.07</v>
      </c>
      <c r="CD47" s="2">
        <v>4.06</v>
      </c>
      <c r="CE47" s="2">
        <v>4.06</v>
      </c>
      <c r="CF47" s="2">
        <v>4.03</v>
      </c>
      <c r="CG47" s="2">
        <v>4.1</v>
      </c>
      <c r="CH47" s="2">
        <v>4.1</v>
      </c>
      <c r="CI47" s="2">
        <v>4.1</v>
      </c>
      <c r="CJ47" s="2">
        <v>4.09</v>
      </c>
      <c r="CK47" s="2">
        <v>4.17</v>
      </c>
      <c r="CL47" s="2">
        <v>4.17</v>
      </c>
      <c r="CM47" s="2">
        <v>4.46</v>
      </c>
      <c r="CN47" s="2">
        <v>4.47</v>
      </c>
      <c r="CO47" s="2">
        <v>4.46</v>
      </c>
      <c r="CP47" s="2">
        <v>4.42</v>
      </c>
      <c r="CQ47" s="2">
        <v>4.43</v>
      </c>
      <c r="CS47" s="1"/>
      <c r="CT47" s="12" t="s">
        <v>518</v>
      </c>
      <c r="CU47" s="2">
        <v>3</v>
      </c>
      <c r="CV47" s="2">
        <v>3.1</v>
      </c>
      <c r="CW47" s="2">
        <v>3.19</v>
      </c>
      <c r="CX47" s="2">
        <v>3.24</v>
      </c>
      <c r="CY47" s="2">
        <v>3.28</v>
      </c>
      <c r="CZ47" s="2">
        <v>3.31</v>
      </c>
      <c r="DA47" s="2">
        <v>3.4</v>
      </c>
      <c r="DB47" s="2">
        <v>3.4</v>
      </c>
      <c r="DC47" s="2">
        <v>3.54</v>
      </c>
      <c r="DD47" s="2">
        <v>3.53</v>
      </c>
      <c r="DE47" s="2">
        <v>3.59</v>
      </c>
      <c r="DF47" s="2">
        <v>3.71</v>
      </c>
      <c r="DG47" s="2">
        <v>3.78</v>
      </c>
      <c r="DH47" s="2">
        <v>3.82</v>
      </c>
      <c r="DI47" s="2">
        <v>3.79</v>
      </c>
      <c r="DJ47" s="2">
        <v>3.87</v>
      </c>
      <c r="DK47" s="2">
        <v>3.98</v>
      </c>
      <c r="DL47" s="2">
        <v>3.97</v>
      </c>
      <c r="DM47" s="2">
        <v>4.11</v>
      </c>
      <c r="DN47" s="2">
        <v>4.1</v>
      </c>
      <c r="DO47" s="2">
        <v>4.12</v>
      </c>
      <c r="DQ47" s="1"/>
      <c r="DR47" s="12" t="s">
        <v>518</v>
      </c>
      <c r="DS47" s="2">
        <v>10.9</v>
      </c>
      <c r="DT47" s="2">
        <v>11.06</v>
      </c>
      <c r="DU47" s="2">
        <v>11.43</v>
      </c>
      <c r="DV47" s="2">
        <v>11.39</v>
      </c>
      <c r="DW47" s="2">
        <v>11.56</v>
      </c>
      <c r="DX47" s="2">
        <v>11.62</v>
      </c>
      <c r="DY47" s="2">
        <v>11.85</v>
      </c>
      <c r="DZ47" s="2">
        <v>12.01</v>
      </c>
      <c r="EA47" s="2">
        <v>12.25</v>
      </c>
      <c r="EB47" s="2">
        <v>12.61</v>
      </c>
      <c r="EC47" s="2">
        <v>13.39</v>
      </c>
      <c r="ED47" s="2">
        <v>13.69</v>
      </c>
      <c r="EE47" s="2">
        <v>14.29</v>
      </c>
      <c r="EF47" s="2">
        <v>14.48</v>
      </c>
      <c r="EG47" s="2">
        <v>14.59</v>
      </c>
      <c r="EH47" s="2">
        <v>14.94</v>
      </c>
      <c r="EI47" s="2">
        <v>15.34</v>
      </c>
      <c r="EJ47" s="2">
        <v>16.01</v>
      </c>
      <c r="EK47" s="2">
        <v>16.28</v>
      </c>
      <c r="EL47" s="2">
        <v>16.37</v>
      </c>
      <c r="EM47" s="2">
        <v>16.46</v>
      </c>
      <c r="EO47" s="1"/>
      <c r="EP47" s="12" t="s">
        <v>518</v>
      </c>
      <c r="EQ47" s="2">
        <v>9.33</v>
      </c>
      <c r="ER47" s="2">
        <v>9.6</v>
      </c>
      <c r="ES47" s="2">
        <v>9.81</v>
      </c>
      <c r="ET47" s="2">
        <v>10.27</v>
      </c>
      <c r="EU47" s="2">
        <v>10.72</v>
      </c>
      <c r="EV47" s="2">
        <v>11.07</v>
      </c>
      <c r="EW47" s="2">
        <v>11.31</v>
      </c>
      <c r="EX47" s="2">
        <v>11.71</v>
      </c>
      <c r="EY47" s="2">
        <v>12.01</v>
      </c>
      <c r="EZ47" s="2">
        <v>12.32</v>
      </c>
      <c r="FA47" s="2">
        <v>12.56</v>
      </c>
      <c r="FB47" s="2">
        <v>12.73</v>
      </c>
      <c r="FC47" s="2">
        <v>13.13</v>
      </c>
      <c r="FD47" s="2">
        <v>13.43</v>
      </c>
      <c r="FE47" s="2">
        <v>13.67</v>
      </c>
      <c r="FF47" s="2">
        <v>13.86</v>
      </c>
      <c r="FG47" s="2">
        <v>14.05</v>
      </c>
      <c r="FH47" s="2">
        <v>14.32</v>
      </c>
      <c r="FI47" s="2">
        <v>14.59</v>
      </c>
      <c r="FJ47" s="2">
        <v>14.75</v>
      </c>
      <c r="FK47" s="2">
        <v>15.01</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519</v>
      </c>
      <c r="C49" s="6">
        <v>142.64</v>
      </c>
      <c r="D49" s="6">
        <v>152.52</v>
      </c>
      <c r="E49" s="6">
        <v>147.03</v>
      </c>
      <c r="F49" s="6">
        <v>170.19</v>
      </c>
      <c r="G49" s="6">
        <v>184.67</v>
      </c>
      <c r="H49" s="6">
        <v>178.19</v>
      </c>
      <c r="I49" s="6">
        <v>172.94</v>
      </c>
      <c r="J49" s="6">
        <v>183.6</v>
      </c>
      <c r="K49" s="6">
        <v>185.45</v>
      </c>
      <c r="L49" s="6">
        <v>197.48</v>
      </c>
      <c r="M49" s="6">
        <v>198.42</v>
      </c>
      <c r="N49" s="6">
        <v>204.17</v>
      </c>
      <c r="O49" s="6">
        <v>182.95</v>
      </c>
      <c r="P49" s="6">
        <v>186.23</v>
      </c>
      <c r="Q49" s="6">
        <v>202.53</v>
      </c>
      <c r="R49" s="6">
        <v>196.38</v>
      </c>
      <c r="S49" s="6">
        <v>203.48</v>
      </c>
      <c r="T49" s="6">
        <v>180.77</v>
      </c>
      <c r="U49" s="6">
        <v>194.54</v>
      </c>
      <c r="V49" s="6">
        <v>197.23</v>
      </c>
      <c r="W49" s="6">
        <v>170.61</v>
      </c>
      <c r="Y49" s="4"/>
      <c r="Z49" s="14" t="s">
        <v>519</v>
      </c>
      <c r="AA49" s="6">
        <v>239.79</v>
      </c>
      <c r="AB49" s="6">
        <v>250.27</v>
      </c>
      <c r="AC49" s="6">
        <v>259.04</v>
      </c>
      <c r="AD49" s="6">
        <v>281.12</v>
      </c>
      <c r="AE49" s="6">
        <v>262.56</v>
      </c>
      <c r="AF49" s="6">
        <v>238.05</v>
      </c>
      <c r="AG49" s="6">
        <v>257.72</v>
      </c>
      <c r="AH49" s="6">
        <v>236.49</v>
      </c>
      <c r="AI49" s="6">
        <v>264.91</v>
      </c>
      <c r="AJ49" s="6">
        <v>277.72</v>
      </c>
      <c r="AK49" s="6">
        <v>257.32</v>
      </c>
      <c r="AL49" s="6">
        <v>263.91</v>
      </c>
      <c r="AM49" s="6">
        <v>239.22</v>
      </c>
      <c r="AN49" s="6">
        <v>271.23</v>
      </c>
      <c r="AO49" s="6">
        <v>301.35</v>
      </c>
      <c r="AP49" s="6">
        <v>294.39</v>
      </c>
      <c r="AQ49" s="6">
        <v>297.59</v>
      </c>
      <c r="AR49" s="6">
        <v>299.13</v>
      </c>
      <c r="AS49" s="6">
        <v>299.24</v>
      </c>
      <c r="AT49" s="6">
        <v>311.4</v>
      </c>
      <c r="AU49" s="6">
        <v>262.25</v>
      </c>
      <c r="AW49" s="4"/>
      <c r="AX49" s="14" t="s">
        <v>519</v>
      </c>
      <c r="AY49" s="6">
        <v>97.45</v>
      </c>
      <c r="AZ49" s="6">
        <v>112.94</v>
      </c>
      <c r="BA49" s="6">
        <v>124.06</v>
      </c>
      <c r="BB49" s="6">
        <v>134.89</v>
      </c>
      <c r="BC49" s="6">
        <v>142.71</v>
      </c>
      <c r="BD49" s="6">
        <v>143.28</v>
      </c>
      <c r="BE49" s="6">
        <v>144.66</v>
      </c>
      <c r="BF49" s="6">
        <v>125.98</v>
      </c>
      <c r="BG49" s="6">
        <v>152.42</v>
      </c>
      <c r="BH49" s="6">
        <v>167.49</v>
      </c>
      <c r="BI49" s="6">
        <v>168.67</v>
      </c>
      <c r="BJ49" s="6">
        <v>165.25</v>
      </c>
      <c r="BK49" s="6">
        <v>167.16</v>
      </c>
      <c r="BL49" s="6">
        <v>171.22</v>
      </c>
      <c r="BM49" s="6">
        <v>175.33</v>
      </c>
      <c r="BN49" s="6">
        <v>187.88</v>
      </c>
      <c r="BO49" s="6">
        <v>176.45</v>
      </c>
      <c r="BP49" s="6">
        <v>210.64</v>
      </c>
      <c r="BQ49" s="6">
        <v>223.63</v>
      </c>
      <c r="BR49" s="6">
        <v>233.27</v>
      </c>
      <c r="BS49" s="6">
        <v>211.86</v>
      </c>
      <c r="BU49" s="4"/>
      <c r="BV49" s="14" t="s">
        <v>519</v>
      </c>
      <c r="BW49" s="6">
        <v>167.09</v>
      </c>
      <c r="BX49" s="6">
        <v>171.05</v>
      </c>
      <c r="BY49" s="6">
        <v>165.76</v>
      </c>
      <c r="BZ49" s="6">
        <v>185.75</v>
      </c>
      <c r="CA49" s="6">
        <v>178.61</v>
      </c>
      <c r="CB49" s="6">
        <v>180.46</v>
      </c>
      <c r="CC49" s="6">
        <v>179.57</v>
      </c>
      <c r="CD49" s="6">
        <v>176.03</v>
      </c>
      <c r="CE49" s="6">
        <v>174.18</v>
      </c>
      <c r="CF49" s="6">
        <v>175.39</v>
      </c>
      <c r="CG49" s="6">
        <v>174.4</v>
      </c>
      <c r="CH49" s="6">
        <v>180.76</v>
      </c>
      <c r="CI49" s="6">
        <v>173.38</v>
      </c>
      <c r="CJ49" s="6">
        <v>195.79</v>
      </c>
      <c r="CK49" s="6">
        <v>217.09</v>
      </c>
      <c r="CL49" s="6">
        <v>221.87</v>
      </c>
      <c r="CM49" s="6">
        <v>224.55</v>
      </c>
      <c r="CN49" s="6">
        <v>205.62</v>
      </c>
      <c r="CO49" s="6">
        <v>203.13</v>
      </c>
      <c r="CP49" s="6">
        <v>188.66</v>
      </c>
      <c r="CQ49" s="6">
        <v>159.87</v>
      </c>
      <c r="CS49" s="4"/>
      <c r="CT49" s="14" t="s">
        <v>519</v>
      </c>
      <c r="CU49" s="6">
        <v>149.99</v>
      </c>
      <c r="CV49" s="6">
        <v>146.46</v>
      </c>
      <c r="CW49" s="6">
        <v>176.21</v>
      </c>
      <c r="CX49" s="6">
        <v>173.37</v>
      </c>
      <c r="CY49" s="6">
        <v>166.07</v>
      </c>
      <c r="CZ49" s="6">
        <v>172.79</v>
      </c>
      <c r="DA49" s="6">
        <v>184.11</v>
      </c>
      <c r="DB49" s="6">
        <v>215.34</v>
      </c>
      <c r="DC49" s="6">
        <v>212.55</v>
      </c>
      <c r="DD49" s="6">
        <v>200.52</v>
      </c>
      <c r="DE49" s="6">
        <v>198.82</v>
      </c>
      <c r="DF49" s="6">
        <v>193.18</v>
      </c>
      <c r="DG49" s="6">
        <v>211.45</v>
      </c>
      <c r="DH49" s="6">
        <v>225.1</v>
      </c>
      <c r="DI49" s="6">
        <v>277.23</v>
      </c>
      <c r="DJ49" s="6">
        <v>270.19</v>
      </c>
      <c r="DK49" s="6">
        <v>266.5</v>
      </c>
      <c r="DL49" s="6">
        <v>275.83</v>
      </c>
      <c r="DM49" s="6">
        <v>274.14</v>
      </c>
      <c r="DN49" s="6">
        <v>278.25</v>
      </c>
      <c r="DO49" s="6">
        <v>232.75</v>
      </c>
      <c r="DQ49" s="4"/>
      <c r="DR49" s="14" t="s">
        <v>519</v>
      </c>
      <c r="DS49" s="6">
        <v>120.54</v>
      </c>
      <c r="DT49" s="6">
        <v>121.62</v>
      </c>
      <c r="DU49" s="6">
        <v>115.49</v>
      </c>
      <c r="DV49" s="6">
        <v>133.11</v>
      </c>
      <c r="DW49" s="6">
        <v>133.4</v>
      </c>
      <c r="DX49" s="6">
        <v>132.98</v>
      </c>
      <c r="DY49" s="6">
        <v>148.41</v>
      </c>
      <c r="DZ49" s="6">
        <v>149.22</v>
      </c>
      <c r="EA49" s="6">
        <v>154.23</v>
      </c>
      <c r="EB49" s="6">
        <v>177.5</v>
      </c>
      <c r="EC49" s="6">
        <v>176.86</v>
      </c>
      <c r="ED49" s="6">
        <v>175.07</v>
      </c>
      <c r="EE49" s="6">
        <v>177.31</v>
      </c>
      <c r="EF49" s="6">
        <v>180.04</v>
      </c>
      <c r="EG49" s="6">
        <v>173.87</v>
      </c>
      <c r="EH49" s="6">
        <v>182.81</v>
      </c>
      <c r="EI49" s="6">
        <v>252.35</v>
      </c>
      <c r="EJ49" s="6">
        <v>296.92</v>
      </c>
      <c r="EK49" s="6">
        <v>271.37</v>
      </c>
      <c r="EL49" s="6">
        <v>295.04</v>
      </c>
      <c r="EM49" s="6">
        <v>231.24</v>
      </c>
      <c r="EO49" s="4"/>
      <c r="EP49" s="14" t="s">
        <v>519</v>
      </c>
      <c r="EQ49" s="6">
        <v>141.62</v>
      </c>
      <c r="ER49" s="6">
        <v>147.72</v>
      </c>
      <c r="ES49" s="6">
        <v>164.76</v>
      </c>
      <c r="ET49" s="6">
        <v>150.97</v>
      </c>
      <c r="EU49" s="6">
        <v>148.02</v>
      </c>
      <c r="EV49" s="6">
        <v>151.72</v>
      </c>
      <c r="EW49" s="6">
        <v>143.07</v>
      </c>
      <c r="EX49" s="6">
        <v>166.14</v>
      </c>
      <c r="EY49" s="6">
        <v>157.71</v>
      </c>
      <c r="EZ49" s="6">
        <v>173.66</v>
      </c>
      <c r="FA49" s="6">
        <v>168.37</v>
      </c>
      <c r="FB49" s="6">
        <v>169.7</v>
      </c>
      <c r="FC49" s="6">
        <v>168.11</v>
      </c>
      <c r="FD49" s="6">
        <v>167.74</v>
      </c>
      <c r="FE49" s="6">
        <v>159.82</v>
      </c>
      <c r="FF49" s="6">
        <v>159.23</v>
      </c>
      <c r="FG49" s="6">
        <v>157.74</v>
      </c>
      <c r="FH49" s="6">
        <v>154.2</v>
      </c>
      <c r="FI49" s="6">
        <v>169.83</v>
      </c>
      <c r="FJ49" s="6">
        <v>170.32</v>
      </c>
      <c r="FK49" s="6">
        <v>146.63</v>
      </c>
    </row>
    <row r="50" ht="13" spans="1:167">
      <c r="A50" s="4"/>
      <c r="B50" s="4"/>
      <c r="C50" s="6"/>
      <c r="D50" s="6"/>
      <c r="E50" s="6"/>
      <c r="F50" s="6"/>
      <c r="G50" s="6"/>
      <c r="H50" s="6"/>
      <c r="I50" s="6"/>
      <c r="J50" s="6"/>
      <c r="K50" s="6"/>
      <c r="L50" s="6"/>
      <c r="M50" s="6"/>
      <c r="N50" s="6"/>
      <c r="O50" s="4"/>
      <c r="P50" s="4"/>
      <c r="Q50" s="4"/>
      <c r="R50" s="4"/>
      <c r="S50" s="4"/>
      <c r="T50" s="4"/>
      <c r="U50" s="4"/>
      <c r="V50" s="4"/>
      <c r="W50" s="4"/>
      <c r="Y50" s="4"/>
      <c r="Z50" s="4"/>
      <c r="AA50" s="6"/>
      <c r="AB50" s="6"/>
      <c r="AC50" s="6"/>
      <c r="AD50" s="6"/>
      <c r="AE50" s="6"/>
      <c r="AF50" s="6"/>
      <c r="AG50" s="6"/>
      <c r="AH50" s="6"/>
      <c r="AI50" s="6"/>
      <c r="AJ50" s="6"/>
      <c r="AK50" s="6"/>
      <c r="AL50" s="6"/>
      <c r="AM50" s="4"/>
      <c r="AN50" s="4"/>
      <c r="AO50" s="4"/>
      <c r="AP50" s="4"/>
      <c r="AQ50" s="4"/>
      <c r="AR50" s="4"/>
      <c r="AS50" s="4"/>
      <c r="AT50" s="4"/>
      <c r="AU50" s="4"/>
      <c r="AW50" s="4"/>
      <c r="AX50" s="4"/>
      <c r="AY50" s="6"/>
      <c r="AZ50" s="6"/>
      <c r="BA50" s="6"/>
      <c r="BB50" s="6"/>
      <c r="BC50" s="6"/>
      <c r="BD50" s="6"/>
      <c r="BE50" s="6"/>
      <c r="BF50" s="6"/>
      <c r="BG50" s="6"/>
      <c r="BH50" s="6"/>
      <c r="BI50" s="6"/>
      <c r="BJ50" s="6"/>
      <c r="BK50" s="4"/>
      <c r="BL50" s="4"/>
      <c r="BM50" s="4"/>
      <c r="BN50" s="4"/>
      <c r="BO50" s="4"/>
      <c r="BP50" s="4"/>
      <c r="BQ50" s="4"/>
      <c r="BR50" s="4"/>
      <c r="BS50" s="4"/>
      <c r="BU50" s="4"/>
      <c r="BV50" s="4"/>
      <c r="BW50" s="6"/>
      <c r="BX50" s="6"/>
      <c r="BY50" s="6"/>
      <c r="BZ50" s="6"/>
      <c r="CA50" s="6"/>
      <c r="CB50" s="6"/>
      <c r="CC50" s="6"/>
      <c r="CD50" s="6"/>
      <c r="CE50" s="6"/>
      <c r="CF50" s="6"/>
      <c r="CG50" s="6"/>
      <c r="CH50" s="6"/>
      <c r="CI50" s="4"/>
      <c r="CJ50" s="4"/>
      <c r="CK50" s="4"/>
      <c r="CL50" s="4"/>
      <c r="CM50" s="4"/>
      <c r="CN50" s="4"/>
      <c r="CO50" s="4"/>
      <c r="CP50" s="4"/>
      <c r="CQ50" s="4"/>
      <c r="CS50" s="4"/>
      <c r="CT50" s="4"/>
      <c r="CU50" s="6"/>
      <c r="CV50" s="6"/>
      <c r="CW50" s="6"/>
      <c r="CX50" s="6"/>
      <c r="CY50" s="6"/>
      <c r="CZ50" s="6"/>
      <c r="DA50" s="6"/>
      <c r="DB50" s="6"/>
      <c r="DC50" s="6"/>
      <c r="DD50" s="6"/>
      <c r="DE50" s="6"/>
      <c r="DF50" s="6"/>
      <c r="DG50" s="4"/>
      <c r="DH50" s="4"/>
      <c r="DI50" s="4"/>
      <c r="DJ50" s="4"/>
      <c r="DK50" s="4"/>
      <c r="DL50" s="4"/>
      <c r="DM50" s="4"/>
      <c r="DN50" s="4"/>
      <c r="DO50" s="4"/>
      <c r="DQ50" s="4"/>
      <c r="DR50" s="4"/>
      <c r="DS50" s="6"/>
      <c r="DT50" s="6"/>
      <c r="DU50" s="6"/>
      <c r="DV50" s="6"/>
      <c r="DW50" s="6"/>
      <c r="DX50" s="6"/>
      <c r="DY50" s="6"/>
      <c r="DZ50" s="6"/>
      <c r="EA50" s="6"/>
      <c r="EB50" s="6"/>
      <c r="EC50" s="6"/>
      <c r="ED50" s="6"/>
      <c r="EE50" s="4"/>
      <c r="EF50" s="4"/>
      <c r="EG50" s="4"/>
      <c r="EH50" s="4"/>
      <c r="EI50" s="4"/>
      <c r="EJ50" s="4"/>
      <c r="EK50" s="4"/>
      <c r="EL50" s="4"/>
      <c r="EM50" s="4"/>
      <c r="EO50" s="4"/>
      <c r="EP50" s="4"/>
      <c r="EQ50" s="6"/>
      <c r="ER50" s="6"/>
      <c r="ES50" s="6"/>
      <c r="ET50" s="6"/>
      <c r="EU50" s="6"/>
      <c r="EV50" s="6"/>
      <c r="EW50" s="6"/>
      <c r="EX50" s="6"/>
      <c r="EY50" s="6"/>
      <c r="EZ50" s="6"/>
      <c r="FA50" s="6"/>
      <c r="FB50" s="6"/>
      <c r="FC50" s="4"/>
      <c r="FD50" s="4"/>
      <c r="FE50" s="4"/>
      <c r="FF50" s="4"/>
      <c r="FG50" s="4"/>
      <c r="FH50" s="4"/>
      <c r="FI50" s="4"/>
      <c r="FJ50" s="4"/>
      <c r="FK50" s="4"/>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04" spans="1:167">
      <c r="A52" s="4"/>
      <c r="B52" s="10" t="s">
        <v>545</v>
      </c>
      <c r="C52" s="6">
        <v>0.6</v>
      </c>
      <c r="D52" s="6">
        <v>0.5</v>
      </c>
      <c r="E52" s="6">
        <v>0.5</v>
      </c>
      <c r="F52" s="6">
        <v>0.6</v>
      </c>
      <c r="G52" s="6">
        <v>0.7</v>
      </c>
      <c r="H52" s="6">
        <v>0.6</v>
      </c>
      <c r="I52" s="6">
        <v>0.6</v>
      </c>
      <c r="J52" s="6">
        <v>0.6</v>
      </c>
      <c r="K52" s="6">
        <v>0.6</v>
      </c>
      <c r="L52" s="6">
        <v>0.5</v>
      </c>
      <c r="M52" s="6">
        <v>0.5</v>
      </c>
      <c r="N52" s="6">
        <v>0.7</v>
      </c>
      <c r="O52" s="6">
        <v>0.7</v>
      </c>
      <c r="P52" s="6">
        <v>0.5</v>
      </c>
      <c r="Q52" s="6">
        <v>0.6</v>
      </c>
      <c r="R52" s="6">
        <v>0.6</v>
      </c>
      <c r="S52" s="6">
        <v>0.5</v>
      </c>
      <c r="T52" s="6">
        <v>0.5</v>
      </c>
      <c r="U52" s="6">
        <v>0.5</v>
      </c>
      <c r="V52" s="6">
        <v>0.5</v>
      </c>
      <c r="W52" s="6">
        <v>0.4</v>
      </c>
      <c r="Y52" s="4"/>
      <c r="Z52" s="10" t="s">
        <v>545</v>
      </c>
      <c r="AA52" s="6">
        <v>1.8</v>
      </c>
      <c r="AB52" s="6">
        <v>1.4</v>
      </c>
      <c r="AC52" s="6">
        <v>1.3</v>
      </c>
      <c r="AD52" s="6">
        <v>1.5</v>
      </c>
      <c r="AE52" s="6">
        <v>1.6</v>
      </c>
      <c r="AF52" s="6">
        <v>1.3</v>
      </c>
      <c r="AG52" s="6">
        <v>1.5</v>
      </c>
      <c r="AH52" s="6">
        <v>2.3</v>
      </c>
      <c r="AI52" s="6">
        <v>2</v>
      </c>
      <c r="AJ52" s="6">
        <v>1.8</v>
      </c>
      <c r="AK52" s="6">
        <v>2.1</v>
      </c>
      <c r="AL52" s="6">
        <v>2</v>
      </c>
      <c r="AM52" s="6">
        <v>1.9</v>
      </c>
      <c r="AN52" s="6">
        <v>1.8</v>
      </c>
      <c r="AO52" s="6">
        <v>1.8</v>
      </c>
      <c r="AP52" s="6">
        <v>1.8</v>
      </c>
      <c r="AQ52" s="6">
        <v>1.8</v>
      </c>
      <c r="AR52" s="6">
        <v>1.9</v>
      </c>
      <c r="AS52" s="6">
        <v>2.1</v>
      </c>
      <c r="AT52" s="6">
        <v>2.1</v>
      </c>
      <c r="AU52" s="6">
        <v>1.7</v>
      </c>
      <c r="AW52" s="4"/>
      <c r="AX52" s="10" t="s">
        <v>545</v>
      </c>
      <c r="AY52" s="6">
        <v>3.3</v>
      </c>
      <c r="AZ52" s="6">
        <v>3.5</v>
      </c>
      <c r="BA52" s="6">
        <v>3.3</v>
      </c>
      <c r="BB52" s="6">
        <v>3.5</v>
      </c>
      <c r="BC52" s="6">
        <v>3.5</v>
      </c>
      <c r="BD52" s="6">
        <v>3.5</v>
      </c>
      <c r="BE52" s="6">
        <v>3.5</v>
      </c>
      <c r="BF52" s="6">
        <v>3.5</v>
      </c>
      <c r="BG52" s="6">
        <v>3.4</v>
      </c>
      <c r="BH52" s="6">
        <v>3.6</v>
      </c>
      <c r="BI52" s="6">
        <v>3.6</v>
      </c>
      <c r="BJ52" s="6">
        <v>3.9</v>
      </c>
      <c r="BK52" s="6">
        <v>3.8</v>
      </c>
      <c r="BL52" s="6">
        <v>3.9</v>
      </c>
      <c r="BM52" s="6">
        <v>3.9</v>
      </c>
      <c r="BN52" s="6">
        <v>3.8</v>
      </c>
      <c r="BO52" s="6">
        <v>3.6</v>
      </c>
      <c r="BP52" s="6">
        <v>3.7</v>
      </c>
      <c r="BQ52" s="6">
        <v>4.2</v>
      </c>
      <c r="BR52" s="6">
        <v>4.2</v>
      </c>
      <c r="BS52" s="6">
        <v>3.8</v>
      </c>
      <c r="BU52" s="4"/>
      <c r="BV52" s="10" t="s">
        <v>545</v>
      </c>
      <c r="BW52" s="6">
        <v>0.5</v>
      </c>
      <c r="BX52" s="6">
        <v>0.5</v>
      </c>
      <c r="BY52" s="6">
        <v>0.5</v>
      </c>
      <c r="BZ52" s="6">
        <v>0.4</v>
      </c>
      <c r="CA52" s="6">
        <v>0.4</v>
      </c>
      <c r="CB52" s="6">
        <v>0.5</v>
      </c>
      <c r="CC52" s="6">
        <v>0.4</v>
      </c>
      <c r="CD52" s="6">
        <v>0.4</v>
      </c>
      <c r="CE52" s="6">
        <v>0.4</v>
      </c>
      <c r="CF52" s="6">
        <v>0.4</v>
      </c>
      <c r="CG52" s="6">
        <v>0.4</v>
      </c>
      <c r="CH52" s="6">
        <v>0.4</v>
      </c>
      <c r="CI52" s="6">
        <v>0.4</v>
      </c>
      <c r="CJ52" s="6">
        <v>0.4</v>
      </c>
      <c r="CK52" s="6">
        <v>0.5</v>
      </c>
      <c r="CL52" s="6">
        <v>0.5</v>
      </c>
      <c r="CM52" s="6">
        <v>0.5</v>
      </c>
      <c r="CN52" s="6">
        <v>0.4</v>
      </c>
      <c r="CO52" s="6">
        <v>0.4</v>
      </c>
      <c r="CP52" s="6">
        <v>0.3</v>
      </c>
      <c r="CQ52" s="6">
        <v>0.3</v>
      </c>
      <c r="CS52" s="4"/>
      <c r="CT52" s="10" t="s">
        <v>545</v>
      </c>
      <c r="CU52" s="6">
        <v>0.4</v>
      </c>
      <c r="CV52" s="6">
        <v>0.4</v>
      </c>
      <c r="CW52" s="6">
        <v>0.5</v>
      </c>
      <c r="CX52" s="6">
        <v>0.4</v>
      </c>
      <c r="CY52" s="6">
        <v>0.4</v>
      </c>
      <c r="CZ52" s="6">
        <v>0.5</v>
      </c>
      <c r="DA52" s="6">
        <v>0.5</v>
      </c>
      <c r="DB52" s="6">
        <v>0.4</v>
      </c>
      <c r="DC52" s="6">
        <v>0.4</v>
      </c>
      <c r="DD52" s="6">
        <v>0.4</v>
      </c>
      <c r="DE52" s="6">
        <v>0.4</v>
      </c>
      <c r="DF52" s="6">
        <v>0.4</v>
      </c>
      <c r="DG52" s="6">
        <v>0.4</v>
      </c>
      <c r="DH52" s="6">
        <v>0.4</v>
      </c>
      <c r="DI52" s="6">
        <v>0.4</v>
      </c>
      <c r="DJ52" s="6">
        <v>0.4</v>
      </c>
      <c r="DK52" s="6">
        <v>0.5</v>
      </c>
      <c r="DL52" s="6">
        <v>0.5</v>
      </c>
      <c r="DM52" s="6">
        <v>0.6</v>
      </c>
      <c r="DN52" s="6">
        <v>0.6</v>
      </c>
      <c r="DO52" s="6">
        <v>0.5</v>
      </c>
      <c r="DQ52" s="4"/>
      <c r="DR52" s="10" t="s">
        <v>545</v>
      </c>
      <c r="DS52" s="6">
        <v>1.3</v>
      </c>
      <c r="DT52" s="6">
        <v>1.1</v>
      </c>
      <c r="DU52" s="6">
        <v>1.1</v>
      </c>
      <c r="DV52" s="6">
        <v>1.2</v>
      </c>
      <c r="DW52" s="6">
        <v>1.3</v>
      </c>
      <c r="DX52" s="6">
        <v>1.3</v>
      </c>
      <c r="DY52" s="6">
        <v>1.2</v>
      </c>
      <c r="DZ52" s="6">
        <v>1.2</v>
      </c>
      <c r="EA52" s="6">
        <v>1.3</v>
      </c>
      <c r="EB52" s="6">
        <v>1.2</v>
      </c>
      <c r="EC52" s="6">
        <v>1.2</v>
      </c>
      <c r="ED52" s="6">
        <v>1.2</v>
      </c>
      <c r="EE52" s="6">
        <v>1.2</v>
      </c>
      <c r="EF52" s="6">
        <v>1.2</v>
      </c>
      <c r="EG52" s="6">
        <v>1.2</v>
      </c>
      <c r="EH52" s="6">
        <v>1.2</v>
      </c>
      <c r="EI52" s="6">
        <v>1.5</v>
      </c>
      <c r="EJ52" s="6">
        <v>1.7</v>
      </c>
      <c r="EK52" s="6">
        <v>1.7</v>
      </c>
      <c r="EL52" s="6">
        <v>1.8</v>
      </c>
      <c r="EM52" s="6">
        <v>1.5</v>
      </c>
      <c r="EO52" s="4"/>
      <c r="EP52" s="10" t="s">
        <v>545</v>
      </c>
      <c r="EQ52" s="6">
        <v>1</v>
      </c>
      <c r="ER52" s="6">
        <v>1.1</v>
      </c>
      <c r="ES52" s="6">
        <v>1.1</v>
      </c>
      <c r="ET52" s="6">
        <v>1</v>
      </c>
      <c r="EU52" s="6">
        <v>0.9</v>
      </c>
      <c r="EV52" s="6">
        <v>1</v>
      </c>
      <c r="EW52" s="6">
        <v>0.9</v>
      </c>
      <c r="EX52" s="6">
        <v>0.9</v>
      </c>
      <c r="EY52" s="6">
        <v>1</v>
      </c>
      <c r="EZ52" s="6">
        <v>0.9</v>
      </c>
      <c r="FA52" s="6">
        <v>0.9</v>
      </c>
      <c r="FB52" s="6">
        <v>0.9</v>
      </c>
      <c r="FC52" s="6">
        <v>0.9</v>
      </c>
      <c r="FD52" s="6">
        <v>0.9</v>
      </c>
      <c r="FE52" s="6">
        <v>0.9</v>
      </c>
      <c r="FF52" s="6">
        <v>0.9</v>
      </c>
      <c r="FG52" s="6">
        <v>0.9</v>
      </c>
      <c r="FH52" s="6">
        <v>0.9</v>
      </c>
      <c r="FI52" s="6">
        <v>0.9</v>
      </c>
      <c r="FJ52" s="6">
        <v>0.9</v>
      </c>
      <c r="FK52" s="6">
        <v>0.7</v>
      </c>
    </row>
    <row r="53" ht="14.5" spans="1:167">
      <c r="A53" s="1"/>
      <c r="B53" s="11" t="s">
        <v>492</v>
      </c>
      <c r="C53" s="2"/>
      <c r="D53" s="2"/>
      <c r="E53" s="2"/>
      <c r="F53" s="2"/>
      <c r="G53" s="2"/>
      <c r="H53" s="2"/>
      <c r="I53" s="2"/>
      <c r="J53" s="2"/>
      <c r="K53" s="2"/>
      <c r="L53" s="2"/>
      <c r="M53" s="2"/>
      <c r="N53" s="2"/>
      <c r="O53" s="2"/>
      <c r="P53" s="2"/>
      <c r="Q53" s="2"/>
      <c r="R53" s="2"/>
      <c r="S53" s="2"/>
      <c r="T53" s="2"/>
      <c r="U53" s="2"/>
      <c r="V53" s="2"/>
      <c r="W53" s="2"/>
      <c r="Y53" s="1"/>
      <c r="Z53" s="11" t="s">
        <v>492</v>
      </c>
      <c r="AA53" s="2"/>
      <c r="AB53" s="2"/>
      <c r="AC53" s="2"/>
      <c r="AD53" s="2"/>
      <c r="AE53" s="2"/>
      <c r="AF53" s="2"/>
      <c r="AG53" s="2"/>
      <c r="AH53" s="2"/>
      <c r="AI53" s="2"/>
      <c r="AJ53" s="2"/>
      <c r="AK53" s="2"/>
      <c r="AL53" s="2"/>
      <c r="AM53" s="2"/>
      <c r="AN53" s="2"/>
      <c r="AO53" s="2"/>
      <c r="AP53" s="2"/>
      <c r="AQ53" s="2"/>
      <c r="AR53" s="2"/>
      <c r="AS53" s="2"/>
      <c r="AT53" s="2"/>
      <c r="AU53" s="2"/>
      <c r="AW53" s="1"/>
      <c r="AX53" s="11" t="s">
        <v>492</v>
      </c>
      <c r="AY53" s="2"/>
      <c r="AZ53" s="2"/>
      <c r="BA53" s="2"/>
      <c r="BB53" s="2"/>
      <c r="BC53" s="2"/>
      <c r="BD53" s="2"/>
      <c r="BE53" s="2"/>
      <c r="BF53" s="2"/>
      <c r="BG53" s="2"/>
      <c r="BH53" s="2"/>
      <c r="BI53" s="2"/>
      <c r="BJ53" s="2"/>
      <c r="BK53" s="2"/>
      <c r="BL53" s="2"/>
      <c r="BM53" s="2"/>
      <c r="BN53" s="2"/>
      <c r="BO53" s="2"/>
      <c r="BP53" s="2"/>
      <c r="BQ53" s="2"/>
      <c r="BR53" s="2"/>
      <c r="BS53" s="2"/>
      <c r="BU53" s="1"/>
      <c r="BV53" s="11" t="s">
        <v>492</v>
      </c>
      <c r="BW53" s="2"/>
      <c r="BX53" s="2"/>
      <c r="BY53" s="2"/>
      <c r="BZ53" s="2"/>
      <c r="CA53" s="2"/>
      <c r="CB53" s="2"/>
      <c r="CC53" s="2"/>
      <c r="CD53" s="2"/>
      <c r="CE53" s="2"/>
      <c r="CF53" s="2"/>
      <c r="CG53" s="2"/>
      <c r="CH53" s="2"/>
      <c r="CI53" s="2"/>
      <c r="CJ53" s="2"/>
      <c r="CK53" s="2"/>
      <c r="CL53" s="2"/>
      <c r="CM53" s="2"/>
      <c r="CN53" s="2"/>
      <c r="CO53" s="2"/>
      <c r="CP53" s="2"/>
      <c r="CQ53" s="2"/>
      <c r="CS53" s="1"/>
      <c r="CT53" s="11" t="s">
        <v>492</v>
      </c>
      <c r="CU53" s="2"/>
      <c r="CV53" s="2"/>
      <c r="CW53" s="2"/>
      <c r="CX53" s="2"/>
      <c r="CY53" s="2"/>
      <c r="CZ53" s="2"/>
      <c r="DA53" s="2"/>
      <c r="DB53" s="2"/>
      <c r="DC53" s="2"/>
      <c r="DD53" s="2"/>
      <c r="DE53" s="2"/>
      <c r="DF53" s="2"/>
      <c r="DG53" s="2"/>
      <c r="DH53" s="2"/>
      <c r="DI53" s="2"/>
      <c r="DJ53" s="2"/>
      <c r="DK53" s="2"/>
      <c r="DL53" s="2"/>
      <c r="DM53" s="2"/>
      <c r="DN53" s="2"/>
      <c r="DO53" s="2"/>
      <c r="DQ53" s="1"/>
      <c r="DR53" s="11" t="s">
        <v>492</v>
      </c>
      <c r="DS53" s="2"/>
      <c r="DT53" s="2"/>
      <c r="DU53" s="2"/>
      <c r="DV53" s="2"/>
      <c r="DW53" s="2"/>
      <c r="DX53" s="2"/>
      <c r="DY53" s="2"/>
      <c r="DZ53" s="2"/>
      <c r="EA53" s="2"/>
      <c r="EB53" s="2"/>
      <c r="EC53" s="2"/>
      <c r="ED53" s="2"/>
      <c r="EE53" s="2"/>
      <c r="EF53" s="2"/>
      <c r="EG53" s="2"/>
      <c r="EH53" s="2"/>
      <c r="EI53" s="2"/>
      <c r="EJ53" s="2"/>
      <c r="EK53" s="2"/>
      <c r="EL53" s="2"/>
      <c r="EM53" s="2"/>
      <c r="EO53" s="1"/>
      <c r="EP53" s="11" t="s">
        <v>492</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0.1</v>
      </c>
      <c r="N54" s="2">
        <v>0.1</v>
      </c>
      <c r="O54" s="2">
        <v>0</v>
      </c>
      <c r="P54" s="2">
        <v>0</v>
      </c>
      <c r="Q54" s="2">
        <v>0</v>
      </c>
      <c r="R54" s="2">
        <v>0</v>
      </c>
      <c r="S54" s="2">
        <v>0</v>
      </c>
      <c r="T54" s="2">
        <v>0</v>
      </c>
      <c r="U54" s="2">
        <v>0</v>
      </c>
      <c r="V54" s="2">
        <v>0</v>
      </c>
      <c r="W54" s="2">
        <v>0</v>
      </c>
      <c r="Y54" s="1"/>
      <c r="Z54" s="12" t="s">
        <v>37</v>
      </c>
      <c r="AA54" s="2">
        <v>0.2</v>
      </c>
      <c r="AB54" s="2">
        <v>0</v>
      </c>
      <c r="AC54" s="2">
        <v>0</v>
      </c>
      <c r="AD54" s="2">
        <v>0</v>
      </c>
      <c r="AE54" s="2">
        <v>0.1</v>
      </c>
      <c r="AF54" s="2">
        <v>0.1</v>
      </c>
      <c r="AG54" s="2">
        <v>0.1</v>
      </c>
      <c r="AH54" s="2">
        <v>0.3</v>
      </c>
      <c r="AI54" s="2">
        <v>0.2</v>
      </c>
      <c r="AJ54" s="2">
        <v>0.2</v>
      </c>
      <c r="AK54" s="2">
        <v>0.3</v>
      </c>
      <c r="AL54" s="2">
        <v>0.2</v>
      </c>
      <c r="AM54" s="2">
        <v>0.2</v>
      </c>
      <c r="AN54" s="2">
        <v>0.2</v>
      </c>
      <c r="AO54" s="2">
        <v>0.2</v>
      </c>
      <c r="AP54" s="2">
        <v>0.2</v>
      </c>
      <c r="AQ54" s="2">
        <v>0.2</v>
      </c>
      <c r="AR54" s="2">
        <v>0.2</v>
      </c>
      <c r="AS54" s="2">
        <v>0.2</v>
      </c>
      <c r="AT54" s="2">
        <v>0.2</v>
      </c>
      <c r="AU54" s="2">
        <v>0.2</v>
      </c>
      <c r="AW54" s="1"/>
      <c r="AX54" s="12" t="s">
        <v>37</v>
      </c>
      <c r="AY54" s="2">
        <v>0.1</v>
      </c>
      <c r="AZ54" s="2">
        <v>0.1</v>
      </c>
      <c r="BA54" s="2">
        <v>0.1</v>
      </c>
      <c r="BB54" s="2">
        <v>0.1</v>
      </c>
      <c r="BC54" s="2">
        <v>0.1</v>
      </c>
      <c r="BD54" s="2">
        <v>0.1</v>
      </c>
      <c r="BE54" s="2">
        <v>0.1</v>
      </c>
      <c r="BF54" s="2">
        <v>0.1</v>
      </c>
      <c r="BG54" s="2">
        <v>0.1</v>
      </c>
      <c r="BH54" s="2">
        <v>0.1</v>
      </c>
      <c r="BI54" s="2">
        <v>0.1</v>
      </c>
      <c r="BJ54" s="2">
        <v>0.2</v>
      </c>
      <c r="BK54" s="2">
        <v>0.2</v>
      </c>
      <c r="BL54" s="2">
        <v>0.2</v>
      </c>
      <c r="BM54" s="2">
        <v>0.2</v>
      </c>
      <c r="BN54" s="2">
        <v>0.2</v>
      </c>
      <c r="BO54" s="2">
        <v>0.1</v>
      </c>
      <c r="BP54" s="2">
        <v>0.1</v>
      </c>
      <c r="BQ54" s="2">
        <v>0.2</v>
      </c>
      <c r="BR54" s="2">
        <v>0.2</v>
      </c>
      <c r="BS54" s="2">
        <v>0.2</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0.1</v>
      </c>
      <c r="ER54" s="2">
        <v>0.1</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493</v>
      </c>
      <c r="C55" s="2">
        <v>0</v>
      </c>
      <c r="D55" s="2">
        <v>0</v>
      </c>
      <c r="E55" s="2">
        <v>0</v>
      </c>
      <c r="F55" s="2">
        <v>0</v>
      </c>
      <c r="G55" s="2">
        <v>0</v>
      </c>
      <c r="H55" s="2">
        <v>0</v>
      </c>
      <c r="I55" s="2">
        <v>0</v>
      </c>
      <c r="J55" s="2">
        <v>0</v>
      </c>
      <c r="K55" s="2">
        <v>0.1</v>
      </c>
      <c r="L55" s="2">
        <v>0.1</v>
      </c>
      <c r="M55" s="2">
        <v>0.1</v>
      </c>
      <c r="N55" s="2">
        <v>0.2</v>
      </c>
      <c r="O55" s="2">
        <v>0.2</v>
      </c>
      <c r="P55" s="2">
        <v>0.4</v>
      </c>
      <c r="Q55" s="2">
        <v>0.4</v>
      </c>
      <c r="R55" s="2">
        <v>0.4</v>
      </c>
      <c r="S55" s="2">
        <v>0.3</v>
      </c>
      <c r="T55" s="2">
        <v>0.3</v>
      </c>
      <c r="U55" s="2">
        <v>0.4</v>
      </c>
      <c r="V55" s="2">
        <v>0.4</v>
      </c>
      <c r="W55" s="2">
        <v>0.3</v>
      </c>
      <c r="Y55" s="1"/>
      <c r="Z55" s="12" t="s">
        <v>493</v>
      </c>
      <c r="AA55" s="2">
        <v>1</v>
      </c>
      <c r="AB55" s="2">
        <v>0.7</v>
      </c>
      <c r="AC55" s="2">
        <v>0.5</v>
      </c>
      <c r="AD55" s="2">
        <v>0.5</v>
      </c>
      <c r="AE55" s="2">
        <v>0.6</v>
      </c>
      <c r="AF55" s="2">
        <v>0.5</v>
      </c>
      <c r="AG55" s="2">
        <v>0.7</v>
      </c>
      <c r="AH55" s="2">
        <v>1.2</v>
      </c>
      <c r="AI55" s="2">
        <v>1</v>
      </c>
      <c r="AJ55" s="2">
        <v>0.9</v>
      </c>
      <c r="AK55" s="2">
        <v>1.3</v>
      </c>
      <c r="AL55" s="2">
        <v>1.3</v>
      </c>
      <c r="AM55" s="2">
        <v>1.3</v>
      </c>
      <c r="AN55" s="2">
        <v>0.7</v>
      </c>
      <c r="AO55" s="2">
        <v>0.8</v>
      </c>
      <c r="AP55" s="2">
        <v>0.9</v>
      </c>
      <c r="AQ55" s="2">
        <v>1</v>
      </c>
      <c r="AR55" s="2">
        <v>1</v>
      </c>
      <c r="AS55" s="2">
        <v>1</v>
      </c>
      <c r="AT55" s="2">
        <v>1</v>
      </c>
      <c r="AU55" s="2">
        <v>0.9</v>
      </c>
      <c r="AW55" s="1"/>
      <c r="AX55" s="12" t="s">
        <v>493</v>
      </c>
      <c r="AY55" s="2">
        <v>2.8</v>
      </c>
      <c r="AZ55" s="2">
        <v>2.9</v>
      </c>
      <c r="BA55" s="2">
        <v>2.7</v>
      </c>
      <c r="BB55" s="2">
        <v>2.9</v>
      </c>
      <c r="BC55" s="2">
        <v>2.8</v>
      </c>
      <c r="BD55" s="2">
        <v>2.8</v>
      </c>
      <c r="BE55" s="2">
        <v>2.9</v>
      </c>
      <c r="BF55" s="2">
        <v>2.8</v>
      </c>
      <c r="BG55" s="2">
        <v>2.8</v>
      </c>
      <c r="BH55" s="2">
        <v>2.9</v>
      </c>
      <c r="BI55" s="2">
        <v>3</v>
      </c>
      <c r="BJ55" s="2">
        <v>3.2</v>
      </c>
      <c r="BK55" s="2">
        <v>3.1</v>
      </c>
      <c r="BL55" s="2">
        <v>3.6</v>
      </c>
      <c r="BM55" s="2">
        <v>3.4</v>
      </c>
      <c r="BN55" s="2">
        <v>3.4</v>
      </c>
      <c r="BO55" s="2">
        <v>3.2</v>
      </c>
      <c r="BP55" s="2">
        <v>3.4</v>
      </c>
      <c r="BQ55" s="2">
        <v>3.9</v>
      </c>
      <c r="BR55" s="2">
        <v>3.9</v>
      </c>
      <c r="BS55" s="2">
        <v>3.6</v>
      </c>
      <c r="BU55" s="1"/>
      <c r="BV55" s="12" t="s">
        <v>493</v>
      </c>
      <c r="BW55" s="2">
        <v>0.4</v>
      </c>
      <c r="BX55" s="2">
        <v>0.4</v>
      </c>
      <c r="BY55" s="2">
        <v>0.4</v>
      </c>
      <c r="BZ55" s="2">
        <v>0.4</v>
      </c>
      <c r="CA55" s="2">
        <v>0.4</v>
      </c>
      <c r="CB55" s="2">
        <v>0.4</v>
      </c>
      <c r="CC55" s="2">
        <v>0.4</v>
      </c>
      <c r="CD55" s="2">
        <v>0.3</v>
      </c>
      <c r="CE55" s="2">
        <v>0.3</v>
      </c>
      <c r="CF55" s="2">
        <v>0.3</v>
      </c>
      <c r="CG55" s="2">
        <v>0.4</v>
      </c>
      <c r="CH55" s="2">
        <v>0.4</v>
      </c>
      <c r="CI55" s="2">
        <v>0.4</v>
      </c>
      <c r="CJ55" s="2">
        <v>0.4</v>
      </c>
      <c r="CK55" s="2">
        <v>0.4</v>
      </c>
      <c r="CL55" s="2">
        <v>0.4</v>
      </c>
      <c r="CM55" s="2">
        <v>0.4</v>
      </c>
      <c r="CN55" s="2">
        <v>0.3</v>
      </c>
      <c r="CO55" s="2">
        <v>0.3</v>
      </c>
      <c r="CP55" s="2">
        <v>0.3</v>
      </c>
      <c r="CQ55" s="2">
        <v>0.2</v>
      </c>
      <c r="CS55" s="1"/>
      <c r="CT55" s="12" t="s">
        <v>493</v>
      </c>
      <c r="CU55" s="2">
        <v>0.3</v>
      </c>
      <c r="CV55" s="2">
        <v>0.3</v>
      </c>
      <c r="CW55" s="2">
        <v>0.3</v>
      </c>
      <c r="CX55" s="2">
        <v>0.3</v>
      </c>
      <c r="CY55" s="2">
        <v>0.3</v>
      </c>
      <c r="CZ55" s="2">
        <v>0.4</v>
      </c>
      <c r="DA55" s="2">
        <v>0.4</v>
      </c>
      <c r="DB55" s="2">
        <v>0.4</v>
      </c>
      <c r="DC55" s="2">
        <v>0.4</v>
      </c>
      <c r="DD55" s="2">
        <v>0.3</v>
      </c>
      <c r="DE55" s="2">
        <v>0.4</v>
      </c>
      <c r="DF55" s="2">
        <v>0.4</v>
      </c>
      <c r="DG55" s="2">
        <v>0.4</v>
      </c>
      <c r="DH55" s="2">
        <v>0.4</v>
      </c>
      <c r="DI55" s="2">
        <v>0.4</v>
      </c>
      <c r="DJ55" s="2">
        <v>0.4</v>
      </c>
      <c r="DK55" s="2">
        <v>0.5</v>
      </c>
      <c r="DL55" s="2">
        <v>0.5</v>
      </c>
      <c r="DM55" s="2">
        <v>0.6</v>
      </c>
      <c r="DN55" s="2">
        <v>0.5</v>
      </c>
      <c r="DO55" s="2">
        <v>0.4</v>
      </c>
      <c r="DQ55" s="1"/>
      <c r="DR55" s="12" t="s">
        <v>493</v>
      </c>
      <c r="DS55" s="2">
        <v>1.1</v>
      </c>
      <c r="DT55" s="2">
        <v>0.9</v>
      </c>
      <c r="DU55" s="2">
        <v>1</v>
      </c>
      <c r="DV55" s="2">
        <v>1.2</v>
      </c>
      <c r="DW55" s="2">
        <v>1.2</v>
      </c>
      <c r="DX55" s="2">
        <v>1.2</v>
      </c>
      <c r="DY55" s="2">
        <v>1.1</v>
      </c>
      <c r="DZ55" s="2">
        <v>1.1</v>
      </c>
      <c r="EA55" s="2">
        <v>1.2</v>
      </c>
      <c r="EB55" s="2">
        <v>1.1</v>
      </c>
      <c r="EC55" s="2">
        <v>1.1</v>
      </c>
      <c r="ED55" s="2">
        <v>1.1</v>
      </c>
      <c r="EE55" s="2">
        <v>1.1</v>
      </c>
      <c r="EF55" s="2">
        <v>1.2</v>
      </c>
      <c r="EG55" s="2">
        <v>1.2</v>
      </c>
      <c r="EH55" s="2">
        <v>1.2</v>
      </c>
      <c r="EI55" s="2">
        <v>1.5</v>
      </c>
      <c r="EJ55" s="2">
        <v>1.6</v>
      </c>
      <c r="EK55" s="2">
        <v>1.7</v>
      </c>
      <c r="EL55" s="2">
        <v>1.8</v>
      </c>
      <c r="EM55" s="2">
        <v>1.4</v>
      </c>
      <c r="EO55" s="1"/>
      <c r="EP55" s="12" t="s">
        <v>493</v>
      </c>
      <c r="EQ55" s="2">
        <v>0.7</v>
      </c>
      <c r="ER55" s="2">
        <v>0.8</v>
      </c>
      <c r="ES55" s="2">
        <v>0.9</v>
      </c>
      <c r="ET55" s="2">
        <v>0.8</v>
      </c>
      <c r="EU55" s="2">
        <v>0.7</v>
      </c>
      <c r="EV55" s="2">
        <v>0.7</v>
      </c>
      <c r="EW55" s="2">
        <v>0.7</v>
      </c>
      <c r="EX55" s="2">
        <v>0.8</v>
      </c>
      <c r="EY55" s="2">
        <v>0.9</v>
      </c>
      <c r="EZ55" s="2">
        <v>0.9</v>
      </c>
      <c r="FA55" s="2">
        <v>0.8</v>
      </c>
      <c r="FB55" s="2">
        <v>0.8</v>
      </c>
      <c r="FC55" s="2">
        <v>0.8</v>
      </c>
      <c r="FD55" s="2">
        <v>0.8</v>
      </c>
      <c r="FE55" s="2">
        <v>0.8</v>
      </c>
      <c r="FF55" s="2">
        <v>0.8</v>
      </c>
      <c r="FG55" s="2">
        <v>0.8</v>
      </c>
      <c r="FH55" s="2">
        <v>0.9</v>
      </c>
      <c r="FI55" s="2">
        <v>0.9</v>
      </c>
      <c r="FJ55" s="2">
        <v>0.9</v>
      </c>
      <c r="FK55" s="2">
        <v>0.7</v>
      </c>
    </row>
    <row r="56" ht="14.5" spans="1:167">
      <c r="A56" s="1"/>
      <c r="B56" s="12" t="s">
        <v>63</v>
      </c>
      <c r="C56" s="2">
        <v>0.3</v>
      </c>
      <c r="D56" s="2">
        <v>0.3</v>
      </c>
      <c r="E56" s="2">
        <v>0.3</v>
      </c>
      <c r="F56" s="2">
        <v>0.4</v>
      </c>
      <c r="G56" s="2">
        <v>0.5</v>
      </c>
      <c r="H56" s="2">
        <v>0.4</v>
      </c>
      <c r="I56" s="2">
        <v>0.3</v>
      </c>
      <c r="J56" s="2">
        <v>0.4</v>
      </c>
      <c r="K56" s="2">
        <v>0.2</v>
      </c>
      <c r="L56" s="2">
        <v>0.1</v>
      </c>
      <c r="M56" s="2">
        <v>0.1</v>
      </c>
      <c r="N56" s="2">
        <v>0.1</v>
      </c>
      <c r="O56" s="2">
        <v>0</v>
      </c>
      <c r="P56" s="2">
        <v>0</v>
      </c>
      <c r="Q56" s="2">
        <v>0.1</v>
      </c>
      <c r="R56" s="2">
        <v>0.1</v>
      </c>
      <c r="S56" s="2">
        <v>0</v>
      </c>
      <c r="T56" s="2">
        <v>0</v>
      </c>
      <c r="U56" s="2">
        <v>0</v>
      </c>
      <c r="V56" s="2">
        <v>0</v>
      </c>
      <c r="W56" s="2">
        <v>0</v>
      </c>
      <c r="Y56" s="1"/>
      <c r="Z56" s="12" t="s">
        <v>63</v>
      </c>
      <c r="AA56" s="2">
        <v>0.4</v>
      </c>
      <c r="AB56" s="2">
        <v>0.4</v>
      </c>
      <c r="AC56" s="2">
        <v>0.5</v>
      </c>
      <c r="AD56" s="2">
        <v>0.5</v>
      </c>
      <c r="AE56" s="2">
        <v>0.5</v>
      </c>
      <c r="AF56" s="2">
        <v>0.3</v>
      </c>
      <c r="AG56" s="2">
        <v>0.4</v>
      </c>
      <c r="AH56" s="2">
        <v>0.4</v>
      </c>
      <c r="AI56" s="2">
        <v>0.4</v>
      </c>
      <c r="AJ56" s="2">
        <v>0.3</v>
      </c>
      <c r="AK56" s="2">
        <v>0.2</v>
      </c>
      <c r="AL56" s="2">
        <v>0.3</v>
      </c>
      <c r="AM56" s="2">
        <v>0.2</v>
      </c>
      <c r="AN56" s="2">
        <v>0.7</v>
      </c>
      <c r="AO56" s="2">
        <v>0.6</v>
      </c>
      <c r="AP56" s="2">
        <v>0.6</v>
      </c>
      <c r="AQ56" s="2">
        <v>0.5</v>
      </c>
      <c r="AR56" s="2">
        <v>0.6</v>
      </c>
      <c r="AS56" s="2">
        <v>0.6</v>
      </c>
      <c r="AT56" s="2">
        <v>0.7</v>
      </c>
      <c r="AU56" s="2">
        <v>0.5</v>
      </c>
      <c r="AW56" s="1"/>
      <c r="AX56" s="12" t="s">
        <v>63</v>
      </c>
      <c r="AY56" s="2">
        <v>0.2</v>
      </c>
      <c r="AZ56" s="2">
        <v>0.2</v>
      </c>
      <c r="BA56" s="2">
        <v>0.2</v>
      </c>
      <c r="BB56" s="2">
        <v>0.2</v>
      </c>
      <c r="BC56" s="2">
        <v>0.3</v>
      </c>
      <c r="BD56" s="2">
        <v>0.2</v>
      </c>
      <c r="BE56" s="2">
        <v>0.2</v>
      </c>
      <c r="BF56" s="2">
        <v>0.2</v>
      </c>
      <c r="BG56" s="2">
        <v>0.2</v>
      </c>
      <c r="BH56" s="2">
        <v>0.2</v>
      </c>
      <c r="BI56" s="2">
        <v>0.2</v>
      </c>
      <c r="BJ56" s="2">
        <v>0.2</v>
      </c>
      <c r="BK56" s="2">
        <v>0.1</v>
      </c>
      <c r="BL56" s="2">
        <v>0.1</v>
      </c>
      <c r="BM56" s="2">
        <v>0.3</v>
      </c>
      <c r="BN56" s="2">
        <v>0.2</v>
      </c>
      <c r="BO56" s="2">
        <v>0.2</v>
      </c>
      <c r="BP56" s="2">
        <v>0.2</v>
      </c>
      <c r="BQ56" s="2">
        <v>0.2</v>
      </c>
      <c r="BR56" s="2">
        <v>0.1</v>
      </c>
      <c r="BS56" s="2">
        <v>0.1</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0.1</v>
      </c>
      <c r="ER56" s="2">
        <v>0.1</v>
      </c>
      <c r="ES56" s="2">
        <v>0.1</v>
      </c>
      <c r="ET56" s="2">
        <v>0.1</v>
      </c>
      <c r="EU56" s="2">
        <v>0.1</v>
      </c>
      <c r="EV56" s="2">
        <v>0.1</v>
      </c>
      <c r="EW56" s="2">
        <v>0.1</v>
      </c>
      <c r="EX56" s="2">
        <v>0.1</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67</v>
      </c>
      <c r="AA57" s="2">
        <v>0.1</v>
      </c>
      <c r="AB57" s="2">
        <v>0.1</v>
      </c>
      <c r="AC57" s="2">
        <v>0.1</v>
      </c>
      <c r="AD57" s="2">
        <v>0.4</v>
      </c>
      <c r="AE57" s="2">
        <v>0.2</v>
      </c>
      <c r="AF57" s="2">
        <v>0.2</v>
      </c>
      <c r="AG57" s="2">
        <v>0.2</v>
      </c>
      <c r="AH57" s="2">
        <v>0.2</v>
      </c>
      <c r="AI57" s="2">
        <v>0.2</v>
      </c>
      <c r="AJ57" s="2">
        <v>0.2</v>
      </c>
      <c r="AK57" s="2">
        <v>0.1</v>
      </c>
      <c r="AL57" s="2">
        <v>0.1</v>
      </c>
      <c r="AM57" s="2">
        <v>0</v>
      </c>
      <c r="AN57" s="2">
        <v>0</v>
      </c>
      <c r="AO57" s="2">
        <v>0</v>
      </c>
      <c r="AP57" s="2">
        <v>0</v>
      </c>
      <c r="AQ57" s="2">
        <v>0</v>
      </c>
      <c r="AR57" s="2">
        <v>0</v>
      </c>
      <c r="AS57" s="2">
        <v>0</v>
      </c>
      <c r="AT57" s="2">
        <v>0</v>
      </c>
      <c r="AU57" s="2">
        <v>0</v>
      </c>
      <c r="AW57" s="1"/>
      <c r="AX57" s="12" t="s">
        <v>67</v>
      </c>
      <c r="AY57" s="2">
        <v>0</v>
      </c>
      <c r="AZ57" s="2">
        <v>0.1</v>
      </c>
      <c r="BA57" s="2">
        <v>0.1</v>
      </c>
      <c r="BB57" s="2">
        <v>0.1</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495</v>
      </c>
      <c r="C59" s="2">
        <v>0.2</v>
      </c>
      <c r="D59" s="2">
        <v>0.2</v>
      </c>
      <c r="E59" s="2">
        <v>0.2</v>
      </c>
      <c r="F59" s="2">
        <v>0.2</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495</v>
      </c>
      <c r="AA59" s="2">
        <v>0.1</v>
      </c>
      <c r="AB59" s="2">
        <v>0.1</v>
      </c>
      <c r="AC59" s="2">
        <v>0.2</v>
      </c>
      <c r="AD59" s="2">
        <v>0.1</v>
      </c>
      <c r="AE59" s="2">
        <v>0.2</v>
      </c>
      <c r="AF59" s="2">
        <v>0.2</v>
      </c>
      <c r="AG59" s="2">
        <v>0.2</v>
      </c>
      <c r="AH59" s="2">
        <v>0.2</v>
      </c>
      <c r="AI59" s="2">
        <v>0.1</v>
      </c>
      <c r="AJ59" s="2">
        <v>0.2</v>
      </c>
      <c r="AK59" s="2">
        <v>0.2</v>
      </c>
      <c r="AL59" s="2">
        <v>0.2</v>
      </c>
      <c r="AM59" s="2">
        <v>0.2</v>
      </c>
      <c r="AN59" s="2">
        <v>0.1</v>
      </c>
      <c r="AO59" s="2">
        <v>0.1</v>
      </c>
      <c r="AP59" s="2">
        <v>0.1</v>
      </c>
      <c r="AQ59" s="2">
        <v>0.2</v>
      </c>
      <c r="AR59" s="2">
        <v>0.1</v>
      </c>
      <c r="AS59" s="2">
        <v>0.2</v>
      </c>
      <c r="AT59" s="2">
        <v>0.2</v>
      </c>
      <c r="AU59" s="2">
        <v>0.1</v>
      </c>
      <c r="AW59" s="1"/>
      <c r="AX59" s="12" t="s">
        <v>495</v>
      </c>
      <c r="AY59" s="2">
        <v>0.2</v>
      </c>
      <c r="AZ59" s="2">
        <v>0.2</v>
      </c>
      <c r="BA59" s="2">
        <v>0.2</v>
      </c>
      <c r="BB59" s="2">
        <v>0.2</v>
      </c>
      <c r="BC59" s="2">
        <v>0.2</v>
      </c>
      <c r="BD59" s="2">
        <v>0.2</v>
      </c>
      <c r="BE59" s="2">
        <v>0.2</v>
      </c>
      <c r="BF59" s="2">
        <v>0.3</v>
      </c>
      <c r="BG59" s="2">
        <v>0.3</v>
      </c>
      <c r="BH59" s="2">
        <v>0.3</v>
      </c>
      <c r="BI59" s="2">
        <v>0.3</v>
      </c>
      <c r="BJ59" s="2">
        <v>0.4</v>
      </c>
      <c r="BK59" s="2">
        <v>0.4</v>
      </c>
      <c r="BL59" s="2">
        <v>0</v>
      </c>
      <c r="BM59" s="2">
        <v>0</v>
      </c>
      <c r="BN59" s="2">
        <v>0</v>
      </c>
      <c r="BO59" s="2">
        <v>0</v>
      </c>
      <c r="BP59" s="2">
        <v>0</v>
      </c>
      <c r="BQ59" s="2">
        <v>0</v>
      </c>
      <c r="BR59" s="2">
        <v>0</v>
      </c>
      <c r="BS59" s="2">
        <v>0</v>
      </c>
      <c r="BU59" s="1"/>
      <c r="BV59" s="12" t="s">
        <v>495</v>
      </c>
      <c r="BW59" s="2">
        <v>0.1</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495</v>
      </c>
      <c r="DS59" s="2">
        <v>0.1</v>
      </c>
      <c r="DT59" s="2">
        <v>0.1</v>
      </c>
      <c r="DU59" s="2">
        <v>0.1</v>
      </c>
      <c r="DV59" s="2">
        <v>0.1</v>
      </c>
      <c r="DW59" s="2">
        <v>0.1</v>
      </c>
      <c r="DX59" s="2">
        <v>0.1</v>
      </c>
      <c r="DY59" s="2">
        <v>0</v>
      </c>
      <c r="DZ59" s="2">
        <v>0</v>
      </c>
      <c r="EA59" s="2">
        <v>0.1</v>
      </c>
      <c r="EB59" s="2">
        <v>0</v>
      </c>
      <c r="EC59" s="2">
        <v>0</v>
      </c>
      <c r="ED59" s="2">
        <v>0</v>
      </c>
      <c r="EE59" s="2">
        <v>0.1</v>
      </c>
      <c r="EF59" s="2">
        <v>0</v>
      </c>
      <c r="EG59" s="2">
        <v>0</v>
      </c>
      <c r="EH59" s="2">
        <v>0</v>
      </c>
      <c r="EI59" s="2">
        <v>0</v>
      </c>
      <c r="EJ59" s="2">
        <v>0</v>
      </c>
      <c r="EK59" s="2">
        <v>0</v>
      </c>
      <c r="EL59" s="2">
        <v>0</v>
      </c>
      <c r="EM59" s="2">
        <v>0</v>
      </c>
      <c r="EO59" s="1"/>
      <c r="EP59" s="12" t="s">
        <v>495</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496</v>
      </c>
      <c r="C61" s="2"/>
      <c r="D61" s="2"/>
      <c r="E61" s="2"/>
      <c r="F61" s="2"/>
      <c r="G61" s="2"/>
      <c r="H61" s="2"/>
      <c r="I61" s="2"/>
      <c r="J61" s="2"/>
      <c r="K61" s="2"/>
      <c r="L61" s="2"/>
      <c r="M61" s="2"/>
      <c r="N61" s="2"/>
      <c r="O61" s="2"/>
      <c r="P61" s="2"/>
      <c r="Q61" s="2"/>
      <c r="R61" s="2"/>
      <c r="S61" s="2"/>
      <c r="T61" s="2"/>
      <c r="U61" s="2"/>
      <c r="V61" s="2"/>
      <c r="W61" s="2"/>
      <c r="Y61" s="1"/>
      <c r="Z61" s="11" t="s">
        <v>496</v>
      </c>
      <c r="AA61" s="2"/>
      <c r="AB61" s="2"/>
      <c r="AC61" s="2"/>
      <c r="AD61" s="2"/>
      <c r="AE61" s="2"/>
      <c r="AF61" s="2"/>
      <c r="AG61" s="2"/>
      <c r="AH61" s="2"/>
      <c r="AI61" s="2"/>
      <c r="AJ61" s="2"/>
      <c r="AK61" s="2"/>
      <c r="AL61" s="2"/>
      <c r="AM61" s="2"/>
      <c r="AN61" s="2"/>
      <c r="AO61" s="2"/>
      <c r="AP61" s="2"/>
      <c r="AQ61" s="2"/>
      <c r="AR61" s="2"/>
      <c r="AS61" s="2"/>
      <c r="AT61" s="2"/>
      <c r="AU61" s="2"/>
      <c r="AW61" s="1"/>
      <c r="AX61" s="11" t="s">
        <v>496</v>
      </c>
      <c r="AY61" s="2"/>
      <c r="AZ61" s="2"/>
      <c r="BA61" s="2"/>
      <c r="BB61" s="2"/>
      <c r="BC61" s="2"/>
      <c r="BD61" s="2"/>
      <c r="BE61" s="2"/>
      <c r="BF61" s="2"/>
      <c r="BG61" s="2"/>
      <c r="BH61" s="2"/>
      <c r="BI61" s="2"/>
      <c r="BJ61" s="2"/>
      <c r="BK61" s="2"/>
      <c r="BL61" s="2"/>
      <c r="BM61" s="2"/>
      <c r="BN61" s="2"/>
      <c r="BO61" s="2"/>
      <c r="BP61" s="2"/>
      <c r="BQ61" s="2"/>
      <c r="BR61" s="2"/>
      <c r="BS61" s="2"/>
      <c r="BU61" s="1"/>
      <c r="BV61" s="11" t="s">
        <v>496</v>
      </c>
      <c r="BW61" s="2"/>
      <c r="BX61" s="2"/>
      <c r="BY61" s="2"/>
      <c r="BZ61" s="2"/>
      <c r="CA61" s="2"/>
      <c r="CB61" s="2"/>
      <c r="CC61" s="2"/>
      <c r="CD61" s="2"/>
      <c r="CE61" s="2"/>
      <c r="CF61" s="2"/>
      <c r="CG61" s="2"/>
      <c r="CH61" s="2"/>
      <c r="CI61" s="2"/>
      <c r="CJ61" s="2"/>
      <c r="CK61" s="2"/>
      <c r="CL61" s="2"/>
      <c r="CM61" s="2"/>
      <c r="CN61" s="2"/>
      <c r="CO61" s="2"/>
      <c r="CP61" s="2"/>
      <c r="CQ61" s="2"/>
      <c r="CS61" s="1"/>
      <c r="CT61" s="11" t="s">
        <v>496</v>
      </c>
      <c r="CU61" s="2"/>
      <c r="CV61" s="2"/>
      <c r="CW61" s="2"/>
      <c r="CX61" s="2"/>
      <c r="CY61" s="2"/>
      <c r="CZ61" s="2"/>
      <c r="DA61" s="2"/>
      <c r="DB61" s="2"/>
      <c r="DC61" s="2"/>
      <c r="DD61" s="2"/>
      <c r="DE61" s="2"/>
      <c r="DF61" s="2"/>
      <c r="DG61" s="2"/>
      <c r="DH61" s="2"/>
      <c r="DI61" s="2"/>
      <c r="DJ61" s="2"/>
      <c r="DK61" s="2"/>
      <c r="DL61" s="2"/>
      <c r="DM61" s="2"/>
      <c r="DN61" s="2"/>
      <c r="DO61" s="2"/>
      <c r="DQ61" s="1"/>
      <c r="DR61" s="11" t="s">
        <v>496</v>
      </c>
      <c r="DS61" s="2"/>
      <c r="DT61" s="2"/>
      <c r="DU61" s="2"/>
      <c r="DV61" s="2"/>
      <c r="DW61" s="2"/>
      <c r="DX61" s="2"/>
      <c r="DY61" s="2"/>
      <c r="DZ61" s="2"/>
      <c r="EA61" s="2"/>
      <c r="EB61" s="2"/>
      <c r="EC61" s="2"/>
      <c r="ED61" s="2"/>
      <c r="EE61" s="2"/>
      <c r="EF61" s="2"/>
      <c r="EG61" s="2"/>
      <c r="EH61" s="2"/>
      <c r="EI61" s="2"/>
      <c r="EJ61" s="2"/>
      <c r="EK61" s="2"/>
      <c r="EL61" s="2"/>
      <c r="EM61" s="2"/>
      <c r="EO61" s="1"/>
      <c r="EP61" s="11" t="s">
        <v>496</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493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493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493</v>
      </c>
      <c r="AY63" s="2">
        <v>84.5</v>
      </c>
      <c r="AZ63" s="2">
        <v>83</v>
      </c>
      <c r="BA63" s="2">
        <v>83.8</v>
      </c>
      <c r="BB63" s="2">
        <v>82.7</v>
      </c>
      <c r="BC63" s="2">
        <v>81</v>
      </c>
      <c r="BD63" s="2">
        <v>81.6</v>
      </c>
      <c r="BE63" s="2">
        <v>81.7</v>
      </c>
      <c r="BF63" s="2">
        <v>80.3</v>
      </c>
      <c r="BG63" s="2">
        <v>80.5</v>
      </c>
      <c r="BH63" s="2">
        <v>82.5</v>
      </c>
      <c r="BI63" s="2">
        <v>82.7</v>
      </c>
      <c r="BJ63" s="2">
        <v>82</v>
      </c>
      <c r="BK63" s="2">
        <v>80.6</v>
      </c>
      <c r="BL63" s="2">
        <v>90.9</v>
      </c>
      <c r="BM63" s="2">
        <v>87.7</v>
      </c>
      <c r="BN63" s="2">
        <v>89</v>
      </c>
      <c r="BO63" s="2">
        <v>89.5</v>
      </c>
      <c r="BP63" s="2">
        <v>90.6</v>
      </c>
      <c r="BQ63" s="2">
        <v>90.9</v>
      </c>
      <c r="BR63" s="2">
        <v>91.8</v>
      </c>
      <c r="BS63" s="2">
        <v>92.4</v>
      </c>
      <c r="BU63" s="1"/>
      <c r="BV63" s="12" t="s">
        <v>493</v>
      </c>
      <c r="BW63" s="2">
        <v>79</v>
      </c>
      <c r="BX63" s="2">
        <v>80.4</v>
      </c>
      <c r="BY63" s="2">
        <v>81.5</v>
      </c>
      <c r="BZ63" s="2">
        <v>86.9</v>
      </c>
      <c r="CA63" s="2">
        <v>84.6</v>
      </c>
      <c r="CB63" s="2">
        <v>84.4</v>
      </c>
      <c r="CC63" s="2">
        <v>83.9</v>
      </c>
      <c r="CD63" s="2">
        <v>83.2</v>
      </c>
      <c r="CE63" s="2">
        <v>83.3</v>
      </c>
      <c r="CF63" s="2">
        <v>85.9</v>
      </c>
      <c r="CG63" s="2">
        <v>85.6</v>
      </c>
      <c r="CH63" s="2">
        <v>86</v>
      </c>
      <c r="CI63" s="2">
        <v>84.4</v>
      </c>
      <c r="CJ63" s="2">
        <v>85.3</v>
      </c>
      <c r="CK63" s="2">
        <v>86.9</v>
      </c>
      <c r="CL63" s="2">
        <v>87.3</v>
      </c>
      <c r="CM63" s="2">
        <v>88.3</v>
      </c>
      <c r="CN63" s="2">
        <v>86</v>
      </c>
      <c r="CO63" s="2">
        <v>84.9</v>
      </c>
      <c r="CP63" s="2">
        <v>84.7</v>
      </c>
      <c r="CQ63" s="2">
        <v>83.9</v>
      </c>
      <c r="CS63" s="1"/>
      <c r="CT63" s="12" t="s">
        <v>493</v>
      </c>
      <c r="CU63" s="2">
        <v>76.3</v>
      </c>
      <c r="CV63" s="2">
        <v>77.7</v>
      </c>
      <c r="CW63" s="2">
        <v>76.4</v>
      </c>
      <c r="CX63" s="2">
        <v>71.2</v>
      </c>
      <c r="CY63" s="2">
        <v>75.2</v>
      </c>
      <c r="CZ63" s="2">
        <v>79.8</v>
      </c>
      <c r="DA63" s="2">
        <v>90.2</v>
      </c>
      <c r="DB63" s="2">
        <v>89.7</v>
      </c>
      <c r="DC63" s="2">
        <v>93.6</v>
      </c>
      <c r="DD63" s="2">
        <v>78.8</v>
      </c>
      <c r="DE63" s="2">
        <v>93.5</v>
      </c>
      <c r="DF63" s="2">
        <v>92.8</v>
      </c>
      <c r="DG63" s="2">
        <v>91.7</v>
      </c>
      <c r="DH63" s="2">
        <v>95.5</v>
      </c>
      <c r="DI63" s="2">
        <v>95.5</v>
      </c>
      <c r="DJ63" s="2">
        <v>95.6</v>
      </c>
      <c r="DK63" s="2">
        <v>95.8</v>
      </c>
      <c r="DL63" s="2">
        <v>95.8</v>
      </c>
      <c r="DM63" s="2">
        <v>95.8</v>
      </c>
      <c r="DN63" s="2">
        <v>95.8</v>
      </c>
      <c r="DO63" s="2">
        <v>95.9</v>
      </c>
      <c r="DQ63" s="1"/>
      <c r="DR63" s="12"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493</v>
      </c>
      <c r="EQ63" s="2">
        <v>73.2</v>
      </c>
      <c r="ER63" s="2">
        <v>75.5</v>
      </c>
      <c r="ES63" s="2">
        <v>81.5</v>
      </c>
      <c r="ET63" s="2">
        <v>79.1</v>
      </c>
      <c r="EU63" s="2">
        <v>77.8</v>
      </c>
      <c r="EV63" s="2">
        <v>78.5</v>
      </c>
      <c r="EW63" s="2">
        <v>81.7</v>
      </c>
      <c r="EX63" s="2">
        <v>88.8</v>
      </c>
      <c r="EY63" s="2">
        <v>90.2</v>
      </c>
      <c r="EZ63" s="2">
        <v>93.5</v>
      </c>
      <c r="FA63" s="2">
        <v>93.5</v>
      </c>
      <c r="FB63" s="2">
        <v>93.9</v>
      </c>
      <c r="FC63" s="2">
        <v>92.3</v>
      </c>
      <c r="FD63" s="2">
        <v>92.4</v>
      </c>
      <c r="FE63" s="2">
        <v>93</v>
      </c>
      <c r="FF63" s="2">
        <v>93.1</v>
      </c>
      <c r="FG63" s="2">
        <v>96.8</v>
      </c>
      <c r="FH63" s="2">
        <v>96.5</v>
      </c>
      <c r="FI63" s="2">
        <v>93.7</v>
      </c>
      <c r="FJ63" s="2">
        <v>94.1</v>
      </c>
      <c r="FK63" s="2">
        <v>95.4</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4.9</v>
      </c>
      <c r="AZ64" s="2">
        <v>4.8</v>
      </c>
      <c r="BA64" s="2">
        <v>5.5</v>
      </c>
      <c r="BB64" s="2">
        <v>5.3</v>
      </c>
      <c r="BC64" s="2">
        <v>7.2</v>
      </c>
      <c r="BD64" s="2">
        <v>6.2</v>
      </c>
      <c r="BE64" s="2">
        <v>5.5</v>
      </c>
      <c r="BF64" s="2">
        <v>5.5</v>
      </c>
      <c r="BG64" s="2">
        <v>4.8</v>
      </c>
      <c r="BH64" s="2">
        <v>4.4</v>
      </c>
      <c r="BI64" s="2">
        <v>4.7</v>
      </c>
      <c r="BJ64" s="2">
        <v>4.3</v>
      </c>
      <c r="BK64" s="2">
        <v>3.8</v>
      </c>
      <c r="BL64" s="2">
        <v>3.7</v>
      </c>
      <c r="BM64" s="2">
        <v>7.2</v>
      </c>
      <c r="BN64" s="2">
        <v>6.1</v>
      </c>
      <c r="BO64" s="2">
        <v>5.2</v>
      </c>
      <c r="BP64" s="2">
        <v>4.3</v>
      </c>
      <c r="BQ64" s="2">
        <v>4.4</v>
      </c>
      <c r="BR64" s="2">
        <v>3.5</v>
      </c>
      <c r="BS64" s="2">
        <v>3</v>
      </c>
      <c r="BU64" s="1"/>
      <c r="BV64" s="12" t="s">
        <v>63</v>
      </c>
      <c r="BW64" s="2">
        <v>2</v>
      </c>
      <c r="BX64" s="2">
        <v>2.1</v>
      </c>
      <c r="BY64" s="2">
        <v>2</v>
      </c>
      <c r="BZ64" s="2">
        <v>1.6</v>
      </c>
      <c r="CA64" s="2">
        <v>1.2</v>
      </c>
      <c r="CB64" s="2">
        <v>0.8</v>
      </c>
      <c r="CC64" s="2">
        <v>0.5</v>
      </c>
      <c r="CD64" s="2">
        <v>0.5</v>
      </c>
      <c r="CE64" s="2">
        <v>0.2</v>
      </c>
      <c r="CF64" s="2">
        <v>0.1</v>
      </c>
      <c r="CG64" s="2">
        <v>0</v>
      </c>
      <c r="CH64" s="2">
        <v>0</v>
      </c>
      <c r="CI64" s="2">
        <v>0</v>
      </c>
      <c r="CJ64" s="2">
        <v>0</v>
      </c>
      <c r="CK64" s="2">
        <v>0</v>
      </c>
      <c r="CL64" s="2">
        <v>0</v>
      </c>
      <c r="CM64" s="2">
        <v>0</v>
      </c>
      <c r="CN64" s="2">
        <v>0</v>
      </c>
      <c r="CO64" s="2">
        <v>0</v>
      </c>
      <c r="CP64" s="2">
        <v>0</v>
      </c>
      <c r="CQ64" s="2">
        <v>0</v>
      </c>
      <c r="CS64" s="1"/>
      <c r="CT64" s="12" t="s">
        <v>63</v>
      </c>
      <c r="CU64" s="2">
        <v>0.9</v>
      </c>
      <c r="CV64" s="2">
        <v>0.7</v>
      </c>
      <c r="CW64" s="2">
        <v>0.6</v>
      </c>
      <c r="CX64" s="2">
        <v>0.5</v>
      </c>
      <c r="CY64" s="2">
        <v>0.8</v>
      </c>
      <c r="CZ64" s="2">
        <v>0.9</v>
      </c>
      <c r="DA64" s="2">
        <v>0.8</v>
      </c>
      <c r="DB64" s="2">
        <v>0.9</v>
      </c>
      <c r="DC64" s="2">
        <v>0</v>
      </c>
      <c r="DD64" s="2">
        <v>0</v>
      </c>
      <c r="DE64" s="2">
        <v>0</v>
      </c>
      <c r="DF64" s="2">
        <v>0.9</v>
      </c>
      <c r="DG64" s="2">
        <v>1.2</v>
      </c>
      <c r="DH64" s="2">
        <v>0.3</v>
      </c>
      <c r="DI64" s="2">
        <v>0.3</v>
      </c>
      <c r="DJ64" s="2">
        <v>0.2</v>
      </c>
      <c r="DK64" s="2">
        <v>0.1</v>
      </c>
      <c r="DL64" s="2">
        <v>0.1</v>
      </c>
      <c r="DM64" s="2">
        <v>0.1</v>
      </c>
      <c r="DN64" s="2">
        <v>0.1</v>
      </c>
      <c r="DO64" s="2">
        <v>0.1</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7.8</v>
      </c>
      <c r="ER64" s="2">
        <v>5.8</v>
      </c>
      <c r="ES64" s="2">
        <v>8</v>
      </c>
      <c r="ET64" s="2">
        <v>10.1</v>
      </c>
      <c r="EU64" s="2">
        <v>11</v>
      </c>
      <c r="EV64" s="2">
        <v>10.1</v>
      </c>
      <c r="EW64" s="2">
        <v>8.6</v>
      </c>
      <c r="EX64" s="2">
        <v>6.1</v>
      </c>
      <c r="EY64" s="2">
        <v>4.2</v>
      </c>
      <c r="EZ64" s="2">
        <v>1.9</v>
      </c>
      <c r="FA64" s="2">
        <v>1.9</v>
      </c>
      <c r="FB64" s="2">
        <v>2.2</v>
      </c>
      <c r="FC64" s="2">
        <v>3.6</v>
      </c>
      <c r="FD64" s="2">
        <v>3.9</v>
      </c>
      <c r="FE64" s="2">
        <v>3.7</v>
      </c>
      <c r="FF64" s="2">
        <v>3.7</v>
      </c>
      <c r="FG64" s="2">
        <v>0.9</v>
      </c>
      <c r="FH64" s="2">
        <v>0.8</v>
      </c>
      <c r="FI64" s="2">
        <v>0.9</v>
      </c>
      <c r="FJ64" s="2">
        <v>0.7</v>
      </c>
      <c r="FK64" s="2">
        <v>0.7</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1</v>
      </c>
      <c r="AZ65" s="2">
        <v>2.4</v>
      </c>
      <c r="BA65" s="2">
        <v>1.9</v>
      </c>
      <c r="BB65" s="2">
        <v>3.4</v>
      </c>
      <c r="BC65" s="2">
        <v>3</v>
      </c>
      <c r="BD65" s="2">
        <v>2.9</v>
      </c>
      <c r="BE65" s="2">
        <v>2.4</v>
      </c>
      <c r="BF65" s="2">
        <v>2.2</v>
      </c>
      <c r="BG65" s="2">
        <v>2.2</v>
      </c>
      <c r="BH65" s="2">
        <v>1.8</v>
      </c>
      <c r="BI65" s="2">
        <v>0</v>
      </c>
      <c r="BJ65" s="2">
        <v>0.5</v>
      </c>
      <c r="BK65" s="2">
        <v>0</v>
      </c>
      <c r="BL65" s="2">
        <v>0.4</v>
      </c>
      <c r="BM65" s="2">
        <v>0.2</v>
      </c>
      <c r="BN65" s="2">
        <v>0</v>
      </c>
      <c r="BO65" s="2">
        <v>0</v>
      </c>
      <c r="BP65" s="2">
        <v>0</v>
      </c>
      <c r="BQ65" s="2">
        <v>0.1</v>
      </c>
      <c r="BR65" s="2">
        <v>0.1</v>
      </c>
      <c r="BS65" s="2">
        <v>0.1</v>
      </c>
      <c r="BU65" s="1"/>
      <c r="BV65" s="12" t="s">
        <v>67</v>
      </c>
      <c r="BW65" s="2">
        <v>1.6</v>
      </c>
      <c r="BX65" s="2">
        <v>1.5</v>
      </c>
      <c r="BY65" s="2">
        <v>0.5</v>
      </c>
      <c r="BZ65" s="2">
        <v>1</v>
      </c>
      <c r="CA65" s="2">
        <v>0.8</v>
      </c>
      <c r="CB65" s="2">
        <v>1.6</v>
      </c>
      <c r="CC65" s="2">
        <v>1.8</v>
      </c>
      <c r="CD65" s="2">
        <v>1.8</v>
      </c>
      <c r="CE65" s="2">
        <v>1.8</v>
      </c>
      <c r="CF65" s="2">
        <v>0.5</v>
      </c>
      <c r="CG65" s="2">
        <v>0</v>
      </c>
      <c r="CH65" s="2">
        <v>0</v>
      </c>
      <c r="CI65" s="2">
        <v>0</v>
      </c>
      <c r="CJ65" s="2">
        <v>0</v>
      </c>
      <c r="CK65" s="2">
        <v>0</v>
      </c>
      <c r="CL65" s="2">
        <v>0</v>
      </c>
      <c r="CM65" s="2">
        <v>0</v>
      </c>
      <c r="CN65" s="2">
        <v>0</v>
      </c>
      <c r="CO65" s="2">
        <v>0</v>
      </c>
      <c r="CP65" s="2">
        <v>0</v>
      </c>
      <c r="CQ65" s="2">
        <v>0</v>
      </c>
      <c r="CS65" s="1"/>
      <c r="CT65" s="12" t="s">
        <v>67</v>
      </c>
      <c r="CU65" s="2">
        <v>9.3</v>
      </c>
      <c r="CV65" s="2">
        <v>12.6</v>
      </c>
      <c r="CW65" s="2">
        <v>15.1</v>
      </c>
      <c r="CX65" s="2">
        <v>22.3</v>
      </c>
      <c r="CY65" s="2">
        <v>16.6</v>
      </c>
      <c r="CZ65" s="2">
        <v>13.6</v>
      </c>
      <c r="DA65" s="2">
        <v>5</v>
      </c>
      <c r="DB65" s="2">
        <v>4.4</v>
      </c>
      <c r="DC65" s="2">
        <v>1.7</v>
      </c>
      <c r="DD65" s="2">
        <v>16</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0.8</v>
      </c>
      <c r="ER65" s="2">
        <v>1.2</v>
      </c>
      <c r="ES65" s="2">
        <v>0.9</v>
      </c>
      <c r="ET65" s="2">
        <v>0.8</v>
      </c>
      <c r="EU65" s="2">
        <v>1.2</v>
      </c>
      <c r="EV65" s="2">
        <v>1.1</v>
      </c>
      <c r="EW65" s="2">
        <v>0.3</v>
      </c>
      <c r="EX65" s="2">
        <v>0.2</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495</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495</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495</v>
      </c>
      <c r="AY67" s="2">
        <v>5.6</v>
      </c>
      <c r="AZ67" s="2">
        <v>5.8</v>
      </c>
      <c r="BA67" s="2">
        <v>4.8</v>
      </c>
      <c r="BB67" s="2">
        <v>4.7</v>
      </c>
      <c r="BC67" s="2">
        <v>4.8</v>
      </c>
      <c r="BD67" s="2">
        <v>5.3</v>
      </c>
      <c r="BE67" s="2">
        <v>6.3</v>
      </c>
      <c r="BF67" s="2">
        <v>8</v>
      </c>
      <c r="BG67" s="2">
        <v>8.5</v>
      </c>
      <c r="BH67" s="2">
        <v>7.3</v>
      </c>
      <c r="BI67" s="2">
        <v>8.6</v>
      </c>
      <c r="BJ67" s="2">
        <v>9.2</v>
      </c>
      <c r="BK67" s="2">
        <v>11.6</v>
      </c>
      <c r="BL67" s="2">
        <v>1.1</v>
      </c>
      <c r="BM67" s="2">
        <v>0.8</v>
      </c>
      <c r="BN67" s="2">
        <v>0.8</v>
      </c>
      <c r="BO67" s="2">
        <v>1.2</v>
      </c>
      <c r="BP67" s="2">
        <v>1.1</v>
      </c>
      <c r="BQ67" s="2">
        <v>0.7</v>
      </c>
      <c r="BR67" s="2">
        <v>0.6</v>
      </c>
      <c r="BS67" s="2">
        <v>0.6</v>
      </c>
      <c r="BU67" s="1"/>
      <c r="BV67" s="12" t="s">
        <v>495</v>
      </c>
      <c r="BW67" s="2">
        <v>11.2</v>
      </c>
      <c r="BX67" s="2">
        <v>9.7</v>
      </c>
      <c r="BY67" s="2">
        <v>10</v>
      </c>
      <c r="BZ67" s="2">
        <v>4.8</v>
      </c>
      <c r="CA67" s="2">
        <v>5</v>
      </c>
      <c r="CB67" s="2">
        <v>3.2</v>
      </c>
      <c r="CC67" s="2">
        <v>3.7</v>
      </c>
      <c r="CD67" s="2">
        <v>4.5</v>
      </c>
      <c r="CE67" s="2">
        <v>4.7</v>
      </c>
      <c r="CF67" s="2">
        <v>3.6</v>
      </c>
      <c r="CG67" s="2">
        <v>4.4</v>
      </c>
      <c r="CH67" s="2">
        <v>4</v>
      </c>
      <c r="CI67" s="2">
        <v>5.6</v>
      </c>
      <c r="CJ67" s="2">
        <v>4.7</v>
      </c>
      <c r="CK67" s="2">
        <v>3.1</v>
      </c>
      <c r="CL67" s="2">
        <v>2.7</v>
      </c>
      <c r="CM67" s="2">
        <v>1.7</v>
      </c>
      <c r="CN67" s="2">
        <v>4</v>
      </c>
      <c r="CO67" s="2">
        <v>5.1</v>
      </c>
      <c r="CP67" s="2">
        <v>5.3</v>
      </c>
      <c r="CQ67" s="2">
        <v>6.1</v>
      </c>
      <c r="CS67" s="1"/>
      <c r="CT67" s="12" t="s">
        <v>495</v>
      </c>
      <c r="CU67" s="2">
        <v>1.5</v>
      </c>
      <c r="CV67" s="2">
        <v>2</v>
      </c>
      <c r="CW67" s="2">
        <v>1.3</v>
      </c>
      <c r="CX67" s="2">
        <v>0.8</v>
      </c>
      <c r="CY67" s="2">
        <v>0.9</v>
      </c>
      <c r="CZ67" s="2">
        <v>1.8</v>
      </c>
      <c r="DA67" s="2">
        <v>1</v>
      </c>
      <c r="DB67" s="2">
        <v>1</v>
      </c>
      <c r="DC67" s="2">
        <v>0.8</v>
      </c>
      <c r="DD67" s="2">
        <v>1.2</v>
      </c>
      <c r="DE67" s="2">
        <v>2.5</v>
      </c>
      <c r="DF67" s="2">
        <v>2.3</v>
      </c>
      <c r="DG67" s="2">
        <v>3.1</v>
      </c>
      <c r="DH67" s="2">
        <v>0.1</v>
      </c>
      <c r="DI67" s="2">
        <v>0.2</v>
      </c>
      <c r="DJ67" s="2">
        <v>0.2</v>
      </c>
      <c r="DK67" s="2">
        <v>0.1</v>
      </c>
      <c r="DL67" s="2">
        <v>0.1</v>
      </c>
      <c r="DM67" s="2">
        <v>0.1</v>
      </c>
      <c r="DN67" s="2">
        <v>0.1</v>
      </c>
      <c r="DO67" s="2">
        <v>0</v>
      </c>
      <c r="DQ67" s="1"/>
      <c r="DR67" s="12" t="s">
        <v>495</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495</v>
      </c>
      <c r="EQ67" s="2">
        <v>4.2</v>
      </c>
      <c r="ER67" s="2">
        <v>4.5</v>
      </c>
      <c r="ES67" s="2">
        <v>2.6</v>
      </c>
      <c r="ET67" s="2">
        <v>3</v>
      </c>
      <c r="EU67" s="2">
        <v>2.9</v>
      </c>
      <c r="EV67" s="2">
        <v>3.2</v>
      </c>
      <c r="EW67" s="2">
        <v>2.3</v>
      </c>
      <c r="EX67" s="2">
        <v>3.6</v>
      </c>
      <c r="EY67" s="2">
        <v>4.2</v>
      </c>
      <c r="EZ67" s="2">
        <v>3.3</v>
      </c>
      <c r="FA67" s="2">
        <v>3.3</v>
      </c>
      <c r="FB67" s="2">
        <v>2.6</v>
      </c>
      <c r="FC67" s="2">
        <v>2.8</v>
      </c>
      <c r="FD67" s="2">
        <v>2.4</v>
      </c>
      <c r="FE67" s="2">
        <v>2</v>
      </c>
      <c r="FF67" s="2">
        <v>1.8</v>
      </c>
      <c r="FG67" s="2">
        <v>1</v>
      </c>
      <c r="FH67" s="2">
        <v>1.4</v>
      </c>
      <c r="FI67" s="2">
        <v>4.1</v>
      </c>
      <c r="FJ67" s="2">
        <v>3.9</v>
      </c>
      <c r="FK67" s="2">
        <v>2.6</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517</v>
      </c>
      <c r="C69" s="2"/>
      <c r="D69" s="2"/>
      <c r="E69" s="2"/>
      <c r="F69" s="2"/>
      <c r="G69" s="2"/>
      <c r="H69" s="2"/>
      <c r="I69" s="2"/>
      <c r="J69" s="2"/>
      <c r="K69" s="2"/>
      <c r="L69" s="2"/>
      <c r="M69" s="2"/>
      <c r="N69" s="2"/>
      <c r="O69" s="2"/>
      <c r="P69" s="2"/>
      <c r="Q69" s="2"/>
      <c r="R69" s="2"/>
      <c r="S69" s="2"/>
      <c r="T69" s="2"/>
      <c r="U69" s="2"/>
      <c r="V69" s="2"/>
      <c r="W69" s="2"/>
      <c r="Y69" s="1"/>
      <c r="Z69" s="14" t="s">
        <v>517</v>
      </c>
      <c r="AA69" s="2"/>
      <c r="AB69" s="2"/>
      <c r="AC69" s="2"/>
      <c r="AD69" s="2"/>
      <c r="AE69" s="2"/>
      <c r="AF69" s="2"/>
      <c r="AG69" s="2"/>
      <c r="AH69" s="2"/>
      <c r="AI69" s="2"/>
      <c r="AJ69" s="2"/>
      <c r="AK69" s="2"/>
      <c r="AL69" s="2"/>
      <c r="AM69" s="2"/>
      <c r="AN69" s="2"/>
      <c r="AO69" s="2"/>
      <c r="AP69" s="2"/>
      <c r="AQ69" s="2"/>
      <c r="AR69" s="2"/>
      <c r="AS69" s="2"/>
      <c r="AT69" s="2"/>
      <c r="AU69" s="2"/>
      <c r="AW69" s="1"/>
      <c r="AX69" s="14" t="s">
        <v>517</v>
      </c>
      <c r="AY69" s="2"/>
      <c r="AZ69" s="2"/>
      <c r="BA69" s="2"/>
      <c r="BB69" s="2"/>
      <c r="BC69" s="2"/>
      <c r="BD69" s="2"/>
      <c r="BE69" s="2"/>
      <c r="BF69" s="2"/>
      <c r="BG69" s="2"/>
      <c r="BH69" s="2"/>
      <c r="BI69" s="2"/>
      <c r="BJ69" s="2"/>
      <c r="BK69" s="2"/>
      <c r="BL69" s="2"/>
      <c r="BM69" s="2"/>
      <c r="BN69" s="2"/>
      <c r="BO69" s="2"/>
      <c r="BP69" s="2"/>
      <c r="BQ69" s="2"/>
      <c r="BR69" s="2"/>
      <c r="BS69" s="2"/>
      <c r="BU69" s="1"/>
      <c r="BV69" s="14" t="s">
        <v>517</v>
      </c>
      <c r="BW69" s="2"/>
      <c r="BX69" s="2"/>
      <c r="BY69" s="2"/>
      <c r="BZ69" s="2"/>
      <c r="CA69" s="2"/>
      <c r="CB69" s="2"/>
      <c r="CC69" s="2"/>
      <c r="CD69" s="2"/>
      <c r="CE69" s="2"/>
      <c r="CF69" s="2"/>
      <c r="CG69" s="2"/>
      <c r="CH69" s="2"/>
      <c r="CI69" s="2"/>
      <c r="CJ69" s="2"/>
      <c r="CK69" s="2"/>
      <c r="CL69" s="2"/>
      <c r="CM69" s="2"/>
      <c r="CN69" s="2"/>
      <c r="CO69" s="2"/>
      <c r="CP69" s="2"/>
      <c r="CQ69" s="2"/>
      <c r="CS69" s="1"/>
      <c r="CT69" s="14" t="s">
        <v>517</v>
      </c>
      <c r="CU69" s="2"/>
      <c r="CV69" s="2"/>
      <c r="CW69" s="2"/>
      <c r="CX69" s="2"/>
      <c r="CY69" s="2"/>
      <c r="CZ69" s="2"/>
      <c r="DA69" s="2"/>
      <c r="DB69" s="2"/>
      <c r="DC69" s="2"/>
      <c r="DD69" s="2"/>
      <c r="DE69" s="2"/>
      <c r="DF69" s="2"/>
      <c r="DG69" s="2"/>
      <c r="DH69" s="2"/>
      <c r="DI69" s="2"/>
      <c r="DJ69" s="2"/>
      <c r="DK69" s="2"/>
      <c r="DL69" s="2"/>
      <c r="DM69" s="2"/>
      <c r="DN69" s="2"/>
      <c r="DO69" s="2"/>
      <c r="DQ69" s="1"/>
      <c r="DR69" s="14" t="s">
        <v>517</v>
      </c>
      <c r="DS69" s="2"/>
      <c r="DT69" s="2"/>
      <c r="DU69" s="2"/>
      <c r="DV69" s="2"/>
      <c r="DW69" s="2"/>
      <c r="DX69" s="2"/>
      <c r="DY69" s="2"/>
      <c r="DZ69" s="2"/>
      <c r="EA69" s="2"/>
      <c r="EB69" s="2"/>
      <c r="EC69" s="2"/>
      <c r="ED69" s="2"/>
      <c r="EE69" s="2"/>
      <c r="EF69" s="2"/>
      <c r="EG69" s="2"/>
      <c r="EH69" s="2"/>
      <c r="EI69" s="2"/>
      <c r="EJ69" s="2"/>
      <c r="EK69" s="2"/>
      <c r="EL69" s="2"/>
      <c r="EM69" s="2"/>
      <c r="EO69" s="1"/>
      <c r="EP69" s="14" t="s">
        <v>517</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518</v>
      </c>
      <c r="C70" s="2">
        <v>6.76</v>
      </c>
      <c r="D70" s="2">
        <v>6.83</v>
      </c>
      <c r="E70" s="2">
        <v>6.88</v>
      </c>
      <c r="F70" s="2">
        <v>6.94</v>
      </c>
      <c r="G70" s="2">
        <v>6.97</v>
      </c>
      <c r="H70" s="2">
        <v>7.02</v>
      </c>
      <c r="I70" s="2">
        <v>7.03</v>
      </c>
      <c r="J70" s="2">
        <v>7</v>
      </c>
      <c r="K70" s="2">
        <v>7</v>
      </c>
      <c r="L70" s="2">
        <v>7.06</v>
      </c>
      <c r="M70" s="2">
        <v>7.24</v>
      </c>
      <c r="N70" s="2">
        <v>7.32</v>
      </c>
      <c r="O70" s="2">
        <v>7.39</v>
      </c>
      <c r="P70" s="2">
        <v>7.43</v>
      </c>
      <c r="Q70" s="2">
        <v>7.56</v>
      </c>
      <c r="R70" s="2">
        <v>7.59</v>
      </c>
      <c r="S70" s="2">
        <v>7.57</v>
      </c>
      <c r="T70" s="2">
        <v>7.64</v>
      </c>
      <c r="U70" s="2">
        <v>7.63</v>
      </c>
      <c r="V70" s="2">
        <v>7.65</v>
      </c>
      <c r="W70" s="2">
        <v>7.64</v>
      </c>
      <c r="Y70" s="1"/>
      <c r="Z70" s="12" t="s">
        <v>518</v>
      </c>
      <c r="AA70" s="2">
        <v>16.84</v>
      </c>
      <c r="AB70" s="2">
        <v>16.98</v>
      </c>
      <c r="AC70" s="2">
        <v>17.13</v>
      </c>
      <c r="AD70" s="2">
        <v>17.27</v>
      </c>
      <c r="AE70" s="2">
        <v>17.35</v>
      </c>
      <c r="AF70" s="2">
        <v>17.58</v>
      </c>
      <c r="AG70" s="2">
        <v>17.65</v>
      </c>
      <c r="AH70" s="2">
        <v>17.68</v>
      </c>
      <c r="AI70" s="2">
        <v>18.04</v>
      </c>
      <c r="AJ70" s="2">
        <v>18.26</v>
      </c>
      <c r="AK70" s="2">
        <v>18.78</v>
      </c>
      <c r="AL70" s="2">
        <v>18.96</v>
      </c>
      <c r="AM70" s="2">
        <v>19.17</v>
      </c>
      <c r="AN70" s="2">
        <v>19.35</v>
      </c>
      <c r="AO70" s="2">
        <v>19.51</v>
      </c>
      <c r="AP70" s="2">
        <v>19.73</v>
      </c>
      <c r="AQ70" s="2">
        <v>19.69</v>
      </c>
      <c r="AR70" s="2">
        <v>19.97</v>
      </c>
      <c r="AS70" s="2">
        <v>20.31</v>
      </c>
      <c r="AT70" s="2">
        <v>20.53</v>
      </c>
      <c r="AU70" s="2">
        <v>20.99</v>
      </c>
      <c r="AW70" s="1"/>
      <c r="AX70" s="12" t="s">
        <v>518</v>
      </c>
      <c r="AY70" s="2">
        <v>28.25</v>
      </c>
      <c r="AZ70" s="2">
        <v>28.9</v>
      </c>
      <c r="BA70" s="2">
        <v>29.49</v>
      </c>
      <c r="BB70" s="2">
        <v>30.23</v>
      </c>
      <c r="BC70" s="2">
        <v>30.64</v>
      </c>
      <c r="BD70" s="2">
        <v>31.36</v>
      </c>
      <c r="BE70" s="2">
        <v>31.78</v>
      </c>
      <c r="BF70" s="2">
        <v>32.11</v>
      </c>
      <c r="BG70" s="2">
        <v>32.21</v>
      </c>
      <c r="BH70" s="2">
        <v>32.3</v>
      </c>
      <c r="BI70" s="2">
        <v>33.06</v>
      </c>
      <c r="BJ70" s="2">
        <v>33.92</v>
      </c>
      <c r="BK70" s="2">
        <v>34.29</v>
      </c>
      <c r="BL70" s="2">
        <v>34.47</v>
      </c>
      <c r="BM70" s="2">
        <v>34.74</v>
      </c>
      <c r="BN70" s="2">
        <v>35.23</v>
      </c>
      <c r="BO70" s="2">
        <v>35.54</v>
      </c>
      <c r="BP70" s="2">
        <v>36.49</v>
      </c>
      <c r="BQ70" s="2">
        <v>37.56</v>
      </c>
      <c r="BR70" s="2">
        <v>37.85</v>
      </c>
      <c r="BS70" s="2">
        <v>38.31</v>
      </c>
      <c r="BU70" s="1"/>
      <c r="BV70" s="12" t="s">
        <v>518</v>
      </c>
      <c r="BW70" s="2">
        <v>4.06</v>
      </c>
      <c r="BX70" s="2">
        <v>4.09</v>
      </c>
      <c r="BY70" s="2">
        <v>4.06</v>
      </c>
      <c r="BZ70" s="2">
        <v>4.07</v>
      </c>
      <c r="CA70" s="2">
        <v>4.08</v>
      </c>
      <c r="CB70" s="2">
        <v>4.09</v>
      </c>
      <c r="CC70" s="2">
        <v>4.07</v>
      </c>
      <c r="CD70" s="2">
        <v>4.06</v>
      </c>
      <c r="CE70" s="2">
        <v>4.06</v>
      </c>
      <c r="CF70" s="2">
        <v>4.03</v>
      </c>
      <c r="CG70" s="2">
        <v>4.1</v>
      </c>
      <c r="CH70" s="2">
        <v>4.1</v>
      </c>
      <c r="CI70" s="2">
        <v>4.1</v>
      </c>
      <c r="CJ70" s="2">
        <v>4.09</v>
      </c>
      <c r="CK70" s="2">
        <v>4.17</v>
      </c>
      <c r="CL70" s="2">
        <v>4.17</v>
      </c>
      <c r="CM70" s="2">
        <v>4.46</v>
      </c>
      <c r="CN70" s="2">
        <v>4.47</v>
      </c>
      <c r="CO70" s="2">
        <v>4.46</v>
      </c>
      <c r="CP70" s="2">
        <v>4.42</v>
      </c>
      <c r="CQ70" s="2">
        <v>4.43</v>
      </c>
      <c r="CS70" s="1"/>
      <c r="CT70" s="12" t="s">
        <v>518</v>
      </c>
      <c r="CU70" s="2">
        <v>3</v>
      </c>
      <c r="CV70" s="2">
        <v>3.1</v>
      </c>
      <c r="CW70" s="2">
        <v>3.19</v>
      </c>
      <c r="CX70" s="2">
        <v>3.24</v>
      </c>
      <c r="CY70" s="2">
        <v>3.28</v>
      </c>
      <c r="CZ70" s="2">
        <v>3.31</v>
      </c>
      <c r="DA70" s="2">
        <v>3.4</v>
      </c>
      <c r="DB70" s="2">
        <v>3.4</v>
      </c>
      <c r="DC70" s="2">
        <v>3.54</v>
      </c>
      <c r="DD70" s="2">
        <v>3.53</v>
      </c>
      <c r="DE70" s="2">
        <v>3.59</v>
      </c>
      <c r="DF70" s="2">
        <v>3.71</v>
      </c>
      <c r="DG70" s="2">
        <v>3.78</v>
      </c>
      <c r="DH70" s="2">
        <v>3.82</v>
      </c>
      <c r="DI70" s="2">
        <v>3.79</v>
      </c>
      <c r="DJ70" s="2">
        <v>3.87</v>
      </c>
      <c r="DK70" s="2">
        <v>3.98</v>
      </c>
      <c r="DL70" s="2">
        <v>3.97</v>
      </c>
      <c r="DM70" s="2">
        <v>4.11</v>
      </c>
      <c r="DN70" s="2">
        <v>4.1</v>
      </c>
      <c r="DO70" s="2">
        <v>4.12</v>
      </c>
      <c r="DQ70" s="1"/>
      <c r="DR70" s="12" t="s">
        <v>518</v>
      </c>
      <c r="DS70" s="2">
        <v>10.9</v>
      </c>
      <c r="DT70" s="2">
        <v>11.06</v>
      </c>
      <c r="DU70" s="2">
        <v>11.43</v>
      </c>
      <c r="DV70" s="2">
        <v>11.39</v>
      </c>
      <c r="DW70" s="2">
        <v>11.56</v>
      </c>
      <c r="DX70" s="2">
        <v>11.62</v>
      </c>
      <c r="DY70" s="2">
        <v>11.85</v>
      </c>
      <c r="DZ70" s="2">
        <v>12.01</v>
      </c>
      <c r="EA70" s="2">
        <v>12.25</v>
      </c>
      <c r="EB70" s="2">
        <v>12.61</v>
      </c>
      <c r="EC70" s="2">
        <v>13.39</v>
      </c>
      <c r="ED70" s="2">
        <v>13.69</v>
      </c>
      <c r="EE70" s="2">
        <v>14.29</v>
      </c>
      <c r="EF70" s="2">
        <v>14.48</v>
      </c>
      <c r="EG70" s="2">
        <v>14.59</v>
      </c>
      <c r="EH70" s="2">
        <v>14.94</v>
      </c>
      <c r="EI70" s="2">
        <v>15.34</v>
      </c>
      <c r="EJ70" s="2">
        <v>16.01</v>
      </c>
      <c r="EK70" s="2">
        <v>16.28</v>
      </c>
      <c r="EL70" s="2">
        <v>16.37</v>
      </c>
      <c r="EM70" s="2">
        <v>16.46</v>
      </c>
      <c r="EO70" s="1"/>
      <c r="EP70" s="12" t="s">
        <v>518</v>
      </c>
      <c r="EQ70" s="2">
        <v>9.33</v>
      </c>
      <c r="ER70" s="2">
        <v>9.6</v>
      </c>
      <c r="ES70" s="2">
        <v>9.81</v>
      </c>
      <c r="ET70" s="2">
        <v>10.27</v>
      </c>
      <c r="EU70" s="2">
        <v>10.72</v>
      </c>
      <c r="EV70" s="2">
        <v>11.07</v>
      </c>
      <c r="EW70" s="2">
        <v>11.31</v>
      </c>
      <c r="EX70" s="2">
        <v>11.71</v>
      </c>
      <c r="EY70" s="2">
        <v>12.01</v>
      </c>
      <c r="EZ70" s="2">
        <v>12.32</v>
      </c>
      <c r="FA70" s="2">
        <v>12.56</v>
      </c>
      <c r="FB70" s="2">
        <v>12.73</v>
      </c>
      <c r="FC70" s="2">
        <v>13.13</v>
      </c>
      <c r="FD70" s="2">
        <v>13.43</v>
      </c>
      <c r="FE70" s="2">
        <v>13.67</v>
      </c>
      <c r="FF70" s="2">
        <v>13.86</v>
      </c>
      <c r="FG70" s="2">
        <v>14.05</v>
      </c>
      <c r="FH70" s="2">
        <v>14.32</v>
      </c>
      <c r="FI70" s="2">
        <v>14.59</v>
      </c>
      <c r="FJ70" s="2">
        <v>14.75</v>
      </c>
      <c r="FK70" s="2">
        <v>15.01</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519</v>
      </c>
      <c r="C72" s="6">
        <v>84.11</v>
      </c>
      <c r="D72" s="6">
        <v>79.09</v>
      </c>
      <c r="E72" s="6">
        <v>75.89</v>
      </c>
      <c r="F72" s="6">
        <v>93.45</v>
      </c>
      <c r="G72" s="6">
        <v>103.09</v>
      </c>
      <c r="H72" s="6">
        <v>89.72</v>
      </c>
      <c r="I72" s="6">
        <v>79.57</v>
      </c>
      <c r="J72" s="6">
        <v>88.3</v>
      </c>
      <c r="K72" s="6">
        <v>83.81</v>
      </c>
      <c r="L72" s="6">
        <v>72.95</v>
      </c>
      <c r="M72" s="6">
        <v>74.86</v>
      </c>
      <c r="N72" s="6">
        <v>93.94</v>
      </c>
      <c r="O72" s="6">
        <v>96.86</v>
      </c>
      <c r="P72" s="6">
        <v>73.4</v>
      </c>
      <c r="Q72" s="6">
        <v>77.27</v>
      </c>
      <c r="R72" s="6">
        <v>77.69</v>
      </c>
      <c r="S72" s="6">
        <v>68.16</v>
      </c>
      <c r="T72" s="6">
        <v>60.96</v>
      </c>
      <c r="U72" s="6">
        <v>65.81</v>
      </c>
      <c r="V72" s="6">
        <v>61.35</v>
      </c>
      <c r="W72" s="6">
        <v>49.08</v>
      </c>
      <c r="Y72" s="4"/>
      <c r="Z72" s="14" t="s">
        <v>519</v>
      </c>
      <c r="AA72" s="6">
        <v>103.95</v>
      </c>
      <c r="AB72" s="6">
        <v>81.92</v>
      </c>
      <c r="AC72" s="6">
        <v>78.34</v>
      </c>
      <c r="AD72" s="6">
        <v>85.43</v>
      </c>
      <c r="AE72" s="6">
        <v>92.25</v>
      </c>
      <c r="AF72" s="6">
        <v>76.52</v>
      </c>
      <c r="AG72" s="6">
        <v>87.78</v>
      </c>
      <c r="AH72" s="6">
        <v>128.95</v>
      </c>
      <c r="AI72" s="6">
        <v>110.19</v>
      </c>
      <c r="AJ72" s="6">
        <v>97.17</v>
      </c>
      <c r="AK72" s="6">
        <v>112.34</v>
      </c>
      <c r="AL72" s="6">
        <v>104.01</v>
      </c>
      <c r="AM72" s="6">
        <v>100.2</v>
      </c>
      <c r="AN72" s="6">
        <v>90.68</v>
      </c>
      <c r="AO72" s="6">
        <v>90.55</v>
      </c>
      <c r="AP72" s="6">
        <v>93.5</v>
      </c>
      <c r="AQ72" s="6">
        <v>93.6</v>
      </c>
      <c r="AR72" s="6">
        <v>96.7</v>
      </c>
      <c r="AS72" s="6">
        <v>102.89</v>
      </c>
      <c r="AT72" s="6">
        <v>101.35</v>
      </c>
      <c r="AU72" s="6">
        <v>81.08</v>
      </c>
      <c r="AW72" s="4"/>
      <c r="AX72" s="14" t="s">
        <v>519</v>
      </c>
      <c r="AY72" s="6">
        <v>115.48</v>
      </c>
      <c r="AZ72" s="6">
        <v>121.08</v>
      </c>
      <c r="BA72" s="6">
        <v>110.59</v>
      </c>
      <c r="BB72" s="6">
        <v>115.91</v>
      </c>
      <c r="BC72" s="6">
        <v>114.77</v>
      </c>
      <c r="BD72" s="6">
        <v>110.69</v>
      </c>
      <c r="BE72" s="6">
        <v>110.21</v>
      </c>
      <c r="BF72" s="6">
        <v>109.65</v>
      </c>
      <c r="BG72" s="6">
        <v>106.92</v>
      </c>
      <c r="BH72" s="6">
        <v>110.26</v>
      </c>
      <c r="BI72" s="6">
        <v>109.36</v>
      </c>
      <c r="BJ72" s="6">
        <v>114.24</v>
      </c>
      <c r="BK72" s="6">
        <v>111.67</v>
      </c>
      <c r="BL72" s="6">
        <v>113.67</v>
      </c>
      <c r="BM72" s="6">
        <v>112.02</v>
      </c>
      <c r="BN72" s="6">
        <v>108.57</v>
      </c>
      <c r="BO72" s="6">
        <v>101.08</v>
      </c>
      <c r="BP72" s="6">
        <v>101.94</v>
      </c>
      <c r="BQ72" s="6">
        <v>113.11</v>
      </c>
      <c r="BR72" s="6">
        <v>111.69</v>
      </c>
      <c r="BS72" s="6">
        <v>100.47</v>
      </c>
      <c r="BU72" s="4"/>
      <c r="BV72" s="14" t="s">
        <v>519</v>
      </c>
      <c r="BW72" s="6">
        <v>113.55</v>
      </c>
      <c r="BX72" s="6">
        <v>112.61</v>
      </c>
      <c r="BY72" s="6">
        <v>113.33</v>
      </c>
      <c r="BZ72" s="6">
        <v>109.77</v>
      </c>
      <c r="CA72" s="6">
        <v>110.42</v>
      </c>
      <c r="CB72" s="6">
        <v>110.49</v>
      </c>
      <c r="CC72" s="6">
        <v>104.03</v>
      </c>
      <c r="CD72" s="6">
        <v>103.25</v>
      </c>
      <c r="CE72" s="6">
        <v>102.15</v>
      </c>
      <c r="CF72" s="6">
        <v>100.88</v>
      </c>
      <c r="CG72" s="6">
        <v>104.38</v>
      </c>
      <c r="CH72" s="6">
        <v>107.84</v>
      </c>
      <c r="CI72" s="6">
        <v>107.43</v>
      </c>
      <c r="CJ72" s="6">
        <v>107.4</v>
      </c>
      <c r="CK72" s="6">
        <v>109.97</v>
      </c>
      <c r="CL72" s="6">
        <v>114.13</v>
      </c>
      <c r="CM72" s="6">
        <v>104.59</v>
      </c>
      <c r="CN72" s="6">
        <v>86.68</v>
      </c>
      <c r="CO72" s="6">
        <v>87.01</v>
      </c>
      <c r="CP72" s="6">
        <v>75.83</v>
      </c>
      <c r="CQ72" s="6">
        <v>60.66</v>
      </c>
      <c r="CS72" s="4"/>
      <c r="CT72" s="14" t="s">
        <v>519</v>
      </c>
      <c r="CU72" s="6">
        <v>135.04</v>
      </c>
      <c r="CV72" s="6">
        <v>125.7</v>
      </c>
      <c r="CW72" s="6">
        <v>142.94</v>
      </c>
      <c r="CX72" s="6">
        <v>130.44</v>
      </c>
      <c r="CY72" s="6">
        <v>123.91</v>
      </c>
      <c r="CZ72" s="6">
        <v>140.25</v>
      </c>
      <c r="DA72" s="6">
        <v>146.79</v>
      </c>
      <c r="DB72" s="6">
        <v>116.27</v>
      </c>
      <c r="DC72" s="6">
        <v>124.62</v>
      </c>
      <c r="DD72" s="6">
        <v>122.37</v>
      </c>
      <c r="DE72" s="6">
        <v>120.28</v>
      </c>
      <c r="DF72" s="6">
        <v>120.88</v>
      </c>
      <c r="DG72" s="6">
        <v>104.74</v>
      </c>
      <c r="DH72" s="6">
        <v>103.76</v>
      </c>
      <c r="DI72" s="6">
        <v>99.3</v>
      </c>
      <c r="DJ72" s="6">
        <v>108.42</v>
      </c>
      <c r="DK72" s="6">
        <v>124.39</v>
      </c>
      <c r="DL72" s="6">
        <v>135.72</v>
      </c>
      <c r="DM72" s="6">
        <v>141.73</v>
      </c>
      <c r="DN72" s="6">
        <v>138.89</v>
      </c>
      <c r="DO72" s="6">
        <v>111.11</v>
      </c>
      <c r="DQ72" s="4"/>
      <c r="DR72" s="14" t="s">
        <v>519</v>
      </c>
      <c r="DS72" s="6">
        <v>121.95</v>
      </c>
      <c r="DT72" s="6">
        <v>101.32</v>
      </c>
      <c r="DU72" s="6">
        <v>99.76</v>
      </c>
      <c r="DV72" s="6">
        <v>109.65</v>
      </c>
      <c r="DW72" s="6">
        <v>113.91</v>
      </c>
      <c r="DX72" s="6">
        <v>115.48</v>
      </c>
      <c r="DY72" s="6">
        <v>101.98</v>
      </c>
      <c r="DZ72" s="6">
        <v>101.09</v>
      </c>
      <c r="EA72" s="6">
        <v>102.54</v>
      </c>
      <c r="EB72" s="6">
        <v>95.51</v>
      </c>
      <c r="EC72" s="6">
        <v>88.98</v>
      </c>
      <c r="ED72" s="6">
        <v>86.64</v>
      </c>
      <c r="EE72" s="6">
        <v>84.31</v>
      </c>
      <c r="EF72" s="6">
        <v>84.42</v>
      </c>
      <c r="EG72" s="6">
        <v>83.54</v>
      </c>
      <c r="EH72" s="6">
        <v>81.19</v>
      </c>
      <c r="EI72" s="6">
        <v>98.35</v>
      </c>
      <c r="EJ72" s="6">
        <v>103.72</v>
      </c>
      <c r="EK72" s="6">
        <v>106.01</v>
      </c>
      <c r="EL72" s="6">
        <v>111.28</v>
      </c>
      <c r="EM72" s="6">
        <v>89.03</v>
      </c>
      <c r="EO72" s="4"/>
      <c r="EP72" s="14" t="s">
        <v>519</v>
      </c>
      <c r="EQ72" s="6">
        <v>103.23</v>
      </c>
      <c r="ER72" s="6">
        <v>111.9</v>
      </c>
      <c r="ES72" s="6">
        <v>109.86</v>
      </c>
      <c r="ET72" s="6">
        <v>95.65</v>
      </c>
      <c r="EU72" s="6">
        <v>88.59</v>
      </c>
      <c r="EV72" s="6">
        <v>86.08</v>
      </c>
      <c r="EW72" s="6">
        <v>80.01</v>
      </c>
      <c r="EX72" s="6">
        <v>76.85</v>
      </c>
      <c r="EY72" s="6">
        <v>79.27</v>
      </c>
      <c r="EZ72" s="6">
        <v>76.64</v>
      </c>
      <c r="FA72" s="6">
        <v>68.42</v>
      </c>
      <c r="FB72" s="6">
        <v>67.54</v>
      </c>
      <c r="FC72" s="6">
        <v>67.26</v>
      </c>
      <c r="FD72" s="6">
        <v>68.51</v>
      </c>
      <c r="FE72" s="6">
        <v>64.75</v>
      </c>
      <c r="FF72" s="6">
        <v>64.85</v>
      </c>
      <c r="FG72" s="6">
        <v>61.43</v>
      </c>
      <c r="FH72" s="6">
        <v>63.4</v>
      </c>
      <c r="FI72" s="6">
        <v>63.34</v>
      </c>
      <c r="FJ72" s="6">
        <v>61.33</v>
      </c>
      <c r="FK72" s="6">
        <v>49.06</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523</v>
      </c>
      <c r="B74" s="17"/>
      <c r="C74" s="2"/>
      <c r="D74" s="2"/>
      <c r="E74" s="2"/>
      <c r="F74" s="2"/>
      <c r="G74" s="2"/>
      <c r="H74" s="2"/>
      <c r="I74" s="2"/>
      <c r="J74" s="2"/>
      <c r="K74" s="2"/>
      <c r="L74" s="2"/>
      <c r="M74" s="2"/>
      <c r="N74" s="2"/>
      <c r="O74" s="1"/>
      <c r="P74" s="1"/>
      <c r="Q74" s="1"/>
      <c r="R74" s="1"/>
      <c r="S74" s="1"/>
      <c r="T74" s="1"/>
      <c r="U74" s="1"/>
      <c r="V74" s="1"/>
      <c r="W74" s="1"/>
      <c r="Y74" s="17" t="s">
        <v>523</v>
      </c>
      <c r="Z74" s="17"/>
      <c r="AA74" s="2"/>
      <c r="AB74" s="2"/>
      <c r="AC74" s="2"/>
      <c r="AD74" s="2"/>
      <c r="AE74" s="2"/>
      <c r="AF74" s="2"/>
      <c r="AG74" s="2"/>
      <c r="AH74" s="2"/>
      <c r="AI74" s="2"/>
      <c r="AJ74" s="2"/>
      <c r="AK74" s="2"/>
      <c r="AL74" s="2"/>
      <c r="AM74" s="1"/>
      <c r="AN74" s="1"/>
      <c r="AO74" s="1"/>
      <c r="AP74" s="1"/>
      <c r="AQ74" s="1"/>
      <c r="AR74" s="1"/>
      <c r="AS74" s="1"/>
      <c r="AT74" s="1"/>
      <c r="AU74" s="1"/>
      <c r="AW74" s="17" t="s">
        <v>523</v>
      </c>
      <c r="AX74" s="17"/>
      <c r="AY74" s="2"/>
      <c r="AZ74" s="2"/>
      <c r="BA74" s="2"/>
      <c r="BB74" s="2"/>
      <c r="BC74" s="2"/>
      <c r="BD74" s="2"/>
      <c r="BE74" s="2"/>
      <c r="BF74" s="2"/>
      <c r="BG74" s="2"/>
      <c r="BH74" s="2"/>
      <c r="BI74" s="2"/>
      <c r="BJ74" s="2"/>
      <c r="BK74" s="1"/>
      <c r="BL74" s="1"/>
      <c r="BM74" s="1"/>
      <c r="BN74" s="1"/>
      <c r="BO74" s="1"/>
      <c r="BP74" s="1"/>
      <c r="BQ74" s="1"/>
      <c r="BR74" s="1"/>
      <c r="BS74" s="1"/>
      <c r="BU74" s="17" t="s">
        <v>523</v>
      </c>
      <c r="BV74" s="17"/>
      <c r="BW74" s="2"/>
      <c r="BX74" s="2"/>
      <c r="BY74" s="2"/>
      <c r="BZ74" s="2"/>
      <c r="CA74" s="2"/>
      <c r="CB74" s="2"/>
      <c r="CC74" s="2"/>
      <c r="CD74" s="2"/>
      <c r="CE74" s="2"/>
      <c r="CF74" s="2"/>
      <c r="CG74" s="2"/>
      <c r="CH74" s="2"/>
      <c r="CI74" s="1"/>
      <c r="CJ74" s="1"/>
      <c r="CK74" s="1"/>
      <c r="CL74" s="1"/>
      <c r="CM74" s="1"/>
      <c r="CN74" s="1"/>
      <c r="CO74" s="1"/>
      <c r="CP74" s="1"/>
      <c r="CQ74" s="1"/>
      <c r="CS74" s="17" t="s">
        <v>523</v>
      </c>
      <c r="CT74" s="17"/>
      <c r="CU74" s="2"/>
      <c r="CV74" s="2"/>
      <c r="CW74" s="2"/>
      <c r="CX74" s="2"/>
      <c r="CY74" s="2"/>
      <c r="CZ74" s="2"/>
      <c r="DA74" s="2"/>
      <c r="DB74" s="2"/>
      <c r="DC74" s="2"/>
      <c r="DD74" s="2"/>
      <c r="DE74" s="2"/>
      <c r="DF74" s="2"/>
      <c r="DG74" s="1"/>
      <c r="DH74" s="1"/>
      <c r="DI74" s="1"/>
      <c r="DJ74" s="1"/>
      <c r="DK74" s="1"/>
      <c r="DL74" s="1"/>
      <c r="DM74" s="1"/>
      <c r="DN74" s="1"/>
      <c r="DO74" s="1"/>
      <c r="DQ74" s="17" t="s">
        <v>523</v>
      </c>
      <c r="DR74" s="17"/>
      <c r="DS74" s="2"/>
      <c r="DT74" s="2"/>
      <c r="DU74" s="2"/>
      <c r="DV74" s="2"/>
      <c r="DW74" s="2"/>
      <c r="DX74" s="2"/>
      <c r="DY74" s="2"/>
      <c r="DZ74" s="2"/>
      <c r="EA74" s="2"/>
      <c r="EB74" s="2"/>
      <c r="EC74" s="2"/>
      <c r="ED74" s="2"/>
      <c r="EE74" s="1"/>
      <c r="EF74" s="1"/>
      <c r="EG74" s="1"/>
      <c r="EH74" s="1"/>
      <c r="EI74" s="1"/>
      <c r="EJ74" s="1"/>
      <c r="EK74" s="1"/>
      <c r="EL74" s="1"/>
      <c r="EM74" s="1"/>
      <c r="EO74" s="17" t="s">
        <v>523</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507</v>
      </c>
      <c r="B75" s="13"/>
      <c r="C75" s="2"/>
      <c r="D75" s="2"/>
      <c r="E75" s="2"/>
      <c r="F75" s="2"/>
      <c r="G75" s="2"/>
      <c r="H75" s="2"/>
      <c r="I75" s="2"/>
      <c r="J75" s="2"/>
      <c r="K75" s="2"/>
      <c r="L75" s="2"/>
      <c r="M75" s="2"/>
      <c r="N75" s="2"/>
      <c r="O75" s="1"/>
      <c r="P75" s="1"/>
      <c r="Q75" s="1"/>
      <c r="R75" s="1"/>
      <c r="S75" s="1"/>
      <c r="T75" s="1"/>
      <c r="U75" s="1"/>
      <c r="V75" s="1"/>
      <c r="W75" s="1"/>
      <c r="Y75" s="13" t="s">
        <v>507</v>
      </c>
      <c r="Z75" s="13"/>
      <c r="AA75" s="2"/>
      <c r="AB75" s="2"/>
      <c r="AC75" s="2"/>
      <c r="AD75" s="2"/>
      <c r="AE75" s="2"/>
      <c r="AF75" s="2"/>
      <c r="AG75" s="2"/>
      <c r="AH75" s="2"/>
      <c r="AI75" s="2"/>
      <c r="AJ75" s="2"/>
      <c r="AK75" s="2"/>
      <c r="AL75" s="2"/>
      <c r="AM75" s="1"/>
      <c r="AN75" s="1"/>
      <c r="AO75" s="1"/>
      <c r="AP75" s="1"/>
      <c r="AQ75" s="1"/>
      <c r="AR75" s="1"/>
      <c r="AS75" s="1"/>
      <c r="AT75" s="1"/>
      <c r="AU75" s="1"/>
      <c r="AW75" s="13" t="s">
        <v>507</v>
      </c>
      <c r="AX75" s="13"/>
      <c r="AY75" s="2"/>
      <c r="AZ75" s="2"/>
      <c r="BA75" s="2"/>
      <c r="BB75" s="2"/>
      <c r="BC75" s="2"/>
      <c r="BD75" s="2"/>
      <c r="BE75" s="2"/>
      <c r="BF75" s="2"/>
      <c r="BG75" s="2"/>
      <c r="BH75" s="2"/>
      <c r="BI75" s="2"/>
      <c r="BJ75" s="2"/>
      <c r="BK75" s="1"/>
      <c r="BL75" s="1"/>
      <c r="BM75" s="1"/>
      <c r="BN75" s="1"/>
      <c r="BO75" s="1"/>
      <c r="BP75" s="1"/>
      <c r="BQ75" s="1"/>
      <c r="BR75" s="1"/>
      <c r="BS75" s="1"/>
      <c r="BU75" s="13" t="s">
        <v>507</v>
      </c>
      <c r="BV75" s="13"/>
      <c r="BW75" s="2"/>
      <c r="BX75" s="2"/>
      <c r="BY75" s="2"/>
      <c r="BZ75" s="2"/>
      <c r="CA75" s="2"/>
      <c r="CB75" s="2"/>
      <c r="CC75" s="2"/>
      <c r="CD75" s="2"/>
      <c r="CE75" s="2"/>
      <c r="CF75" s="2"/>
      <c r="CG75" s="2"/>
      <c r="CH75" s="2"/>
      <c r="CI75" s="1"/>
      <c r="CJ75" s="1"/>
      <c r="CK75" s="1"/>
      <c r="CL75" s="1"/>
      <c r="CM75" s="1"/>
      <c r="CN75" s="1"/>
      <c r="CO75" s="1"/>
      <c r="CP75" s="1"/>
      <c r="CQ75" s="1"/>
      <c r="CS75" s="13" t="s">
        <v>507</v>
      </c>
      <c r="CT75" s="13"/>
      <c r="CU75" s="2"/>
      <c r="CV75" s="2"/>
      <c r="CW75" s="2"/>
      <c r="CX75" s="2"/>
      <c r="CY75" s="2"/>
      <c r="CZ75" s="2"/>
      <c r="DA75" s="2"/>
      <c r="DB75" s="2"/>
      <c r="DC75" s="2"/>
      <c r="DD75" s="2"/>
      <c r="DE75" s="2"/>
      <c r="DF75" s="2"/>
      <c r="DG75" s="1"/>
      <c r="DH75" s="1"/>
      <c r="DI75" s="1"/>
      <c r="DJ75" s="1"/>
      <c r="DK75" s="1"/>
      <c r="DL75" s="1"/>
      <c r="DM75" s="1"/>
      <c r="DN75" s="1"/>
      <c r="DO75" s="1"/>
      <c r="DQ75" s="13" t="s">
        <v>507</v>
      </c>
      <c r="DR75" s="13"/>
      <c r="DS75" s="2"/>
      <c r="DT75" s="2"/>
      <c r="DU75" s="2"/>
      <c r="DV75" s="2"/>
      <c r="DW75" s="2"/>
      <c r="DX75" s="2"/>
      <c r="DY75" s="2"/>
      <c r="DZ75" s="2"/>
      <c r="EA75" s="2"/>
      <c r="EB75" s="2"/>
      <c r="EC75" s="2"/>
      <c r="ED75" s="2"/>
      <c r="EE75" s="1"/>
      <c r="EF75" s="1"/>
      <c r="EG75" s="1"/>
      <c r="EH75" s="1"/>
      <c r="EI75" s="1"/>
      <c r="EJ75" s="1"/>
      <c r="EK75" s="1"/>
      <c r="EL75" s="1"/>
      <c r="EM75" s="1"/>
      <c r="EO75" s="13" t="s">
        <v>507</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6" workbookViewId="0">
      <selection activeCell="FM17" sqref="FM1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546</v>
      </c>
      <c r="B8" s="7"/>
      <c r="C8" s="6"/>
      <c r="D8" s="6"/>
      <c r="E8" s="6"/>
      <c r="F8" s="4"/>
      <c r="G8" s="4"/>
      <c r="H8" s="4"/>
      <c r="I8" s="4"/>
      <c r="J8" s="4"/>
      <c r="K8" s="4"/>
      <c r="L8" s="4"/>
      <c r="M8" s="4"/>
      <c r="N8" s="4"/>
      <c r="O8" s="4"/>
      <c r="P8" s="4"/>
      <c r="Q8" s="4"/>
      <c r="R8" s="4"/>
      <c r="S8" s="4"/>
      <c r="T8" s="4"/>
      <c r="U8" s="4"/>
      <c r="V8" s="4"/>
      <c r="W8" s="4"/>
      <c r="Y8" s="7" t="s">
        <v>546</v>
      </c>
      <c r="Z8" s="7"/>
      <c r="AA8" s="6"/>
      <c r="AB8" s="6"/>
      <c r="AC8" s="6"/>
      <c r="AD8" s="4"/>
      <c r="AE8" s="4"/>
      <c r="AF8" s="4"/>
      <c r="AG8" s="4"/>
      <c r="AH8" s="4"/>
      <c r="AI8" s="4"/>
      <c r="AJ8" s="4"/>
      <c r="AK8" s="4"/>
      <c r="AL8" s="4"/>
      <c r="AM8" s="4"/>
      <c r="AN8" s="4"/>
      <c r="AO8" s="4"/>
      <c r="AP8" s="4"/>
      <c r="AQ8" s="4"/>
      <c r="AR8" s="4"/>
      <c r="AS8" s="4"/>
      <c r="AT8" s="4"/>
      <c r="AU8" s="4"/>
      <c r="AW8" s="7" t="s">
        <v>546</v>
      </c>
      <c r="AX8" s="7"/>
      <c r="AY8" s="6"/>
      <c r="AZ8" s="6"/>
      <c r="BA8" s="6"/>
      <c r="BB8" s="4"/>
      <c r="BC8" s="4"/>
      <c r="BD8" s="4"/>
      <c r="BE8" s="4"/>
      <c r="BF8" s="4"/>
      <c r="BG8" s="4"/>
      <c r="BH8" s="4"/>
      <c r="BI8" s="4"/>
      <c r="BJ8" s="4"/>
      <c r="BK8" s="4"/>
      <c r="BL8" s="4"/>
      <c r="BM8" s="4"/>
      <c r="BN8" s="4"/>
      <c r="BO8" s="4"/>
      <c r="BP8" s="4"/>
      <c r="BQ8" s="4"/>
      <c r="BR8" s="4"/>
      <c r="BS8" s="4"/>
      <c r="BU8" s="7" t="s">
        <v>546</v>
      </c>
      <c r="BV8" s="7"/>
      <c r="BW8" s="6"/>
      <c r="BX8" s="6"/>
      <c r="BY8" s="6"/>
      <c r="BZ8" s="4"/>
      <c r="CA8" s="4"/>
      <c r="CB8" s="4"/>
      <c r="CC8" s="4"/>
      <c r="CD8" s="4"/>
      <c r="CE8" s="4"/>
      <c r="CF8" s="4"/>
      <c r="CG8" s="4"/>
      <c r="CH8" s="4"/>
      <c r="CI8" s="4"/>
      <c r="CJ8" s="4"/>
      <c r="CK8" s="4"/>
      <c r="CL8" s="4"/>
      <c r="CM8" s="4"/>
      <c r="CN8" s="4"/>
      <c r="CO8" s="4"/>
      <c r="CP8" s="4"/>
      <c r="CQ8" s="4"/>
      <c r="CS8" s="7" t="s">
        <v>546</v>
      </c>
      <c r="CT8" s="7"/>
      <c r="CU8" s="6"/>
      <c r="CV8" s="6"/>
      <c r="CW8" s="6"/>
      <c r="CX8" s="4"/>
      <c r="CY8" s="4"/>
      <c r="CZ8" s="4"/>
      <c r="DA8" s="4"/>
      <c r="DB8" s="4"/>
      <c r="DC8" s="4"/>
      <c r="DD8" s="4"/>
      <c r="DE8" s="4"/>
      <c r="DF8" s="4"/>
      <c r="DG8" s="4"/>
      <c r="DH8" s="4"/>
      <c r="DI8" s="4"/>
      <c r="DJ8" s="4"/>
      <c r="DK8" s="4"/>
      <c r="DL8" s="4"/>
      <c r="DM8" s="4"/>
      <c r="DN8" s="4"/>
      <c r="DO8" s="4"/>
      <c r="DQ8" s="7" t="s">
        <v>546</v>
      </c>
      <c r="DR8" s="7"/>
      <c r="DS8" s="6"/>
      <c r="DT8" s="6"/>
      <c r="DU8" s="6"/>
      <c r="DV8" s="4"/>
      <c r="DW8" s="4"/>
      <c r="DX8" s="4"/>
      <c r="DY8" s="4"/>
      <c r="DZ8" s="4"/>
      <c r="EA8" s="4"/>
      <c r="EB8" s="4"/>
      <c r="EC8" s="4"/>
      <c r="ED8" s="4"/>
      <c r="EE8" s="4"/>
      <c r="EF8" s="4"/>
      <c r="EG8" s="4"/>
      <c r="EH8" s="4"/>
      <c r="EI8" s="4"/>
      <c r="EJ8" s="4"/>
      <c r="EK8" s="4"/>
      <c r="EL8" s="4"/>
      <c r="EM8" s="4"/>
      <c r="EO8" s="7" t="s">
        <v>546</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4" spans="1:167">
      <c r="A13" s="4"/>
      <c r="B13" s="16" t="s">
        <v>547</v>
      </c>
      <c r="C13" s="6">
        <v>0.4</v>
      </c>
      <c r="D13" s="6">
        <v>0.6</v>
      </c>
      <c r="E13" s="6">
        <v>0.5</v>
      </c>
      <c r="F13" s="6">
        <v>0.7</v>
      </c>
      <c r="G13" s="6">
        <v>0.6</v>
      </c>
      <c r="H13" s="6">
        <v>0.7</v>
      </c>
      <c r="I13" s="6">
        <v>0.5</v>
      </c>
      <c r="J13" s="6">
        <v>0.5</v>
      </c>
      <c r="K13" s="6">
        <v>0.5</v>
      </c>
      <c r="L13" s="6">
        <v>0.4</v>
      </c>
      <c r="M13" s="6">
        <v>0.5</v>
      </c>
      <c r="N13" s="6">
        <v>0.4</v>
      </c>
      <c r="O13" s="6">
        <v>0.8</v>
      </c>
      <c r="P13" s="6">
        <v>0.7</v>
      </c>
      <c r="Q13" s="6">
        <v>0.7</v>
      </c>
      <c r="R13" s="6">
        <v>0.8</v>
      </c>
      <c r="S13" s="6">
        <v>0.8</v>
      </c>
      <c r="T13" s="6">
        <v>0.9</v>
      </c>
      <c r="U13" s="6">
        <v>1.1</v>
      </c>
      <c r="V13" s="6">
        <v>0.8</v>
      </c>
      <c r="W13" s="6">
        <v>0.8</v>
      </c>
      <c r="Y13" s="4"/>
      <c r="Z13" s="16" t="s">
        <v>547</v>
      </c>
      <c r="AA13" s="6">
        <v>2.3</v>
      </c>
      <c r="AB13" s="6">
        <v>2.8</v>
      </c>
      <c r="AC13" s="6">
        <v>2.9</v>
      </c>
      <c r="AD13" s="6">
        <v>2.4</v>
      </c>
      <c r="AE13" s="6">
        <v>2.5</v>
      </c>
      <c r="AF13" s="6">
        <v>3.4</v>
      </c>
      <c r="AG13" s="6">
        <v>2.6</v>
      </c>
      <c r="AH13" s="6">
        <v>2.5</v>
      </c>
      <c r="AI13" s="6">
        <v>2.4</v>
      </c>
      <c r="AJ13" s="6">
        <v>2.4</v>
      </c>
      <c r="AK13" s="6">
        <v>2.6</v>
      </c>
      <c r="AL13" s="6">
        <v>2.3</v>
      </c>
      <c r="AM13" s="6">
        <v>2.1</v>
      </c>
      <c r="AN13" s="6">
        <v>1.6</v>
      </c>
      <c r="AO13" s="6">
        <v>1.2</v>
      </c>
      <c r="AP13" s="6">
        <v>1.5</v>
      </c>
      <c r="AQ13" s="6">
        <v>1.7</v>
      </c>
      <c r="AR13" s="6">
        <v>1.5</v>
      </c>
      <c r="AS13" s="6">
        <v>1.8</v>
      </c>
      <c r="AT13" s="6">
        <v>1.5</v>
      </c>
      <c r="AU13" s="6">
        <v>1.6</v>
      </c>
      <c r="AW13" s="4"/>
      <c r="AX13" s="16" t="s">
        <v>547</v>
      </c>
      <c r="AY13" s="6">
        <v>2.4</v>
      </c>
      <c r="AZ13" s="6">
        <v>3.3</v>
      </c>
      <c r="BA13" s="6">
        <v>4.3</v>
      </c>
      <c r="BB13" s="6">
        <v>4.5</v>
      </c>
      <c r="BC13" s="6">
        <v>3.8</v>
      </c>
      <c r="BD13" s="6">
        <v>4.8</v>
      </c>
      <c r="BE13" s="6">
        <v>3.9</v>
      </c>
      <c r="BF13" s="6">
        <v>4</v>
      </c>
      <c r="BG13" s="6">
        <v>3.5</v>
      </c>
      <c r="BH13" s="6">
        <v>2.4</v>
      </c>
      <c r="BI13" s="6">
        <v>3.5</v>
      </c>
      <c r="BJ13" s="6">
        <v>3.7</v>
      </c>
      <c r="BK13" s="6">
        <v>4</v>
      </c>
      <c r="BL13" s="6">
        <v>3.7</v>
      </c>
      <c r="BM13" s="6">
        <v>3.1</v>
      </c>
      <c r="BN13" s="6">
        <v>3.5</v>
      </c>
      <c r="BO13" s="6">
        <v>4.2</v>
      </c>
      <c r="BP13" s="6">
        <v>3.5</v>
      </c>
      <c r="BQ13" s="6">
        <v>4.2</v>
      </c>
      <c r="BR13" s="6">
        <v>3.7</v>
      </c>
      <c r="BS13" s="6">
        <v>3.8</v>
      </c>
      <c r="BU13" s="4"/>
      <c r="BV13" s="16" t="s">
        <v>547</v>
      </c>
      <c r="BW13" s="6">
        <v>0.1</v>
      </c>
      <c r="BX13" s="6">
        <v>0.1</v>
      </c>
      <c r="BY13" s="6">
        <v>0.1</v>
      </c>
      <c r="BZ13" s="6">
        <v>0.1</v>
      </c>
      <c r="CA13" s="6">
        <v>0</v>
      </c>
      <c r="CB13" s="6">
        <v>0.1</v>
      </c>
      <c r="CC13" s="6">
        <v>0.1</v>
      </c>
      <c r="CD13" s="6">
        <v>0.1</v>
      </c>
      <c r="CE13" s="6">
        <v>0.1</v>
      </c>
      <c r="CF13" s="6">
        <v>0.1</v>
      </c>
      <c r="CG13" s="6">
        <v>0.1</v>
      </c>
      <c r="CH13" s="6">
        <v>0.1</v>
      </c>
      <c r="CI13" s="6">
        <v>0.1</v>
      </c>
      <c r="CJ13" s="6">
        <v>0.1</v>
      </c>
      <c r="CK13" s="6">
        <v>0.1</v>
      </c>
      <c r="CL13" s="6">
        <v>0.2</v>
      </c>
      <c r="CM13" s="6">
        <v>0.2</v>
      </c>
      <c r="CN13" s="6">
        <v>0.2</v>
      </c>
      <c r="CO13" s="6">
        <v>0.2</v>
      </c>
      <c r="CP13" s="6">
        <v>0.2</v>
      </c>
      <c r="CQ13" s="6">
        <v>0.2</v>
      </c>
      <c r="CS13" s="4"/>
      <c r="CT13" s="16" t="s">
        <v>547</v>
      </c>
      <c r="CU13" s="6">
        <v>0.1</v>
      </c>
      <c r="CV13" s="6">
        <v>0.1</v>
      </c>
      <c r="CW13" s="6">
        <v>0.1</v>
      </c>
      <c r="CX13" s="6">
        <v>0.1</v>
      </c>
      <c r="CY13" s="6">
        <v>0.1</v>
      </c>
      <c r="CZ13" s="6">
        <v>0.1</v>
      </c>
      <c r="DA13" s="6">
        <v>0.2</v>
      </c>
      <c r="DB13" s="6">
        <v>0.1</v>
      </c>
      <c r="DC13" s="6">
        <v>0.1</v>
      </c>
      <c r="DD13" s="6">
        <v>0.1</v>
      </c>
      <c r="DE13" s="6">
        <v>0.1</v>
      </c>
      <c r="DF13" s="6">
        <v>0.1</v>
      </c>
      <c r="DG13" s="6">
        <v>0.1</v>
      </c>
      <c r="DH13" s="6">
        <v>0.1</v>
      </c>
      <c r="DI13" s="6">
        <v>0.1</v>
      </c>
      <c r="DJ13" s="6">
        <v>0.1</v>
      </c>
      <c r="DK13" s="6">
        <v>0.1</v>
      </c>
      <c r="DL13" s="6">
        <v>0.1</v>
      </c>
      <c r="DM13" s="6">
        <v>0.2</v>
      </c>
      <c r="DN13" s="6">
        <v>0.1</v>
      </c>
      <c r="DO13" s="6">
        <v>0.1</v>
      </c>
      <c r="DQ13" s="4"/>
      <c r="DR13" s="16" t="s">
        <v>547</v>
      </c>
      <c r="DS13" s="6">
        <v>0.2</v>
      </c>
      <c r="DT13" s="6">
        <v>0.2</v>
      </c>
      <c r="DU13" s="6">
        <v>0.4</v>
      </c>
      <c r="DV13" s="6">
        <v>0.3</v>
      </c>
      <c r="DW13" s="6">
        <v>0.3</v>
      </c>
      <c r="DX13" s="6">
        <v>0.1</v>
      </c>
      <c r="DY13" s="6">
        <v>0.2</v>
      </c>
      <c r="DZ13" s="6">
        <v>0.2</v>
      </c>
      <c r="EA13" s="6">
        <v>0.2</v>
      </c>
      <c r="EB13" s="6">
        <v>0.3</v>
      </c>
      <c r="EC13" s="6">
        <v>0.3</v>
      </c>
      <c r="ED13" s="6">
        <v>0.7</v>
      </c>
      <c r="EE13" s="6">
        <v>0.5</v>
      </c>
      <c r="EF13" s="6">
        <v>0.1</v>
      </c>
      <c r="EG13" s="6">
        <v>0.2</v>
      </c>
      <c r="EH13" s="6">
        <v>0.3</v>
      </c>
      <c r="EI13" s="6">
        <v>0.1</v>
      </c>
      <c r="EJ13" s="6">
        <v>0.5</v>
      </c>
      <c r="EK13" s="6">
        <v>0.4</v>
      </c>
      <c r="EL13" s="6">
        <v>0.2</v>
      </c>
      <c r="EM13" s="6">
        <v>0.2</v>
      </c>
      <c r="EO13" s="4"/>
      <c r="EP13" s="16" t="s">
        <v>547</v>
      </c>
      <c r="EQ13" s="6">
        <v>0.4</v>
      </c>
      <c r="ER13" s="6">
        <v>0.4</v>
      </c>
      <c r="ES13" s="6">
        <v>0.5</v>
      </c>
      <c r="ET13" s="6">
        <v>0.6</v>
      </c>
      <c r="EU13" s="6">
        <v>0.7</v>
      </c>
      <c r="EV13" s="6">
        <v>0.3</v>
      </c>
      <c r="EW13" s="6">
        <v>0.3</v>
      </c>
      <c r="EX13" s="6">
        <v>0.3</v>
      </c>
      <c r="EY13" s="6">
        <v>0.4</v>
      </c>
      <c r="EZ13" s="6">
        <v>0.5</v>
      </c>
      <c r="FA13" s="6">
        <v>0.5</v>
      </c>
      <c r="FB13" s="6">
        <v>0.3</v>
      </c>
      <c r="FC13" s="6">
        <v>0.5</v>
      </c>
      <c r="FD13" s="6">
        <v>0.3</v>
      </c>
      <c r="FE13" s="6">
        <v>0.7</v>
      </c>
      <c r="FF13" s="6">
        <v>0.8</v>
      </c>
      <c r="FG13" s="6">
        <v>0.5</v>
      </c>
      <c r="FH13" s="6">
        <v>0.9</v>
      </c>
      <c r="FI13" s="6">
        <v>0.6</v>
      </c>
      <c r="FJ13" s="6">
        <v>0.6</v>
      </c>
      <c r="FK13" s="6">
        <v>0.6</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0.4</v>
      </c>
      <c r="D15" s="2">
        <v>0.6</v>
      </c>
      <c r="E15" s="2">
        <v>0.5</v>
      </c>
      <c r="F15" s="2">
        <v>0.7</v>
      </c>
      <c r="G15" s="2">
        <v>0.6</v>
      </c>
      <c r="H15" s="2">
        <v>0.7</v>
      </c>
      <c r="I15" s="2">
        <v>0.5</v>
      </c>
      <c r="J15" s="2">
        <v>0.5</v>
      </c>
      <c r="K15" s="2">
        <v>0.5</v>
      </c>
      <c r="L15" s="2">
        <v>0.4</v>
      </c>
      <c r="M15" s="2">
        <v>0.5</v>
      </c>
      <c r="N15" s="2">
        <v>0.4</v>
      </c>
      <c r="O15" s="2">
        <v>0.8</v>
      </c>
      <c r="P15" s="2">
        <v>0.7</v>
      </c>
      <c r="Q15" s="2">
        <v>0.7</v>
      </c>
      <c r="R15" s="2">
        <v>0.8</v>
      </c>
      <c r="S15" s="2">
        <v>0.8</v>
      </c>
      <c r="T15" s="2">
        <v>0.9</v>
      </c>
      <c r="U15" s="2">
        <v>1.1</v>
      </c>
      <c r="V15" s="2">
        <v>0.8</v>
      </c>
      <c r="W15" s="2">
        <v>0.8</v>
      </c>
      <c r="Y15" s="1"/>
      <c r="Z15" s="12" t="s">
        <v>37</v>
      </c>
      <c r="AA15" s="2">
        <v>2.2</v>
      </c>
      <c r="AB15" s="2">
        <v>2.6</v>
      </c>
      <c r="AC15" s="2">
        <v>2.7</v>
      </c>
      <c r="AD15" s="2">
        <v>2.2</v>
      </c>
      <c r="AE15" s="2">
        <v>2.3</v>
      </c>
      <c r="AF15" s="2">
        <v>3.2</v>
      </c>
      <c r="AG15" s="2">
        <v>2.4</v>
      </c>
      <c r="AH15" s="2">
        <v>2.3</v>
      </c>
      <c r="AI15" s="2">
        <v>2.3</v>
      </c>
      <c r="AJ15" s="2">
        <v>2.2</v>
      </c>
      <c r="AK15" s="2">
        <v>2.4</v>
      </c>
      <c r="AL15" s="2">
        <v>2.2</v>
      </c>
      <c r="AM15" s="2">
        <v>2</v>
      </c>
      <c r="AN15" s="2">
        <v>1.5</v>
      </c>
      <c r="AO15" s="2">
        <v>1.1</v>
      </c>
      <c r="AP15" s="2">
        <v>1.4</v>
      </c>
      <c r="AQ15" s="2">
        <v>1.6</v>
      </c>
      <c r="AR15" s="2">
        <v>1.4</v>
      </c>
      <c r="AS15" s="2">
        <v>1.7</v>
      </c>
      <c r="AT15" s="2">
        <v>1.4</v>
      </c>
      <c r="AU15" s="2">
        <v>1.5</v>
      </c>
      <c r="AW15" s="1"/>
      <c r="AX15" s="12" t="s">
        <v>37</v>
      </c>
      <c r="AY15" s="2">
        <v>2.3</v>
      </c>
      <c r="AZ15" s="2">
        <v>3.1</v>
      </c>
      <c r="BA15" s="2">
        <v>4.1</v>
      </c>
      <c r="BB15" s="2">
        <v>4.2</v>
      </c>
      <c r="BC15" s="2">
        <v>3.6</v>
      </c>
      <c r="BD15" s="2">
        <v>4.5</v>
      </c>
      <c r="BE15" s="2">
        <v>3.7</v>
      </c>
      <c r="BF15" s="2">
        <v>3.7</v>
      </c>
      <c r="BG15" s="2">
        <v>3.3</v>
      </c>
      <c r="BH15" s="2">
        <v>2.2</v>
      </c>
      <c r="BI15" s="2">
        <v>3.3</v>
      </c>
      <c r="BJ15" s="2">
        <v>3.5</v>
      </c>
      <c r="BK15" s="2">
        <v>3.8</v>
      </c>
      <c r="BL15" s="2">
        <v>3.5</v>
      </c>
      <c r="BM15" s="2">
        <v>3</v>
      </c>
      <c r="BN15" s="2">
        <v>3.3</v>
      </c>
      <c r="BO15" s="2">
        <v>3.9</v>
      </c>
      <c r="BP15" s="2">
        <v>3.3</v>
      </c>
      <c r="BQ15" s="2">
        <v>4</v>
      </c>
      <c r="BR15" s="2">
        <v>3.5</v>
      </c>
      <c r="BS15" s="2">
        <v>3.6</v>
      </c>
      <c r="BU15" s="1"/>
      <c r="BV15" s="12" t="s">
        <v>37</v>
      </c>
      <c r="BW15" s="2">
        <v>0.1</v>
      </c>
      <c r="BX15" s="2">
        <v>0.1</v>
      </c>
      <c r="BY15" s="2">
        <v>0.1</v>
      </c>
      <c r="BZ15" s="2">
        <v>0.1</v>
      </c>
      <c r="CA15" s="2">
        <v>0</v>
      </c>
      <c r="CB15" s="2">
        <v>0.1</v>
      </c>
      <c r="CC15" s="2">
        <v>0.1</v>
      </c>
      <c r="CD15" s="2">
        <v>0.1</v>
      </c>
      <c r="CE15" s="2">
        <v>0.1</v>
      </c>
      <c r="CF15" s="2">
        <v>0.1</v>
      </c>
      <c r="CG15" s="2">
        <v>0.1</v>
      </c>
      <c r="CH15" s="2">
        <v>0.1</v>
      </c>
      <c r="CI15" s="2">
        <v>0.1</v>
      </c>
      <c r="CJ15" s="2">
        <v>0.1</v>
      </c>
      <c r="CK15" s="2">
        <v>0.1</v>
      </c>
      <c r="CL15" s="2">
        <v>0.2</v>
      </c>
      <c r="CM15" s="2">
        <v>0.2</v>
      </c>
      <c r="CN15" s="2">
        <v>0.2</v>
      </c>
      <c r="CO15" s="2">
        <v>0.2</v>
      </c>
      <c r="CP15" s="2">
        <v>0.1</v>
      </c>
      <c r="CQ15" s="2">
        <v>0.1</v>
      </c>
      <c r="CS15" s="1"/>
      <c r="CT15" s="12" t="s">
        <v>37</v>
      </c>
      <c r="CU15" s="2">
        <v>0.1</v>
      </c>
      <c r="CV15" s="2">
        <v>0.1</v>
      </c>
      <c r="CW15" s="2">
        <v>0.1</v>
      </c>
      <c r="CX15" s="2">
        <v>0.1</v>
      </c>
      <c r="CY15" s="2">
        <v>0</v>
      </c>
      <c r="CZ15" s="2">
        <v>0.1</v>
      </c>
      <c r="DA15" s="2">
        <v>0.2</v>
      </c>
      <c r="DB15" s="2">
        <v>0.1</v>
      </c>
      <c r="DC15" s="2">
        <v>0.1</v>
      </c>
      <c r="DD15" s="2">
        <v>0.1</v>
      </c>
      <c r="DE15" s="2">
        <v>0.1</v>
      </c>
      <c r="DF15" s="2">
        <v>0.1</v>
      </c>
      <c r="DG15" s="2">
        <v>0.1</v>
      </c>
      <c r="DH15" s="2">
        <v>0.1</v>
      </c>
      <c r="DI15" s="2">
        <v>0.1</v>
      </c>
      <c r="DJ15" s="2">
        <v>0.1</v>
      </c>
      <c r="DK15" s="2">
        <v>0.1</v>
      </c>
      <c r="DL15" s="2">
        <v>0.1</v>
      </c>
      <c r="DM15" s="2">
        <v>0.2</v>
      </c>
      <c r="DN15" s="2">
        <v>0.1</v>
      </c>
      <c r="DO15" s="2">
        <v>0.1</v>
      </c>
      <c r="DQ15" s="1"/>
      <c r="DR15" s="12" t="s">
        <v>37</v>
      </c>
      <c r="DS15" s="2">
        <v>0.2</v>
      </c>
      <c r="DT15" s="2">
        <v>0.2</v>
      </c>
      <c r="DU15" s="2">
        <v>0.3</v>
      </c>
      <c r="DV15" s="2">
        <v>0.2</v>
      </c>
      <c r="DW15" s="2">
        <v>0.2</v>
      </c>
      <c r="DX15" s="2">
        <v>0.1</v>
      </c>
      <c r="DY15" s="2">
        <v>0.2</v>
      </c>
      <c r="DZ15" s="2">
        <v>0.2</v>
      </c>
      <c r="EA15" s="2">
        <v>0.2</v>
      </c>
      <c r="EB15" s="2">
        <v>0.2</v>
      </c>
      <c r="EC15" s="2">
        <v>0.2</v>
      </c>
      <c r="ED15" s="2">
        <v>0.5</v>
      </c>
      <c r="EE15" s="2">
        <v>0.5</v>
      </c>
      <c r="EF15" s="2">
        <v>0.1</v>
      </c>
      <c r="EG15" s="2">
        <v>0.2</v>
      </c>
      <c r="EH15" s="2">
        <v>0.3</v>
      </c>
      <c r="EI15" s="2">
        <v>0.1</v>
      </c>
      <c r="EJ15" s="2">
        <v>0.4</v>
      </c>
      <c r="EK15" s="2">
        <v>0.3</v>
      </c>
      <c r="EL15" s="2">
        <v>0.1</v>
      </c>
      <c r="EM15" s="2">
        <v>0.1</v>
      </c>
      <c r="EO15" s="1"/>
      <c r="EP15" s="12" t="s">
        <v>37</v>
      </c>
      <c r="EQ15" s="2">
        <v>0.3</v>
      </c>
      <c r="ER15" s="2">
        <v>0.3</v>
      </c>
      <c r="ES15" s="2">
        <v>0.5</v>
      </c>
      <c r="ET15" s="2">
        <v>0.6</v>
      </c>
      <c r="EU15" s="2">
        <v>0.7</v>
      </c>
      <c r="EV15" s="2">
        <v>0.3</v>
      </c>
      <c r="EW15" s="2">
        <v>0.3</v>
      </c>
      <c r="EX15" s="2">
        <v>0.3</v>
      </c>
      <c r="EY15" s="2">
        <v>0.4</v>
      </c>
      <c r="EZ15" s="2">
        <v>0.5</v>
      </c>
      <c r="FA15" s="2">
        <v>0.5</v>
      </c>
      <c r="FB15" s="2">
        <v>0.3</v>
      </c>
      <c r="FC15" s="2">
        <v>0.4</v>
      </c>
      <c r="FD15" s="2">
        <v>0.3</v>
      </c>
      <c r="FE15" s="2">
        <v>0.7</v>
      </c>
      <c r="FF15" s="2">
        <v>0.8</v>
      </c>
      <c r="FG15" s="2">
        <v>0.5</v>
      </c>
      <c r="FH15" s="2">
        <v>0.8</v>
      </c>
      <c r="FI15" s="2">
        <v>0.6</v>
      </c>
      <c r="FJ15" s="2">
        <v>0.6</v>
      </c>
      <c r="FK15" s="2">
        <v>0.6</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0.1</v>
      </c>
      <c r="AB16" s="2">
        <v>0.2</v>
      </c>
      <c r="AC16" s="2">
        <v>0.2</v>
      </c>
      <c r="AD16" s="2">
        <v>0.1</v>
      </c>
      <c r="AE16" s="2">
        <v>0.1</v>
      </c>
      <c r="AF16" s="2">
        <v>0.2</v>
      </c>
      <c r="AG16" s="2">
        <v>0.2</v>
      </c>
      <c r="AH16" s="2">
        <v>0.1</v>
      </c>
      <c r="AI16" s="2">
        <v>0.1</v>
      </c>
      <c r="AJ16" s="2">
        <v>0.1</v>
      </c>
      <c r="AK16" s="2">
        <v>0.2</v>
      </c>
      <c r="AL16" s="2">
        <v>0.1</v>
      </c>
      <c r="AM16" s="2">
        <v>0.1</v>
      </c>
      <c r="AN16" s="2">
        <v>0.1</v>
      </c>
      <c r="AO16" s="2">
        <v>0.1</v>
      </c>
      <c r="AP16" s="2">
        <v>0.1</v>
      </c>
      <c r="AQ16" s="2">
        <v>0.1</v>
      </c>
      <c r="AR16" s="2">
        <v>0.1</v>
      </c>
      <c r="AS16" s="2">
        <v>0.1</v>
      </c>
      <c r="AT16" s="2">
        <v>0.1</v>
      </c>
      <c r="AU16" s="2">
        <v>0.1</v>
      </c>
      <c r="AW16" s="1"/>
      <c r="AX16" s="12" t="s">
        <v>493</v>
      </c>
      <c r="AY16" s="2">
        <v>0.1</v>
      </c>
      <c r="AZ16" s="2">
        <v>0.2</v>
      </c>
      <c r="BA16" s="2">
        <v>0.2</v>
      </c>
      <c r="BB16" s="2">
        <v>0.3</v>
      </c>
      <c r="BC16" s="2">
        <v>0.2</v>
      </c>
      <c r="BD16" s="2">
        <v>0.3</v>
      </c>
      <c r="BE16" s="2">
        <v>0.2</v>
      </c>
      <c r="BF16" s="2">
        <v>0.2</v>
      </c>
      <c r="BG16" s="2">
        <v>0.2</v>
      </c>
      <c r="BH16" s="2">
        <v>0.1</v>
      </c>
      <c r="BI16" s="2">
        <v>0.2</v>
      </c>
      <c r="BJ16" s="2">
        <v>0.2</v>
      </c>
      <c r="BK16" s="2">
        <v>0.2</v>
      </c>
      <c r="BL16" s="2">
        <v>0.2</v>
      </c>
      <c r="BM16" s="2">
        <v>0.2</v>
      </c>
      <c r="BN16" s="2">
        <v>0.2</v>
      </c>
      <c r="BO16" s="2">
        <v>0.2</v>
      </c>
      <c r="BP16" s="2">
        <v>0.2</v>
      </c>
      <c r="BQ16" s="2">
        <v>0.3</v>
      </c>
      <c r="BR16" s="2">
        <v>0.2</v>
      </c>
      <c r="BS16" s="2">
        <v>0.2</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v>
      </c>
      <c r="DT16" s="2">
        <v>0</v>
      </c>
      <c r="DU16" s="2">
        <v>0</v>
      </c>
      <c r="DV16" s="2">
        <v>0.1</v>
      </c>
      <c r="DW16" s="2">
        <v>0</v>
      </c>
      <c r="DX16" s="2">
        <v>0</v>
      </c>
      <c r="DY16" s="2">
        <v>0</v>
      </c>
      <c r="DZ16" s="2">
        <v>0</v>
      </c>
      <c r="EA16" s="2">
        <v>0</v>
      </c>
      <c r="EB16" s="2">
        <v>0.1</v>
      </c>
      <c r="EC16" s="2">
        <v>0.1</v>
      </c>
      <c r="ED16" s="2">
        <v>0.1</v>
      </c>
      <c r="EE16" s="2">
        <v>0</v>
      </c>
      <c r="EF16" s="2">
        <v>0</v>
      </c>
      <c r="EG16" s="2">
        <v>0</v>
      </c>
      <c r="EH16" s="2">
        <v>0.1</v>
      </c>
      <c r="EI16" s="2">
        <v>0</v>
      </c>
      <c r="EJ16" s="2">
        <v>0.1</v>
      </c>
      <c r="EK16" s="2">
        <v>0.1</v>
      </c>
      <c r="EL16" s="2">
        <v>0</v>
      </c>
      <c r="EM16" s="2">
        <v>0</v>
      </c>
      <c r="EO16" s="1"/>
      <c r="EP16" s="12"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517</v>
      </c>
      <c r="C22" s="2"/>
      <c r="D22" s="2"/>
      <c r="E22" s="2"/>
      <c r="F22" s="2"/>
      <c r="G22" s="2"/>
      <c r="H22" s="2"/>
      <c r="I22" s="2"/>
      <c r="J22" s="2"/>
      <c r="K22" s="2"/>
      <c r="L22" s="2"/>
      <c r="M22" s="2"/>
      <c r="N22" s="2"/>
      <c r="O22" s="2"/>
      <c r="P22" s="2"/>
      <c r="Q22" s="2"/>
      <c r="R22" s="2"/>
      <c r="S22" s="2"/>
      <c r="T22" s="2"/>
      <c r="U22" s="2"/>
      <c r="V22" s="2"/>
      <c r="W22" s="2"/>
      <c r="Y22" s="1"/>
      <c r="Z22" s="14" t="s">
        <v>517</v>
      </c>
      <c r="AA22" s="2"/>
      <c r="AB22" s="2"/>
      <c r="AC22" s="2"/>
      <c r="AD22" s="2"/>
      <c r="AE22" s="2"/>
      <c r="AF22" s="2"/>
      <c r="AG22" s="2"/>
      <c r="AH22" s="2"/>
      <c r="AI22" s="2"/>
      <c r="AJ22" s="2"/>
      <c r="AK22" s="2"/>
      <c r="AL22" s="2"/>
      <c r="AM22" s="2"/>
      <c r="AN22" s="2"/>
      <c r="AO22" s="2"/>
      <c r="AP22" s="2"/>
      <c r="AQ22" s="2"/>
      <c r="AR22" s="2"/>
      <c r="AS22" s="2"/>
      <c r="AT22" s="2"/>
      <c r="AU22" s="2"/>
      <c r="AW22" s="1"/>
      <c r="AX22" s="14" t="s">
        <v>517</v>
      </c>
      <c r="AY22" s="2"/>
      <c r="AZ22" s="2"/>
      <c r="BA22" s="2"/>
      <c r="BB22" s="2"/>
      <c r="BC22" s="2"/>
      <c r="BD22" s="2"/>
      <c r="BE22" s="2"/>
      <c r="BF22" s="2"/>
      <c r="BG22" s="2"/>
      <c r="BH22" s="2"/>
      <c r="BI22" s="2"/>
      <c r="BJ22" s="2"/>
      <c r="BK22" s="2"/>
      <c r="BL22" s="2"/>
      <c r="BM22" s="2"/>
      <c r="BN22" s="2"/>
      <c r="BO22" s="2"/>
      <c r="BP22" s="2"/>
      <c r="BQ22" s="2"/>
      <c r="BR22" s="2"/>
      <c r="BS22" s="2"/>
      <c r="BU22" s="1"/>
      <c r="BV22" s="14" t="s">
        <v>517</v>
      </c>
      <c r="BW22" s="2"/>
      <c r="BX22" s="2"/>
      <c r="BY22" s="2"/>
      <c r="BZ22" s="2"/>
      <c r="CA22" s="2"/>
      <c r="CB22" s="2"/>
      <c r="CC22" s="2"/>
      <c r="CD22" s="2"/>
      <c r="CE22" s="2"/>
      <c r="CF22" s="2"/>
      <c r="CG22" s="2"/>
      <c r="CH22" s="2"/>
      <c r="CI22" s="2"/>
      <c r="CJ22" s="2"/>
      <c r="CK22" s="2"/>
      <c r="CL22" s="2"/>
      <c r="CM22" s="2"/>
      <c r="CN22" s="2"/>
      <c r="CO22" s="2"/>
      <c r="CP22" s="2"/>
      <c r="CQ22" s="2"/>
      <c r="CS22" s="1"/>
      <c r="CT22" s="14" t="s">
        <v>517</v>
      </c>
      <c r="CU22" s="2"/>
      <c r="CV22" s="2"/>
      <c r="CW22" s="2"/>
      <c r="CX22" s="2"/>
      <c r="CY22" s="2"/>
      <c r="CZ22" s="2"/>
      <c r="DA22" s="2"/>
      <c r="DB22" s="2"/>
      <c r="DC22" s="2"/>
      <c r="DD22" s="2"/>
      <c r="DE22" s="2"/>
      <c r="DF22" s="2"/>
      <c r="DG22" s="2"/>
      <c r="DH22" s="2"/>
      <c r="DI22" s="2"/>
      <c r="DJ22" s="2"/>
      <c r="DK22" s="2"/>
      <c r="DL22" s="2"/>
      <c r="DM22" s="2"/>
      <c r="DN22" s="2"/>
      <c r="DO22" s="2"/>
      <c r="DQ22" s="1"/>
      <c r="DR22" s="14" t="s">
        <v>517</v>
      </c>
      <c r="DS22" s="2"/>
      <c r="DT22" s="2"/>
      <c r="DU22" s="2"/>
      <c r="DV22" s="2"/>
      <c r="DW22" s="2"/>
      <c r="DX22" s="2"/>
      <c r="DY22" s="2"/>
      <c r="DZ22" s="2"/>
      <c r="EA22" s="2"/>
      <c r="EB22" s="2"/>
      <c r="EC22" s="2"/>
      <c r="ED22" s="2"/>
      <c r="EE22" s="2"/>
      <c r="EF22" s="2"/>
      <c r="EG22" s="2"/>
      <c r="EH22" s="2"/>
      <c r="EI22" s="2"/>
      <c r="EJ22" s="2"/>
      <c r="EK22" s="2"/>
      <c r="EL22" s="2"/>
      <c r="EM22" s="2"/>
      <c r="EO22" s="1"/>
      <c r="EP22" s="1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4.33</v>
      </c>
      <c r="D23" s="2">
        <v>4.47</v>
      </c>
      <c r="E23" s="2">
        <v>4.61</v>
      </c>
      <c r="F23" s="2">
        <v>4.75</v>
      </c>
      <c r="G23" s="2">
        <v>4.87</v>
      </c>
      <c r="H23" s="2">
        <v>5.01</v>
      </c>
      <c r="I23" s="2">
        <v>5.07</v>
      </c>
      <c r="J23" s="2">
        <v>5.1</v>
      </c>
      <c r="K23" s="2">
        <v>5.15</v>
      </c>
      <c r="L23" s="2">
        <v>5.24</v>
      </c>
      <c r="M23" s="2">
        <v>5.4</v>
      </c>
      <c r="N23" s="2">
        <v>5.49</v>
      </c>
      <c r="O23" s="2">
        <v>5.56</v>
      </c>
      <c r="P23" s="2">
        <v>5.62</v>
      </c>
      <c r="Q23" s="2">
        <v>5.75</v>
      </c>
      <c r="R23" s="2">
        <v>5.79</v>
      </c>
      <c r="S23" s="2">
        <v>5.81</v>
      </c>
      <c r="T23" s="2">
        <v>5.92</v>
      </c>
      <c r="U23" s="2">
        <v>5.97</v>
      </c>
      <c r="V23" s="2">
        <v>6.05</v>
      </c>
      <c r="W23" s="2">
        <v>6.1</v>
      </c>
      <c r="Y23" s="1"/>
      <c r="Z23" s="12" t="s">
        <v>518</v>
      </c>
      <c r="AA23" s="2">
        <v>13.45</v>
      </c>
      <c r="AB23" s="2">
        <v>13.88</v>
      </c>
      <c r="AC23" s="2">
        <v>14.32</v>
      </c>
      <c r="AD23" s="2">
        <v>14.76</v>
      </c>
      <c r="AE23" s="2">
        <v>15.15</v>
      </c>
      <c r="AF23" s="2">
        <v>15.68</v>
      </c>
      <c r="AG23" s="2">
        <v>15.89</v>
      </c>
      <c r="AH23" s="2">
        <v>16.08</v>
      </c>
      <c r="AI23" s="2">
        <v>16.56</v>
      </c>
      <c r="AJ23" s="2">
        <v>16.93</v>
      </c>
      <c r="AK23" s="2">
        <v>17.49</v>
      </c>
      <c r="AL23" s="2">
        <v>17.75</v>
      </c>
      <c r="AM23" s="2">
        <v>18.03</v>
      </c>
      <c r="AN23" s="2">
        <v>18.29</v>
      </c>
      <c r="AO23" s="2">
        <v>18.52</v>
      </c>
      <c r="AP23" s="2">
        <v>18.82</v>
      </c>
      <c r="AQ23" s="2">
        <v>18.87</v>
      </c>
      <c r="AR23" s="2">
        <v>19.34</v>
      </c>
      <c r="AS23" s="2">
        <v>19.85</v>
      </c>
      <c r="AT23" s="2">
        <v>20.27</v>
      </c>
      <c r="AU23" s="2">
        <v>20.93</v>
      </c>
      <c r="AW23" s="1"/>
      <c r="AX23" s="12" t="s">
        <v>518</v>
      </c>
      <c r="AY23" s="2">
        <v>22.52</v>
      </c>
      <c r="AZ23" s="2">
        <v>23.58</v>
      </c>
      <c r="BA23" s="2">
        <v>24.6</v>
      </c>
      <c r="BB23" s="2">
        <v>25.78</v>
      </c>
      <c r="BC23" s="2">
        <v>26.7</v>
      </c>
      <c r="BD23" s="2">
        <v>27.91</v>
      </c>
      <c r="BE23" s="2">
        <v>28.57</v>
      </c>
      <c r="BF23" s="2">
        <v>29.15</v>
      </c>
      <c r="BG23" s="2">
        <v>29.53</v>
      </c>
      <c r="BH23" s="2">
        <v>29.9</v>
      </c>
      <c r="BI23" s="2">
        <v>30.75</v>
      </c>
      <c r="BJ23" s="2">
        <v>31.7</v>
      </c>
      <c r="BK23" s="2">
        <v>32.2</v>
      </c>
      <c r="BL23" s="2">
        <v>32.52</v>
      </c>
      <c r="BM23" s="2">
        <v>32.92</v>
      </c>
      <c r="BN23" s="2">
        <v>33.55</v>
      </c>
      <c r="BO23" s="2">
        <v>34</v>
      </c>
      <c r="BP23" s="2">
        <v>35.27</v>
      </c>
      <c r="BQ23" s="2">
        <v>36.65</v>
      </c>
      <c r="BR23" s="2">
        <v>37.3</v>
      </c>
      <c r="BS23" s="2">
        <v>38.14</v>
      </c>
      <c r="BU23" s="1"/>
      <c r="BV23" s="12" t="s">
        <v>518</v>
      </c>
      <c r="BW23" s="2">
        <v>2.92</v>
      </c>
      <c r="BX23" s="2">
        <v>3.01</v>
      </c>
      <c r="BY23" s="2">
        <v>3.06</v>
      </c>
      <c r="BZ23" s="2">
        <v>3.14</v>
      </c>
      <c r="CA23" s="2">
        <v>3.21</v>
      </c>
      <c r="CB23" s="2">
        <v>3.29</v>
      </c>
      <c r="CC23" s="2">
        <v>3.31</v>
      </c>
      <c r="CD23" s="2">
        <v>3.33</v>
      </c>
      <c r="CE23" s="2">
        <v>3.36</v>
      </c>
      <c r="CF23" s="2">
        <v>3.37</v>
      </c>
      <c r="CG23" s="2">
        <v>3.44</v>
      </c>
      <c r="CH23" s="2">
        <v>3.46</v>
      </c>
      <c r="CI23" s="2">
        <v>3.48</v>
      </c>
      <c r="CJ23" s="2">
        <v>3.49</v>
      </c>
      <c r="CK23" s="2">
        <v>3.57</v>
      </c>
      <c r="CL23" s="2">
        <v>3.59</v>
      </c>
      <c r="CM23" s="2">
        <v>3.85</v>
      </c>
      <c r="CN23" s="2">
        <v>3.9</v>
      </c>
      <c r="CO23" s="2">
        <v>3.93</v>
      </c>
      <c r="CP23" s="2">
        <v>3.94</v>
      </c>
      <c r="CQ23" s="2">
        <v>3.98</v>
      </c>
      <c r="CS23" s="1"/>
      <c r="CT23" s="12" t="s">
        <v>518</v>
      </c>
      <c r="CU23" s="2">
        <v>2.16</v>
      </c>
      <c r="CV23" s="2">
        <v>2.29</v>
      </c>
      <c r="CW23" s="2">
        <v>2.4</v>
      </c>
      <c r="CX23" s="2">
        <v>2.5</v>
      </c>
      <c r="CY23" s="2">
        <v>2.59</v>
      </c>
      <c r="CZ23" s="2">
        <v>2.66</v>
      </c>
      <c r="DA23" s="2">
        <v>2.76</v>
      </c>
      <c r="DB23" s="2">
        <v>2.79</v>
      </c>
      <c r="DC23" s="2">
        <v>2.93</v>
      </c>
      <c r="DD23" s="2">
        <v>2.95</v>
      </c>
      <c r="DE23" s="2">
        <v>3.02</v>
      </c>
      <c r="DF23" s="2">
        <v>3.14</v>
      </c>
      <c r="DG23" s="2">
        <v>3.21</v>
      </c>
      <c r="DH23" s="2">
        <v>3.26</v>
      </c>
      <c r="DI23" s="2">
        <v>3.25</v>
      </c>
      <c r="DJ23" s="2">
        <v>3.33</v>
      </c>
      <c r="DK23" s="2">
        <v>3.44</v>
      </c>
      <c r="DL23" s="2">
        <v>3.47</v>
      </c>
      <c r="DM23" s="2">
        <v>3.63</v>
      </c>
      <c r="DN23" s="2">
        <v>3.65</v>
      </c>
      <c r="DO23" s="2">
        <v>3.71</v>
      </c>
      <c r="DQ23" s="1"/>
      <c r="DR23" s="12" t="s">
        <v>518</v>
      </c>
      <c r="DS23" s="2">
        <v>7.85</v>
      </c>
      <c r="DT23" s="2">
        <v>8.15</v>
      </c>
      <c r="DU23" s="2">
        <v>8.62</v>
      </c>
      <c r="DV23" s="2">
        <v>8.78</v>
      </c>
      <c r="DW23" s="2">
        <v>9.1</v>
      </c>
      <c r="DX23" s="2">
        <v>9.35</v>
      </c>
      <c r="DY23" s="2">
        <v>9.62</v>
      </c>
      <c r="DZ23" s="2">
        <v>9.85</v>
      </c>
      <c r="EA23" s="2">
        <v>10.15</v>
      </c>
      <c r="EB23" s="2">
        <v>10.54</v>
      </c>
      <c r="EC23" s="2">
        <v>11.26</v>
      </c>
      <c r="ED23" s="2">
        <v>11.56</v>
      </c>
      <c r="EE23" s="2">
        <v>12.13</v>
      </c>
      <c r="EF23" s="2">
        <v>12.34</v>
      </c>
      <c r="EG23" s="2">
        <v>12.49</v>
      </c>
      <c r="EH23" s="2">
        <v>12.86</v>
      </c>
      <c r="EI23" s="2">
        <v>13.27</v>
      </c>
      <c r="EJ23" s="2">
        <v>13.98</v>
      </c>
      <c r="EK23" s="2">
        <v>14.35</v>
      </c>
      <c r="EL23" s="2">
        <v>14.58</v>
      </c>
      <c r="EM23" s="2">
        <v>14.81</v>
      </c>
      <c r="EO23" s="1"/>
      <c r="EP23" s="12" t="s">
        <v>518</v>
      </c>
      <c r="EQ23" s="2">
        <v>6.67</v>
      </c>
      <c r="ER23" s="2">
        <v>7.02</v>
      </c>
      <c r="ES23" s="2">
        <v>7.34</v>
      </c>
      <c r="ET23" s="2">
        <v>7.85</v>
      </c>
      <c r="EU23" s="2">
        <v>8.37</v>
      </c>
      <c r="EV23" s="2">
        <v>8.83</v>
      </c>
      <c r="EW23" s="2">
        <v>9.11</v>
      </c>
      <c r="EX23" s="2">
        <v>9.52</v>
      </c>
      <c r="EY23" s="2">
        <v>9.87</v>
      </c>
      <c r="EZ23" s="2">
        <v>10.22</v>
      </c>
      <c r="FA23" s="2">
        <v>10.47</v>
      </c>
      <c r="FB23" s="2">
        <v>10.66</v>
      </c>
      <c r="FC23" s="2">
        <v>11.05</v>
      </c>
      <c r="FD23" s="2">
        <v>11.35</v>
      </c>
      <c r="FE23" s="2">
        <v>11.61</v>
      </c>
      <c r="FF23" s="2">
        <v>11.83</v>
      </c>
      <c r="FG23" s="2">
        <v>12.05</v>
      </c>
      <c r="FH23" s="2">
        <v>12.4</v>
      </c>
      <c r="FI23" s="2">
        <v>12.76</v>
      </c>
      <c r="FJ23" s="2">
        <v>13.02</v>
      </c>
      <c r="FK23" s="2">
        <v>13.39</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519</v>
      </c>
      <c r="C25" s="6">
        <v>102.76</v>
      </c>
      <c r="D25" s="6">
        <v>135.71</v>
      </c>
      <c r="E25" s="6">
        <v>115.18</v>
      </c>
      <c r="F25" s="6">
        <v>139.12</v>
      </c>
      <c r="G25" s="6">
        <v>113.46</v>
      </c>
      <c r="H25" s="6">
        <v>141.22</v>
      </c>
      <c r="I25" s="6">
        <v>102.55</v>
      </c>
      <c r="J25" s="6">
        <v>93.09</v>
      </c>
      <c r="K25" s="6">
        <v>104.28</v>
      </c>
      <c r="L25" s="6">
        <v>70.65</v>
      </c>
      <c r="M25" s="6">
        <v>85.35</v>
      </c>
      <c r="N25" s="6">
        <v>71.48</v>
      </c>
      <c r="O25" s="6">
        <v>136.01</v>
      </c>
      <c r="P25" s="6">
        <v>116.38</v>
      </c>
      <c r="Q25" s="6">
        <v>116.75</v>
      </c>
      <c r="R25" s="6">
        <v>134.6</v>
      </c>
      <c r="S25" s="6">
        <v>141.35</v>
      </c>
      <c r="T25" s="6">
        <v>143.7</v>
      </c>
      <c r="U25" s="6">
        <v>178.48</v>
      </c>
      <c r="V25" s="6">
        <v>127.57</v>
      </c>
      <c r="W25" s="6">
        <v>127.19</v>
      </c>
      <c r="Y25" s="4"/>
      <c r="Z25" s="14" t="s">
        <v>519</v>
      </c>
      <c r="AA25" s="6">
        <v>170.84</v>
      </c>
      <c r="AB25" s="6">
        <v>199.18</v>
      </c>
      <c r="AC25" s="6">
        <v>200.59</v>
      </c>
      <c r="AD25" s="6">
        <v>159.29</v>
      </c>
      <c r="AE25" s="6">
        <v>161.8</v>
      </c>
      <c r="AF25" s="6">
        <v>213.87</v>
      </c>
      <c r="AG25" s="6">
        <v>161.72</v>
      </c>
      <c r="AH25" s="6">
        <v>153.72</v>
      </c>
      <c r="AI25" s="6">
        <v>145.49</v>
      </c>
      <c r="AJ25" s="6">
        <v>139.17</v>
      </c>
      <c r="AK25" s="6">
        <v>147.02</v>
      </c>
      <c r="AL25" s="6">
        <v>129.84</v>
      </c>
      <c r="AM25" s="6">
        <v>116.58</v>
      </c>
      <c r="AN25" s="6">
        <v>84.88</v>
      </c>
      <c r="AO25" s="6">
        <v>65.01</v>
      </c>
      <c r="AP25" s="6">
        <v>78.72</v>
      </c>
      <c r="AQ25" s="6">
        <v>89.43</v>
      </c>
      <c r="AR25" s="6">
        <v>77.49</v>
      </c>
      <c r="AS25" s="6">
        <v>90.84</v>
      </c>
      <c r="AT25" s="6">
        <v>74.66</v>
      </c>
      <c r="AU25" s="6">
        <v>74.71</v>
      </c>
      <c r="AW25" s="4"/>
      <c r="AX25" s="14" t="s">
        <v>519</v>
      </c>
      <c r="AY25" s="6">
        <v>108.61</v>
      </c>
      <c r="AZ25" s="6">
        <v>138.28</v>
      </c>
      <c r="BA25" s="6">
        <v>175.61</v>
      </c>
      <c r="BB25" s="6">
        <v>173.28</v>
      </c>
      <c r="BC25" s="6">
        <v>142.53</v>
      </c>
      <c r="BD25" s="6">
        <v>170.22</v>
      </c>
      <c r="BE25" s="6">
        <v>136.95</v>
      </c>
      <c r="BF25" s="6">
        <v>135.86</v>
      </c>
      <c r="BG25" s="6">
        <v>118.76</v>
      </c>
      <c r="BH25" s="6">
        <v>79.99</v>
      </c>
      <c r="BI25" s="6">
        <v>113.08</v>
      </c>
      <c r="BJ25" s="6">
        <v>115.78</v>
      </c>
      <c r="BK25" s="6">
        <v>125.33</v>
      </c>
      <c r="BL25" s="6">
        <v>113.63</v>
      </c>
      <c r="BM25" s="6">
        <v>95.37</v>
      </c>
      <c r="BN25" s="6">
        <v>104.5</v>
      </c>
      <c r="BO25" s="6">
        <v>122.27</v>
      </c>
      <c r="BP25" s="6">
        <v>99.95</v>
      </c>
      <c r="BQ25" s="6">
        <v>115.4</v>
      </c>
      <c r="BR25" s="6">
        <v>99.54</v>
      </c>
      <c r="BS25" s="6">
        <v>100.25</v>
      </c>
      <c r="BU25" s="4"/>
      <c r="BV25" s="14" t="s">
        <v>519</v>
      </c>
      <c r="BW25" s="6">
        <v>19.58</v>
      </c>
      <c r="BX25" s="6">
        <v>27.35</v>
      </c>
      <c r="BY25" s="6">
        <v>25.59</v>
      </c>
      <c r="BZ25" s="6">
        <v>33.2</v>
      </c>
      <c r="CA25" s="6">
        <v>12.31</v>
      </c>
      <c r="CB25" s="6">
        <v>33.94</v>
      </c>
      <c r="CC25" s="6">
        <v>39.25</v>
      </c>
      <c r="CD25" s="6">
        <v>31.06</v>
      </c>
      <c r="CE25" s="6">
        <v>22.93</v>
      </c>
      <c r="CF25" s="6">
        <v>17.33</v>
      </c>
      <c r="CG25" s="6">
        <v>26.83</v>
      </c>
      <c r="CH25" s="6">
        <v>38.37</v>
      </c>
      <c r="CI25" s="6">
        <v>24.73</v>
      </c>
      <c r="CJ25" s="6">
        <v>16.67</v>
      </c>
      <c r="CK25" s="6">
        <v>40.97</v>
      </c>
      <c r="CL25" s="6">
        <v>52.87</v>
      </c>
      <c r="CM25" s="6">
        <v>42.62</v>
      </c>
      <c r="CN25" s="6">
        <v>43.27</v>
      </c>
      <c r="CO25" s="6">
        <v>51.15</v>
      </c>
      <c r="CP25" s="6">
        <v>38.37</v>
      </c>
      <c r="CQ25" s="6">
        <v>39.42</v>
      </c>
      <c r="CS25" s="4"/>
      <c r="CT25" s="14" t="s">
        <v>519</v>
      </c>
      <c r="CU25" s="6">
        <v>45.16</v>
      </c>
      <c r="CV25" s="6">
        <v>50.33</v>
      </c>
      <c r="CW25" s="6">
        <v>58.51</v>
      </c>
      <c r="CX25" s="6">
        <v>54.45</v>
      </c>
      <c r="CY25" s="6">
        <v>20.55</v>
      </c>
      <c r="CZ25" s="6">
        <v>25.6</v>
      </c>
      <c r="DA25" s="6">
        <v>64.85</v>
      </c>
      <c r="DB25" s="6">
        <v>40.78</v>
      </c>
      <c r="DC25" s="6">
        <v>36.08</v>
      </c>
      <c r="DD25" s="6">
        <v>20.88</v>
      </c>
      <c r="DE25" s="6">
        <v>22.42</v>
      </c>
      <c r="DF25" s="6">
        <v>32.76</v>
      </c>
      <c r="DG25" s="6">
        <v>27.77</v>
      </c>
      <c r="DH25" s="6">
        <v>27.69</v>
      </c>
      <c r="DI25" s="6">
        <v>27.07</v>
      </c>
      <c r="DJ25" s="6">
        <v>42.55</v>
      </c>
      <c r="DK25" s="6">
        <v>28.61</v>
      </c>
      <c r="DL25" s="6">
        <v>40.02</v>
      </c>
      <c r="DM25" s="6">
        <v>43.97</v>
      </c>
      <c r="DN25" s="6">
        <v>26.47</v>
      </c>
      <c r="DO25" s="6">
        <v>26.84</v>
      </c>
      <c r="DQ25" s="4"/>
      <c r="DR25" s="14" t="s">
        <v>519</v>
      </c>
      <c r="DS25" s="6">
        <v>31.04</v>
      </c>
      <c r="DT25" s="6">
        <v>25.36</v>
      </c>
      <c r="DU25" s="6">
        <v>41.25</v>
      </c>
      <c r="DV25" s="6">
        <v>31.01</v>
      </c>
      <c r="DW25" s="6">
        <v>28.3</v>
      </c>
      <c r="DX25" s="6">
        <v>14.24</v>
      </c>
      <c r="DY25" s="6">
        <v>20.91</v>
      </c>
      <c r="DZ25" s="6">
        <v>20.42</v>
      </c>
      <c r="EA25" s="6">
        <v>20.77</v>
      </c>
      <c r="EB25" s="6">
        <v>28.91</v>
      </c>
      <c r="EC25" s="6">
        <v>26.29</v>
      </c>
      <c r="ED25" s="6">
        <v>56.98</v>
      </c>
      <c r="EE25" s="6">
        <v>44.97</v>
      </c>
      <c r="EF25" s="6">
        <v>11.76</v>
      </c>
      <c r="EG25" s="6">
        <v>19</v>
      </c>
      <c r="EH25" s="6">
        <v>25.16</v>
      </c>
      <c r="EI25" s="6">
        <v>9.45</v>
      </c>
      <c r="EJ25" s="6">
        <v>33.29</v>
      </c>
      <c r="EK25" s="6">
        <v>26.18</v>
      </c>
      <c r="EL25" s="6">
        <v>11.87</v>
      </c>
      <c r="EM25" s="6">
        <v>12.22</v>
      </c>
      <c r="EO25" s="4"/>
      <c r="EP25" s="14" t="s">
        <v>519</v>
      </c>
      <c r="EQ25" s="6">
        <v>53.23</v>
      </c>
      <c r="ER25" s="6">
        <v>50.09</v>
      </c>
      <c r="ES25" s="6">
        <v>73.23</v>
      </c>
      <c r="ET25" s="6">
        <v>81.01</v>
      </c>
      <c r="EU25" s="6">
        <v>83.64</v>
      </c>
      <c r="EV25" s="6">
        <v>30.75</v>
      </c>
      <c r="EW25" s="6">
        <v>31.28</v>
      </c>
      <c r="EX25" s="6">
        <v>35.81</v>
      </c>
      <c r="EY25" s="6">
        <v>42.03</v>
      </c>
      <c r="EZ25" s="6">
        <v>49.54</v>
      </c>
      <c r="FA25" s="6">
        <v>46.42</v>
      </c>
      <c r="FB25" s="6">
        <v>26.66</v>
      </c>
      <c r="FC25" s="6">
        <v>41.57</v>
      </c>
      <c r="FD25" s="6">
        <v>30.68</v>
      </c>
      <c r="FE25" s="6">
        <v>60.91</v>
      </c>
      <c r="FF25" s="6">
        <v>68.58</v>
      </c>
      <c r="FG25" s="6">
        <v>43.61</v>
      </c>
      <c r="FH25" s="6">
        <v>68.78</v>
      </c>
      <c r="FI25" s="6">
        <v>49.52</v>
      </c>
      <c r="FJ25" s="6">
        <v>46.04</v>
      </c>
      <c r="FK25" s="6">
        <v>43.73</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04" spans="1:167">
      <c r="A28" s="4"/>
      <c r="B28" s="16" t="s">
        <v>548</v>
      </c>
      <c r="C28" s="6">
        <v>4.3</v>
      </c>
      <c r="D28" s="6">
        <v>4.3</v>
      </c>
      <c r="E28" s="6">
        <v>4.3</v>
      </c>
      <c r="F28" s="6">
        <v>4.2</v>
      </c>
      <c r="G28" s="6">
        <v>5.8</v>
      </c>
      <c r="H28" s="6">
        <v>4.7</v>
      </c>
      <c r="I28" s="6">
        <v>4.1</v>
      </c>
      <c r="J28" s="6">
        <v>4.9</v>
      </c>
      <c r="K28" s="6">
        <v>4.3</v>
      </c>
      <c r="L28" s="6">
        <v>3.4</v>
      </c>
      <c r="M28" s="6">
        <v>2.8</v>
      </c>
      <c r="N28" s="6">
        <v>4.2</v>
      </c>
      <c r="O28" s="6">
        <v>4.1</v>
      </c>
      <c r="P28" s="6">
        <v>3.7</v>
      </c>
      <c r="Q28" s="6">
        <v>4.2</v>
      </c>
      <c r="R28" s="6">
        <v>4.5</v>
      </c>
      <c r="S28" s="6">
        <v>4.2</v>
      </c>
      <c r="T28" s="6">
        <v>4.1</v>
      </c>
      <c r="U28" s="6">
        <v>3.4</v>
      </c>
      <c r="V28" s="6">
        <v>4.4</v>
      </c>
      <c r="W28" s="6">
        <v>3.7</v>
      </c>
      <c r="Y28" s="4"/>
      <c r="Z28" s="16" t="s">
        <v>548</v>
      </c>
      <c r="AA28" s="6">
        <v>15.8</v>
      </c>
      <c r="AB28" s="6">
        <v>14.6</v>
      </c>
      <c r="AC28" s="6">
        <v>15.8</v>
      </c>
      <c r="AD28" s="6">
        <v>17.1</v>
      </c>
      <c r="AE28" s="6">
        <v>15.4</v>
      </c>
      <c r="AF28" s="6">
        <v>15.1</v>
      </c>
      <c r="AG28" s="6">
        <v>13.1</v>
      </c>
      <c r="AH28" s="6">
        <v>13.7</v>
      </c>
      <c r="AI28" s="6">
        <v>12.9</v>
      </c>
      <c r="AJ28" s="6">
        <v>15.2</v>
      </c>
      <c r="AK28" s="6">
        <v>14.9</v>
      </c>
      <c r="AL28" s="6">
        <v>14.4</v>
      </c>
      <c r="AM28" s="6">
        <v>13.2</v>
      </c>
      <c r="AN28" s="6">
        <v>11.4</v>
      </c>
      <c r="AO28" s="6">
        <v>13.1</v>
      </c>
      <c r="AP28" s="6">
        <v>13.5</v>
      </c>
      <c r="AQ28" s="6">
        <v>13.7</v>
      </c>
      <c r="AR28" s="6">
        <v>14.2</v>
      </c>
      <c r="AS28" s="6">
        <v>14.5</v>
      </c>
      <c r="AT28" s="6">
        <v>14.7</v>
      </c>
      <c r="AU28" s="6">
        <v>12.2</v>
      </c>
      <c r="AW28" s="4"/>
      <c r="AX28" s="16" t="s">
        <v>548</v>
      </c>
      <c r="AY28" s="6">
        <v>29.7</v>
      </c>
      <c r="AZ28" s="6">
        <v>30.1</v>
      </c>
      <c r="BA28" s="6">
        <v>29.4</v>
      </c>
      <c r="BB28" s="6">
        <v>31.3</v>
      </c>
      <c r="BC28" s="6">
        <v>30.2</v>
      </c>
      <c r="BD28" s="6">
        <v>27.6</v>
      </c>
      <c r="BE28" s="6">
        <v>24.3</v>
      </c>
      <c r="BF28" s="6">
        <v>25.6</v>
      </c>
      <c r="BG28" s="6">
        <v>24.6</v>
      </c>
      <c r="BH28" s="6">
        <v>23.6</v>
      </c>
      <c r="BI28" s="6">
        <v>23.5</v>
      </c>
      <c r="BJ28" s="6">
        <v>26.2</v>
      </c>
      <c r="BK28" s="6">
        <v>23.1</v>
      </c>
      <c r="BL28" s="6">
        <v>27</v>
      </c>
      <c r="BM28" s="6">
        <v>30.5</v>
      </c>
      <c r="BN28" s="6">
        <v>29.4</v>
      </c>
      <c r="BO28" s="6">
        <v>30.9</v>
      </c>
      <c r="BP28" s="6">
        <v>32.2</v>
      </c>
      <c r="BQ28" s="6">
        <v>34.9</v>
      </c>
      <c r="BR28" s="6">
        <v>37.3</v>
      </c>
      <c r="BS28" s="6">
        <v>36.3</v>
      </c>
      <c r="BU28" s="4"/>
      <c r="BV28" s="16" t="s">
        <v>548</v>
      </c>
      <c r="BW28" s="6">
        <v>4.8</v>
      </c>
      <c r="BX28" s="6">
        <v>4.5</v>
      </c>
      <c r="BY28" s="6">
        <v>4.8</v>
      </c>
      <c r="BZ28" s="6">
        <v>4.5</v>
      </c>
      <c r="CA28" s="6">
        <v>4.6</v>
      </c>
      <c r="CB28" s="6">
        <v>4.4</v>
      </c>
      <c r="CC28" s="6">
        <v>3.8</v>
      </c>
      <c r="CD28" s="6">
        <v>4.1</v>
      </c>
      <c r="CE28" s="6">
        <v>4.4</v>
      </c>
      <c r="CF28" s="6">
        <v>4.1</v>
      </c>
      <c r="CG28" s="6">
        <v>3.5</v>
      </c>
      <c r="CH28" s="6">
        <v>3.6</v>
      </c>
      <c r="CI28" s="6">
        <v>3.3</v>
      </c>
      <c r="CJ28" s="6">
        <v>4.2</v>
      </c>
      <c r="CK28" s="6">
        <v>4.5</v>
      </c>
      <c r="CL28" s="6">
        <v>4</v>
      </c>
      <c r="CM28" s="6">
        <v>4.1</v>
      </c>
      <c r="CN28" s="6">
        <v>4.8</v>
      </c>
      <c r="CO28" s="6">
        <v>5.4</v>
      </c>
      <c r="CP28" s="6">
        <v>5.7</v>
      </c>
      <c r="CQ28" s="6">
        <v>5.3</v>
      </c>
      <c r="CS28" s="4"/>
      <c r="CT28" s="16" t="s">
        <v>548</v>
      </c>
      <c r="CU28" s="6">
        <v>4</v>
      </c>
      <c r="CV28" s="6">
        <v>3.6</v>
      </c>
      <c r="CW28" s="6">
        <v>4.5</v>
      </c>
      <c r="CX28" s="6">
        <v>4.1</v>
      </c>
      <c r="CY28" s="6">
        <v>3.9</v>
      </c>
      <c r="CZ28" s="6">
        <v>4</v>
      </c>
      <c r="DA28" s="6">
        <v>3.8</v>
      </c>
      <c r="DB28" s="6">
        <v>3.8</v>
      </c>
      <c r="DC28" s="6">
        <v>4.3</v>
      </c>
      <c r="DD28" s="6">
        <v>4.7</v>
      </c>
      <c r="DE28" s="6">
        <v>3.7</v>
      </c>
      <c r="DF28" s="6">
        <v>3.5</v>
      </c>
      <c r="DG28" s="6">
        <v>3.2</v>
      </c>
      <c r="DH28" s="6">
        <v>3.2</v>
      </c>
      <c r="DI28" s="6">
        <v>3.2</v>
      </c>
      <c r="DJ28" s="6">
        <v>3.2</v>
      </c>
      <c r="DK28" s="6">
        <v>4</v>
      </c>
      <c r="DL28" s="6">
        <v>4.3</v>
      </c>
      <c r="DM28" s="6">
        <v>5</v>
      </c>
      <c r="DN28" s="6">
        <v>5.6</v>
      </c>
      <c r="DO28" s="6">
        <v>5.1</v>
      </c>
      <c r="DQ28" s="4"/>
      <c r="DR28" s="16" t="s">
        <v>548</v>
      </c>
      <c r="DS28" s="6">
        <v>11.5</v>
      </c>
      <c r="DT28" s="6">
        <v>10.4</v>
      </c>
      <c r="DU28" s="6">
        <v>12.6</v>
      </c>
      <c r="DV28" s="6">
        <v>13.2</v>
      </c>
      <c r="DW28" s="6">
        <v>13</v>
      </c>
      <c r="DX28" s="6">
        <v>11.6</v>
      </c>
      <c r="DY28" s="6">
        <v>11.1</v>
      </c>
      <c r="DZ28" s="6">
        <v>11.3</v>
      </c>
      <c r="EA28" s="6">
        <v>11.7</v>
      </c>
      <c r="EB28" s="6">
        <v>11.9</v>
      </c>
      <c r="EC28" s="6">
        <v>12</v>
      </c>
      <c r="ED28" s="6">
        <v>12.7</v>
      </c>
      <c r="EE28" s="6">
        <v>13.4</v>
      </c>
      <c r="EF28" s="6">
        <v>13.6</v>
      </c>
      <c r="EG28" s="6">
        <v>14.4</v>
      </c>
      <c r="EH28" s="6">
        <v>13</v>
      </c>
      <c r="EI28" s="6">
        <v>14.8</v>
      </c>
      <c r="EJ28" s="6">
        <v>18.5</v>
      </c>
      <c r="EK28" s="6">
        <v>20</v>
      </c>
      <c r="EL28" s="6">
        <v>21.1</v>
      </c>
      <c r="EM28" s="6">
        <v>20.2</v>
      </c>
      <c r="EO28" s="4"/>
      <c r="EP28" s="16" t="s">
        <v>548</v>
      </c>
      <c r="EQ28" s="6">
        <v>8</v>
      </c>
      <c r="ER28" s="6">
        <v>8</v>
      </c>
      <c r="ES28" s="6">
        <v>8.6</v>
      </c>
      <c r="ET28" s="6">
        <v>7.3</v>
      </c>
      <c r="EU28" s="6">
        <v>6.8</v>
      </c>
      <c r="EV28" s="6">
        <v>6.9</v>
      </c>
      <c r="EW28" s="6">
        <v>6.8</v>
      </c>
      <c r="EX28" s="6">
        <v>7.3</v>
      </c>
      <c r="EY28" s="6">
        <v>7.4</v>
      </c>
      <c r="EZ28" s="6">
        <v>6.5</v>
      </c>
      <c r="FA28" s="6">
        <v>6.3</v>
      </c>
      <c r="FB28" s="6">
        <v>6.8</v>
      </c>
      <c r="FC28" s="6">
        <v>6.9</v>
      </c>
      <c r="FD28" s="6">
        <v>6.9</v>
      </c>
      <c r="FE28" s="6">
        <v>6.5</v>
      </c>
      <c r="FF28" s="6">
        <v>6.1</v>
      </c>
      <c r="FG28" s="6">
        <v>7</v>
      </c>
      <c r="FH28" s="6">
        <v>7.3</v>
      </c>
      <c r="FI28" s="6">
        <v>7.5</v>
      </c>
      <c r="FJ28" s="6">
        <v>8.1</v>
      </c>
      <c r="FK28" s="6">
        <v>8</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1</v>
      </c>
      <c r="D30" s="2">
        <v>0.7</v>
      </c>
      <c r="E30" s="2">
        <v>1.1</v>
      </c>
      <c r="F30" s="2">
        <v>0.9</v>
      </c>
      <c r="G30" s="2">
        <v>1.2</v>
      </c>
      <c r="H30" s="2">
        <v>0.7</v>
      </c>
      <c r="I30" s="2">
        <v>0.5</v>
      </c>
      <c r="J30" s="2">
        <v>1.6</v>
      </c>
      <c r="K30" s="2">
        <v>1.4</v>
      </c>
      <c r="L30" s="2">
        <v>1.3</v>
      </c>
      <c r="M30" s="2">
        <v>0.8</v>
      </c>
      <c r="N30" s="2">
        <v>1.2</v>
      </c>
      <c r="O30" s="2">
        <v>1.2</v>
      </c>
      <c r="P30" s="2">
        <v>0.9</v>
      </c>
      <c r="Q30" s="2">
        <v>1.5</v>
      </c>
      <c r="R30" s="2">
        <v>1.4</v>
      </c>
      <c r="S30" s="2">
        <v>2.2</v>
      </c>
      <c r="T30" s="2">
        <v>1.3</v>
      </c>
      <c r="U30" s="2">
        <v>1.3</v>
      </c>
      <c r="V30" s="2">
        <v>1.6</v>
      </c>
      <c r="W30" s="2">
        <v>1.1</v>
      </c>
      <c r="Y30" s="1"/>
      <c r="Z30" s="12" t="s">
        <v>37</v>
      </c>
      <c r="AA30" s="2">
        <v>3.4</v>
      </c>
      <c r="AB30" s="2">
        <v>3</v>
      </c>
      <c r="AC30" s="2">
        <v>3</v>
      </c>
      <c r="AD30" s="2">
        <v>3.1</v>
      </c>
      <c r="AE30" s="2">
        <v>3.2</v>
      </c>
      <c r="AF30" s="2">
        <v>3.3</v>
      </c>
      <c r="AG30" s="2">
        <v>3.1</v>
      </c>
      <c r="AH30" s="2">
        <v>4.2</v>
      </c>
      <c r="AI30" s="2">
        <v>4</v>
      </c>
      <c r="AJ30" s="2">
        <v>3.4</v>
      </c>
      <c r="AK30" s="2">
        <v>3.7</v>
      </c>
      <c r="AL30" s="2">
        <v>3.3</v>
      </c>
      <c r="AM30" s="2">
        <v>4.5</v>
      </c>
      <c r="AN30" s="2">
        <v>2</v>
      </c>
      <c r="AO30" s="2">
        <v>2.7</v>
      </c>
      <c r="AP30" s="2">
        <v>2.7</v>
      </c>
      <c r="AQ30" s="2">
        <v>2.7</v>
      </c>
      <c r="AR30" s="2">
        <v>2.6</v>
      </c>
      <c r="AS30" s="2">
        <v>3.4</v>
      </c>
      <c r="AT30" s="2">
        <v>3.4</v>
      </c>
      <c r="AU30" s="2">
        <v>2.9</v>
      </c>
      <c r="AW30" s="1"/>
      <c r="AX30" s="12" t="s">
        <v>37</v>
      </c>
      <c r="AY30" s="2">
        <v>0.7</v>
      </c>
      <c r="AZ30" s="2">
        <v>0.4</v>
      </c>
      <c r="BA30" s="2">
        <v>1.4</v>
      </c>
      <c r="BB30" s="2">
        <v>1.3</v>
      </c>
      <c r="BC30" s="2">
        <v>1.3</v>
      </c>
      <c r="BD30" s="2">
        <v>0.8</v>
      </c>
      <c r="BE30" s="2">
        <v>0.6</v>
      </c>
      <c r="BF30" s="2">
        <v>0.3</v>
      </c>
      <c r="BG30" s="2">
        <v>0.8</v>
      </c>
      <c r="BH30" s="2">
        <v>0.9</v>
      </c>
      <c r="BI30" s="2">
        <v>1.3</v>
      </c>
      <c r="BJ30" s="2">
        <v>2</v>
      </c>
      <c r="BK30" s="2">
        <v>1</v>
      </c>
      <c r="BL30" s="2">
        <v>2.5</v>
      </c>
      <c r="BM30" s="2">
        <v>3.2</v>
      </c>
      <c r="BN30" s="2">
        <v>3.1</v>
      </c>
      <c r="BO30" s="2">
        <v>3.4</v>
      </c>
      <c r="BP30" s="2">
        <v>3.5</v>
      </c>
      <c r="BQ30" s="2">
        <v>3.2</v>
      </c>
      <c r="BR30" s="2">
        <v>2.6</v>
      </c>
      <c r="BS30" s="2">
        <v>2.1</v>
      </c>
      <c r="BU30" s="1"/>
      <c r="BV30" s="12" t="s">
        <v>37</v>
      </c>
      <c r="BW30" s="2">
        <v>0.2</v>
      </c>
      <c r="BX30" s="2">
        <v>0.2</v>
      </c>
      <c r="BY30" s="2">
        <v>0.1</v>
      </c>
      <c r="BZ30" s="2">
        <v>0.2</v>
      </c>
      <c r="CA30" s="2">
        <v>0.4</v>
      </c>
      <c r="CB30" s="2">
        <v>0.5</v>
      </c>
      <c r="CC30" s="2">
        <v>0.5</v>
      </c>
      <c r="CD30" s="2">
        <v>0.4</v>
      </c>
      <c r="CE30" s="2">
        <v>0.5</v>
      </c>
      <c r="CF30" s="2">
        <v>0.5</v>
      </c>
      <c r="CG30" s="2">
        <v>0.4</v>
      </c>
      <c r="CH30" s="2">
        <v>0.4</v>
      </c>
      <c r="CI30" s="2">
        <v>0.3</v>
      </c>
      <c r="CJ30" s="2">
        <v>0.6</v>
      </c>
      <c r="CK30" s="2">
        <v>0.6</v>
      </c>
      <c r="CL30" s="2">
        <v>0.6</v>
      </c>
      <c r="CM30" s="2">
        <v>0.6</v>
      </c>
      <c r="CN30" s="2">
        <v>0.8</v>
      </c>
      <c r="CO30" s="2">
        <v>0.8</v>
      </c>
      <c r="CP30" s="2">
        <v>1</v>
      </c>
      <c r="CQ30" s="2">
        <v>0.9</v>
      </c>
      <c r="CS30" s="1"/>
      <c r="CT30" s="12" t="s">
        <v>37</v>
      </c>
      <c r="CU30" s="2">
        <v>0.4</v>
      </c>
      <c r="CV30" s="2">
        <v>0.3</v>
      </c>
      <c r="CW30" s="2">
        <v>0.3</v>
      </c>
      <c r="CX30" s="2">
        <v>0.2</v>
      </c>
      <c r="CY30" s="2">
        <v>0.3</v>
      </c>
      <c r="CZ30" s="2">
        <v>0.1</v>
      </c>
      <c r="DA30" s="2">
        <v>0.3</v>
      </c>
      <c r="DB30" s="2">
        <v>0.3</v>
      </c>
      <c r="DC30" s="2">
        <v>0.4</v>
      </c>
      <c r="DD30" s="2">
        <v>0.4</v>
      </c>
      <c r="DE30" s="2">
        <v>0.2</v>
      </c>
      <c r="DF30" s="2">
        <v>0.2</v>
      </c>
      <c r="DG30" s="2">
        <v>0.3</v>
      </c>
      <c r="DH30" s="2">
        <v>0.2</v>
      </c>
      <c r="DI30" s="2">
        <v>0.2</v>
      </c>
      <c r="DJ30" s="2">
        <v>0.2</v>
      </c>
      <c r="DK30" s="2">
        <v>0.3</v>
      </c>
      <c r="DL30" s="2">
        <v>0.2</v>
      </c>
      <c r="DM30" s="2">
        <v>0.3</v>
      </c>
      <c r="DN30" s="2">
        <v>0.7</v>
      </c>
      <c r="DO30" s="2">
        <v>0.6</v>
      </c>
      <c r="DQ30" s="1"/>
      <c r="DR30" s="12" t="s">
        <v>37</v>
      </c>
      <c r="DS30" s="2">
        <v>0.5</v>
      </c>
      <c r="DT30" s="2">
        <v>0.5</v>
      </c>
      <c r="DU30" s="2">
        <v>0.2</v>
      </c>
      <c r="DV30" s="2">
        <v>0.3</v>
      </c>
      <c r="DW30" s="2">
        <v>0.3</v>
      </c>
      <c r="DX30" s="2">
        <v>0.3</v>
      </c>
      <c r="DY30" s="2">
        <v>0.4</v>
      </c>
      <c r="DZ30" s="2">
        <v>0.4</v>
      </c>
      <c r="EA30" s="2">
        <v>0.4</v>
      </c>
      <c r="EB30" s="2">
        <v>0.7</v>
      </c>
      <c r="EC30" s="2">
        <v>0.6</v>
      </c>
      <c r="ED30" s="2">
        <v>0.6</v>
      </c>
      <c r="EE30" s="2">
        <v>0.3</v>
      </c>
      <c r="EF30" s="2">
        <v>0.3</v>
      </c>
      <c r="EG30" s="2">
        <v>0.3</v>
      </c>
      <c r="EH30" s="2">
        <v>0.2</v>
      </c>
      <c r="EI30" s="2">
        <v>0.2</v>
      </c>
      <c r="EJ30" s="2">
        <v>0.4</v>
      </c>
      <c r="EK30" s="2">
        <v>0.2</v>
      </c>
      <c r="EL30" s="2">
        <v>0.2</v>
      </c>
      <c r="EM30" s="2">
        <v>0.2</v>
      </c>
      <c r="EO30" s="1"/>
      <c r="EP30" s="12" t="s">
        <v>37</v>
      </c>
      <c r="EQ30" s="2">
        <v>1.2</v>
      </c>
      <c r="ER30" s="2">
        <v>1.3</v>
      </c>
      <c r="ES30" s="2">
        <v>0.9</v>
      </c>
      <c r="ET30" s="2">
        <v>0.8</v>
      </c>
      <c r="EU30" s="2">
        <v>0.4</v>
      </c>
      <c r="EV30" s="2">
        <v>0.7</v>
      </c>
      <c r="EW30" s="2">
        <v>0.8</v>
      </c>
      <c r="EX30" s="2">
        <v>1.4</v>
      </c>
      <c r="EY30" s="2">
        <v>1</v>
      </c>
      <c r="EZ30" s="2">
        <v>0.7</v>
      </c>
      <c r="FA30" s="2">
        <v>1.1</v>
      </c>
      <c r="FB30" s="2">
        <v>0.8</v>
      </c>
      <c r="FC30" s="2">
        <v>0.8</v>
      </c>
      <c r="FD30" s="2">
        <v>1</v>
      </c>
      <c r="FE30" s="2">
        <v>0.7</v>
      </c>
      <c r="FF30" s="2">
        <v>0.9</v>
      </c>
      <c r="FG30" s="2">
        <v>1.2</v>
      </c>
      <c r="FH30" s="2">
        <v>1.1</v>
      </c>
      <c r="FI30" s="2">
        <v>1.5</v>
      </c>
      <c r="FJ30" s="2">
        <v>1.5</v>
      </c>
      <c r="FK30" s="2">
        <v>1.3</v>
      </c>
    </row>
    <row r="31" ht="14.5" spans="1:167">
      <c r="A31" s="1"/>
      <c r="B31" s="12" t="s">
        <v>493</v>
      </c>
      <c r="C31" s="2">
        <v>0</v>
      </c>
      <c r="D31" s="2">
        <v>0</v>
      </c>
      <c r="E31" s="2">
        <v>0</v>
      </c>
      <c r="F31" s="2">
        <v>0.1</v>
      </c>
      <c r="G31" s="2">
        <v>0.2</v>
      </c>
      <c r="H31" s="2">
        <v>0.4</v>
      </c>
      <c r="I31" s="2">
        <v>0.4</v>
      </c>
      <c r="J31" s="2">
        <v>0.4</v>
      </c>
      <c r="K31" s="2">
        <v>0.6</v>
      </c>
      <c r="L31" s="2">
        <v>0.6</v>
      </c>
      <c r="M31" s="2">
        <v>0.6</v>
      </c>
      <c r="N31" s="2">
        <v>1.2</v>
      </c>
      <c r="O31" s="2">
        <v>1.2</v>
      </c>
      <c r="P31" s="2">
        <v>1.4</v>
      </c>
      <c r="Q31" s="2">
        <v>1.1</v>
      </c>
      <c r="R31" s="2">
        <v>1.2</v>
      </c>
      <c r="S31" s="2">
        <v>1</v>
      </c>
      <c r="T31" s="2">
        <v>1.7</v>
      </c>
      <c r="U31" s="2">
        <v>1.6</v>
      </c>
      <c r="V31" s="2">
        <v>2.2</v>
      </c>
      <c r="W31" s="2">
        <v>2.2</v>
      </c>
      <c r="Y31" s="1"/>
      <c r="Z31" s="12" t="s">
        <v>493</v>
      </c>
      <c r="AA31" s="2">
        <v>9.2</v>
      </c>
      <c r="AB31" s="2">
        <v>8.3</v>
      </c>
      <c r="AC31" s="2">
        <v>8.9</v>
      </c>
      <c r="AD31" s="2">
        <v>9.3</v>
      </c>
      <c r="AE31" s="2">
        <v>9.1</v>
      </c>
      <c r="AF31" s="2">
        <v>9</v>
      </c>
      <c r="AG31" s="2">
        <v>8.1</v>
      </c>
      <c r="AH31" s="2">
        <v>7.7</v>
      </c>
      <c r="AI31" s="2">
        <v>7.7</v>
      </c>
      <c r="AJ31" s="2">
        <v>10.8</v>
      </c>
      <c r="AK31" s="2">
        <v>10.1</v>
      </c>
      <c r="AL31" s="2">
        <v>10</v>
      </c>
      <c r="AM31" s="2">
        <v>7.7</v>
      </c>
      <c r="AN31" s="2">
        <v>7.7</v>
      </c>
      <c r="AO31" s="2">
        <v>8.8</v>
      </c>
      <c r="AP31" s="2">
        <v>9.3</v>
      </c>
      <c r="AQ31" s="2">
        <v>9.6</v>
      </c>
      <c r="AR31" s="2">
        <v>10.1</v>
      </c>
      <c r="AS31" s="2">
        <v>9.5</v>
      </c>
      <c r="AT31" s="2">
        <v>9.7</v>
      </c>
      <c r="AU31" s="2">
        <v>8.1</v>
      </c>
      <c r="AW31" s="1"/>
      <c r="AX31" s="12" t="s">
        <v>493</v>
      </c>
      <c r="AY31" s="2">
        <v>25.1</v>
      </c>
      <c r="AZ31" s="2">
        <v>26</v>
      </c>
      <c r="BA31" s="2">
        <v>24.6</v>
      </c>
      <c r="BB31" s="2">
        <v>26.2</v>
      </c>
      <c r="BC31" s="2">
        <v>25</v>
      </c>
      <c r="BD31" s="2">
        <v>24</v>
      </c>
      <c r="BE31" s="2">
        <v>21.5</v>
      </c>
      <c r="BF31" s="2">
        <v>22.9</v>
      </c>
      <c r="BG31" s="2">
        <v>21.9</v>
      </c>
      <c r="BH31" s="2">
        <v>21.4</v>
      </c>
      <c r="BI31" s="2">
        <v>20.7</v>
      </c>
      <c r="BJ31" s="2">
        <v>22.3</v>
      </c>
      <c r="BK31" s="2">
        <v>20</v>
      </c>
      <c r="BL31" s="2">
        <v>22.7</v>
      </c>
      <c r="BM31" s="2">
        <v>25.4</v>
      </c>
      <c r="BN31" s="2">
        <v>24.6</v>
      </c>
      <c r="BO31" s="2">
        <v>25.2</v>
      </c>
      <c r="BP31" s="2">
        <v>26.6</v>
      </c>
      <c r="BQ31" s="2">
        <v>30.1</v>
      </c>
      <c r="BR31" s="2">
        <v>33.1</v>
      </c>
      <c r="BS31" s="2">
        <v>32.7</v>
      </c>
      <c r="BU31" s="1"/>
      <c r="BV31" s="12" t="s">
        <v>493</v>
      </c>
      <c r="BW31" s="2">
        <v>3.9</v>
      </c>
      <c r="BX31" s="2">
        <v>3.7</v>
      </c>
      <c r="BY31" s="2">
        <v>4</v>
      </c>
      <c r="BZ31" s="2">
        <v>3.9</v>
      </c>
      <c r="CA31" s="2">
        <v>3.9</v>
      </c>
      <c r="CB31" s="2">
        <v>3.6</v>
      </c>
      <c r="CC31" s="2">
        <v>3.1</v>
      </c>
      <c r="CD31" s="2">
        <v>3.4</v>
      </c>
      <c r="CE31" s="2">
        <v>3.6</v>
      </c>
      <c r="CF31" s="2">
        <v>3.4</v>
      </c>
      <c r="CG31" s="2">
        <v>3</v>
      </c>
      <c r="CH31" s="2">
        <v>3.1</v>
      </c>
      <c r="CI31" s="2">
        <v>2.9</v>
      </c>
      <c r="CJ31" s="2">
        <v>3.5</v>
      </c>
      <c r="CK31" s="2">
        <v>3.8</v>
      </c>
      <c r="CL31" s="2">
        <v>3.3</v>
      </c>
      <c r="CM31" s="2">
        <v>3.5</v>
      </c>
      <c r="CN31" s="2">
        <v>3.9</v>
      </c>
      <c r="CO31" s="2">
        <v>4.3</v>
      </c>
      <c r="CP31" s="2">
        <v>4.4</v>
      </c>
      <c r="CQ31" s="2">
        <v>4.2</v>
      </c>
      <c r="CS31" s="1"/>
      <c r="CT31" s="12" t="s">
        <v>493</v>
      </c>
      <c r="CU31" s="2">
        <v>3.1</v>
      </c>
      <c r="CV31" s="2">
        <v>2.8</v>
      </c>
      <c r="CW31" s="2">
        <v>3.7</v>
      </c>
      <c r="CX31" s="2">
        <v>3.2</v>
      </c>
      <c r="CY31" s="2">
        <v>3.3</v>
      </c>
      <c r="CZ31" s="2">
        <v>3.3</v>
      </c>
      <c r="DA31" s="2">
        <v>2.9</v>
      </c>
      <c r="DB31" s="2">
        <v>2.8</v>
      </c>
      <c r="DC31" s="2">
        <v>3.3</v>
      </c>
      <c r="DD31" s="2">
        <v>3.3</v>
      </c>
      <c r="DE31" s="2">
        <v>3.1</v>
      </c>
      <c r="DF31" s="2">
        <v>2.9</v>
      </c>
      <c r="DG31" s="2">
        <v>2.5</v>
      </c>
      <c r="DH31" s="2">
        <v>2.9</v>
      </c>
      <c r="DI31" s="2">
        <v>2.9</v>
      </c>
      <c r="DJ31" s="2">
        <v>2.9</v>
      </c>
      <c r="DK31" s="2">
        <v>3.7</v>
      </c>
      <c r="DL31" s="2">
        <v>4</v>
      </c>
      <c r="DM31" s="2">
        <v>4.6</v>
      </c>
      <c r="DN31" s="2">
        <v>4.9</v>
      </c>
      <c r="DO31" s="2">
        <v>4.4</v>
      </c>
      <c r="DQ31" s="1"/>
      <c r="DR31" s="12" t="s">
        <v>493</v>
      </c>
      <c r="DS31" s="2">
        <v>9.9</v>
      </c>
      <c r="DT31" s="2">
        <v>8.8</v>
      </c>
      <c r="DU31" s="2">
        <v>11.5</v>
      </c>
      <c r="DV31" s="2">
        <v>12.1</v>
      </c>
      <c r="DW31" s="2">
        <v>11.9</v>
      </c>
      <c r="DX31" s="2">
        <v>10.8</v>
      </c>
      <c r="DY31" s="2">
        <v>10.2</v>
      </c>
      <c r="DZ31" s="2">
        <v>10.4</v>
      </c>
      <c r="EA31" s="2">
        <v>10.6</v>
      </c>
      <c r="EB31" s="2">
        <v>10.6</v>
      </c>
      <c r="EC31" s="2">
        <v>10.5</v>
      </c>
      <c r="ED31" s="2">
        <v>11</v>
      </c>
      <c r="EE31" s="2">
        <v>11.4</v>
      </c>
      <c r="EF31" s="2">
        <v>11.9</v>
      </c>
      <c r="EG31" s="2">
        <v>12.7</v>
      </c>
      <c r="EH31" s="2">
        <v>11.7</v>
      </c>
      <c r="EI31" s="2">
        <v>13.7</v>
      </c>
      <c r="EJ31" s="2">
        <v>17</v>
      </c>
      <c r="EK31" s="2">
        <v>18.8</v>
      </c>
      <c r="EL31" s="2">
        <v>19.8</v>
      </c>
      <c r="EM31" s="2">
        <v>18.9</v>
      </c>
      <c r="EO31" s="1"/>
      <c r="EP31" s="12" t="s">
        <v>493</v>
      </c>
      <c r="EQ31" s="2">
        <v>5.8</v>
      </c>
      <c r="ER31" s="2">
        <v>5.9</v>
      </c>
      <c r="ES31" s="2">
        <v>6.9</v>
      </c>
      <c r="ET31" s="2">
        <v>5.7</v>
      </c>
      <c r="EU31" s="2">
        <v>5.6</v>
      </c>
      <c r="EV31" s="2">
        <v>5.6</v>
      </c>
      <c r="EW31" s="2">
        <v>5.6</v>
      </c>
      <c r="EX31" s="2">
        <v>5.5</v>
      </c>
      <c r="EY31" s="2">
        <v>6.2</v>
      </c>
      <c r="EZ31" s="2">
        <v>5.6</v>
      </c>
      <c r="FA31" s="2">
        <v>5.1</v>
      </c>
      <c r="FB31" s="2">
        <v>5.9</v>
      </c>
      <c r="FC31" s="2">
        <v>6</v>
      </c>
      <c r="FD31" s="2">
        <v>5.8</v>
      </c>
      <c r="FE31" s="2">
        <v>5.7</v>
      </c>
      <c r="FF31" s="2">
        <v>5.1</v>
      </c>
      <c r="FG31" s="2">
        <v>5.8</v>
      </c>
      <c r="FH31" s="2">
        <v>6.2</v>
      </c>
      <c r="FI31" s="2">
        <v>5.9</v>
      </c>
      <c r="FJ31" s="2">
        <v>6.4</v>
      </c>
      <c r="FK31" s="2">
        <v>6.6</v>
      </c>
    </row>
    <row r="32" ht="14.5" spans="1:167">
      <c r="A32" s="1"/>
      <c r="B32" s="12" t="s">
        <v>63</v>
      </c>
      <c r="C32" s="2">
        <v>2.1</v>
      </c>
      <c r="D32" s="2">
        <v>2.4</v>
      </c>
      <c r="E32" s="2">
        <v>2.4</v>
      </c>
      <c r="F32" s="2">
        <v>2</v>
      </c>
      <c r="G32" s="2">
        <v>2.6</v>
      </c>
      <c r="H32" s="2">
        <v>1.6</v>
      </c>
      <c r="I32" s="2">
        <v>1</v>
      </c>
      <c r="J32" s="2">
        <v>0.4</v>
      </c>
      <c r="K32" s="2">
        <v>0.2</v>
      </c>
      <c r="L32" s="2">
        <v>0.3</v>
      </c>
      <c r="M32" s="2">
        <v>0.4</v>
      </c>
      <c r="N32" s="2">
        <v>0.7</v>
      </c>
      <c r="O32" s="2">
        <v>0.3</v>
      </c>
      <c r="P32" s="2">
        <v>0.9</v>
      </c>
      <c r="Q32" s="2">
        <v>1</v>
      </c>
      <c r="R32" s="2">
        <v>1</v>
      </c>
      <c r="S32" s="2">
        <v>0.5</v>
      </c>
      <c r="T32" s="2">
        <v>0.5</v>
      </c>
      <c r="U32" s="2">
        <v>0.3</v>
      </c>
      <c r="V32" s="2">
        <v>0.2</v>
      </c>
      <c r="W32" s="2">
        <v>0.2</v>
      </c>
      <c r="Y32" s="1"/>
      <c r="Z32" s="12" t="s">
        <v>63</v>
      </c>
      <c r="AA32" s="2">
        <v>2.3</v>
      </c>
      <c r="AB32" s="2">
        <v>2.4</v>
      </c>
      <c r="AC32" s="2">
        <v>2.5</v>
      </c>
      <c r="AD32" s="2">
        <v>2.5</v>
      </c>
      <c r="AE32" s="2">
        <v>2</v>
      </c>
      <c r="AF32" s="2">
        <v>1.6</v>
      </c>
      <c r="AG32" s="2">
        <v>1.1</v>
      </c>
      <c r="AH32" s="2">
        <v>0.9</v>
      </c>
      <c r="AI32" s="2">
        <v>0.6</v>
      </c>
      <c r="AJ32" s="2">
        <v>0.5</v>
      </c>
      <c r="AK32" s="2">
        <v>0.5</v>
      </c>
      <c r="AL32" s="2">
        <v>0.6</v>
      </c>
      <c r="AM32" s="2">
        <v>0.5</v>
      </c>
      <c r="AN32" s="2">
        <v>1.1</v>
      </c>
      <c r="AO32" s="2">
        <v>1</v>
      </c>
      <c r="AP32" s="2">
        <v>1</v>
      </c>
      <c r="AQ32" s="2">
        <v>0.8</v>
      </c>
      <c r="AR32" s="2">
        <v>0.9</v>
      </c>
      <c r="AS32" s="2">
        <v>0.9</v>
      </c>
      <c r="AT32" s="2">
        <v>0.9</v>
      </c>
      <c r="AU32" s="2">
        <v>0.7</v>
      </c>
      <c r="AW32" s="1"/>
      <c r="AX32" s="12" t="s">
        <v>63</v>
      </c>
      <c r="AY32" s="2">
        <v>2.6</v>
      </c>
      <c r="AZ32" s="2">
        <v>2.1</v>
      </c>
      <c r="BA32" s="2">
        <v>2</v>
      </c>
      <c r="BB32" s="2">
        <v>1.9</v>
      </c>
      <c r="BC32" s="2">
        <v>2.2</v>
      </c>
      <c r="BD32" s="2">
        <v>1.5</v>
      </c>
      <c r="BE32" s="2">
        <v>0.9</v>
      </c>
      <c r="BF32" s="2">
        <v>1.1</v>
      </c>
      <c r="BG32" s="2">
        <v>0.7</v>
      </c>
      <c r="BH32" s="2">
        <v>0.3</v>
      </c>
      <c r="BI32" s="2">
        <v>0.3</v>
      </c>
      <c r="BJ32" s="2">
        <v>0.3</v>
      </c>
      <c r="BK32" s="2">
        <v>0.3</v>
      </c>
      <c r="BL32" s="2">
        <v>0.3</v>
      </c>
      <c r="BM32" s="2">
        <v>0.6</v>
      </c>
      <c r="BN32" s="2">
        <v>0.5</v>
      </c>
      <c r="BO32" s="2">
        <v>0.5</v>
      </c>
      <c r="BP32" s="2">
        <v>0.4</v>
      </c>
      <c r="BQ32" s="2">
        <v>0.4</v>
      </c>
      <c r="BR32" s="2">
        <v>0.4</v>
      </c>
      <c r="BS32" s="2">
        <v>0.3</v>
      </c>
      <c r="BU32" s="1"/>
      <c r="BV32" s="12" t="s">
        <v>63</v>
      </c>
      <c r="BW32" s="2">
        <v>0.1</v>
      </c>
      <c r="BX32" s="2">
        <v>0.1</v>
      </c>
      <c r="BY32" s="2">
        <v>0.1</v>
      </c>
      <c r="BZ32" s="2">
        <v>0.1</v>
      </c>
      <c r="CA32" s="2">
        <v>0.1</v>
      </c>
      <c r="CB32" s="2">
        <v>0.1</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0.6</v>
      </c>
      <c r="ER32" s="2">
        <v>0.4</v>
      </c>
      <c r="ES32" s="2">
        <v>0.6</v>
      </c>
      <c r="ET32" s="2">
        <v>0.6</v>
      </c>
      <c r="EU32" s="2">
        <v>0.6</v>
      </c>
      <c r="EV32" s="2">
        <v>0.4</v>
      </c>
      <c r="EW32" s="2">
        <v>0.3</v>
      </c>
      <c r="EX32" s="2">
        <v>0.2</v>
      </c>
      <c r="EY32" s="2">
        <v>0.1</v>
      </c>
      <c r="EZ32" s="2">
        <v>0</v>
      </c>
      <c r="FA32" s="2">
        <v>0</v>
      </c>
      <c r="FB32" s="2">
        <v>0</v>
      </c>
      <c r="FC32" s="2">
        <v>0</v>
      </c>
      <c r="FD32" s="2">
        <v>0.1</v>
      </c>
      <c r="FE32" s="2">
        <v>0.1</v>
      </c>
      <c r="FF32" s="2">
        <v>0.1</v>
      </c>
      <c r="FG32" s="2">
        <v>0</v>
      </c>
      <c r="FH32" s="2">
        <v>0</v>
      </c>
      <c r="FI32" s="2">
        <v>0</v>
      </c>
      <c r="FJ32" s="2">
        <v>0</v>
      </c>
      <c r="FK32" s="2">
        <v>0</v>
      </c>
    </row>
    <row r="33" ht="14.5" spans="1:167">
      <c r="A33" s="1"/>
      <c r="B33" s="12" t="s">
        <v>67</v>
      </c>
      <c r="C33" s="2">
        <v>0.5</v>
      </c>
      <c r="D33" s="2">
        <v>0.2</v>
      </c>
      <c r="E33" s="2">
        <v>0.1</v>
      </c>
      <c r="F33" s="2">
        <v>0.4</v>
      </c>
      <c r="G33" s="2">
        <v>1</v>
      </c>
      <c r="H33" s="2">
        <v>1.2</v>
      </c>
      <c r="I33" s="2">
        <v>1.4</v>
      </c>
      <c r="J33" s="2">
        <v>1.6</v>
      </c>
      <c r="K33" s="2">
        <v>1.1</v>
      </c>
      <c r="L33" s="2">
        <v>0.4</v>
      </c>
      <c r="M33" s="2">
        <v>0.3</v>
      </c>
      <c r="N33" s="2">
        <v>0.5</v>
      </c>
      <c r="O33" s="2">
        <v>0.9</v>
      </c>
      <c r="P33" s="2">
        <v>0.1</v>
      </c>
      <c r="Q33" s="2">
        <v>0.1</v>
      </c>
      <c r="R33" s="2">
        <v>0.2</v>
      </c>
      <c r="S33" s="2">
        <v>0.1</v>
      </c>
      <c r="T33" s="2">
        <v>0</v>
      </c>
      <c r="U33" s="2">
        <v>0</v>
      </c>
      <c r="V33" s="2">
        <v>0</v>
      </c>
      <c r="W33" s="2">
        <v>0</v>
      </c>
      <c r="Y33" s="1"/>
      <c r="Z33" s="12" t="s">
        <v>67</v>
      </c>
      <c r="AA33" s="2">
        <v>0.4</v>
      </c>
      <c r="AB33" s="2">
        <v>0.6</v>
      </c>
      <c r="AC33" s="2">
        <v>0.7</v>
      </c>
      <c r="AD33" s="2">
        <v>1.7</v>
      </c>
      <c r="AE33" s="2">
        <v>0.6</v>
      </c>
      <c r="AF33" s="2">
        <v>0.7</v>
      </c>
      <c r="AG33" s="2">
        <v>0.4</v>
      </c>
      <c r="AH33" s="2">
        <v>0.4</v>
      </c>
      <c r="AI33" s="2">
        <v>0.3</v>
      </c>
      <c r="AJ33" s="2">
        <v>0.2</v>
      </c>
      <c r="AK33" s="2">
        <v>0</v>
      </c>
      <c r="AL33" s="2">
        <v>0</v>
      </c>
      <c r="AM33" s="2">
        <v>0</v>
      </c>
      <c r="AN33" s="2">
        <v>0</v>
      </c>
      <c r="AO33" s="2">
        <v>0</v>
      </c>
      <c r="AP33" s="2">
        <v>0</v>
      </c>
      <c r="AQ33" s="2">
        <v>0</v>
      </c>
      <c r="AR33" s="2">
        <v>0</v>
      </c>
      <c r="AS33" s="2">
        <v>0</v>
      </c>
      <c r="AT33" s="2">
        <v>0</v>
      </c>
      <c r="AU33" s="2">
        <v>0</v>
      </c>
      <c r="AW33" s="1"/>
      <c r="AX33" s="12" t="s">
        <v>67</v>
      </c>
      <c r="AY33" s="2">
        <v>0.5</v>
      </c>
      <c r="AZ33" s="2">
        <v>1</v>
      </c>
      <c r="BA33" s="2">
        <v>0.7</v>
      </c>
      <c r="BB33" s="2">
        <v>1.1</v>
      </c>
      <c r="BC33" s="2">
        <v>0.8</v>
      </c>
      <c r="BD33" s="2">
        <v>0.6</v>
      </c>
      <c r="BE33" s="2">
        <v>0.4</v>
      </c>
      <c r="BF33" s="2">
        <v>0.3</v>
      </c>
      <c r="BG33" s="2">
        <v>0.2</v>
      </c>
      <c r="BH33" s="2">
        <v>0.1</v>
      </c>
      <c r="BI33" s="2">
        <v>0</v>
      </c>
      <c r="BJ33" s="2">
        <v>0</v>
      </c>
      <c r="BK33" s="2">
        <v>0</v>
      </c>
      <c r="BL33" s="2">
        <v>0</v>
      </c>
      <c r="BM33" s="2">
        <v>0</v>
      </c>
      <c r="BN33" s="2">
        <v>0</v>
      </c>
      <c r="BO33" s="2">
        <v>0</v>
      </c>
      <c r="BP33" s="2">
        <v>0</v>
      </c>
      <c r="BQ33" s="2">
        <v>0</v>
      </c>
      <c r="BR33" s="2">
        <v>0</v>
      </c>
      <c r="BS33" s="2">
        <v>0</v>
      </c>
      <c r="BU33" s="1"/>
      <c r="BV33" s="12" t="s">
        <v>67</v>
      </c>
      <c r="BW33" s="2">
        <v>0.1</v>
      </c>
      <c r="BX33" s="2">
        <v>0.1</v>
      </c>
      <c r="BY33" s="2">
        <v>0</v>
      </c>
      <c r="BZ33" s="2">
        <v>0</v>
      </c>
      <c r="CA33" s="2">
        <v>0</v>
      </c>
      <c r="CB33" s="2">
        <v>0</v>
      </c>
      <c r="CC33" s="2">
        <v>0.1</v>
      </c>
      <c r="CD33" s="2">
        <v>0.1</v>
      </c>
      <c r="CE33" s="2">
        <v>0.1</v>
      </c>
      <c r="CF33" s="2">
        <v>0</v>
      </c>
      <c r="CG33" s="2">
        <v>0</v>
      </c>
      <c r="CH33" s="2">
        <v>0</v>
      </c>
      <c r="CI33" s="2">
        <v>0</v>
      </c>
      <c r="CJ33" s="2">
        <v>0</v>
      </c>
      <c r="CK33" s="2">
        <v>0</v>
      </c>
      <c r="CL33" s="2">
        <v>0</v>
      </c>
      <c r="CM33" s="2">
        <v>0</v>
      </c>
      <c r="CN33" s="2">
        <v>0</v>
      </c>
      <c r="CO33" s="2">
        <v>0</v>
      </c>
      <c r="CP33" s="2">
        <v>0</v>
      </c>
      <c r="CQ33" s="2">
        <v>0</v>
      </c>
      <c r="CS33" s="1"/>
      <c r="CT33" s="12" t="s">
        <v>67</v>
      </c>
      <c r="CU33" s="2">
        <v>0.4</v>
      </c>
      <c r="CV33" s="2">
        <v>0.4</v>
      </c>
      <c r="CW33" s="2">
        <v>0.5</v>
      </c>
      <c r="CX33" s="2">
        <v>0.6</v>
      </c>
      <c r="CY33" s="2">
        <v>0.4</v>
      </c>
      <c r="CZ33" s="2">
        <v>0.2</v>
      </c>
      <c r="DA33" s="2">
        <v>0.2</v>
      </c>
      <c r="DB33" s="2">
        <v>0.2</v>
      </c>
      <c r="DC33" s="2">
        <v>0.1</v>
      </c>
      <c r="DD33" s="2">
        <v>0.2</v>
      </c>
      <c r="DE33" s="2">
        <v>0.4</v>
      </c>
      <c r="DF33" s="2">
        <v>0.3</v>
      </c>
      <c r="DG33" s="2">
        <v>0.3</v>
      </c>
      <c r="DH33" s="2">
        <v>0</v>
      </c>
      <c r="DI33" s="2">
        <v>0</v>
      </c>
      <c r="DJ33" s="2">
        <v>0</v>
      </c>
      <c r="DK33" s="2">
        <v>0</v>
      </c>
      <c r="DL33" s="2">
        <v>0</v>
      </c>
      <c r="DM33" s="2">
        <v>0</v>
      </c>
      <c r="DN33" s="2">
        <v>0</v>
      </c>
      <c r="DO33" s="2">
        <v>0</v>
      </c>
      <c r="DQ33" s="1"/>
      <c r="DR33" s="12" t="s">
        <v>67</v>
      </c>
      <c r="DS33" s="2">
        <v>0.1</v>
      </c>
      <c r="DT33" s="2">
        <v>0.1</v>
      </c>
      <c r="DU33" s="2">
        <v>0.1</v>
      </c>
      <c r="DV33" s="2">
        <v>0.1</v>
      </c>
      <c r="DW33" s="2">
        <v>0.1</v>
      </c>
      <c r="DX33" s="2">
        <v>0.1</v>
      </c>
      <c r="DY33" s="2">
        <v>0.1</v>
      </c>
      <c r="DZ33" s="2">
        <v>0.1</v>
      </c>
      <c r="EA33" s="2">
        <v>0</v>
      </c>
      <c r="EB33" s="2">
        <v>0.1</v>
      </c>
      <c r="EC33" s="2">
        <v>0.1</v>
      </c>
      <c r="ED33" s="2">
        <v>0.1</v>
      </c>
      <c r="EE33" s="2">
        <v>0.3</v>
      </c>
      <c r="EF33" s="2">
        <v>0.3</v>
      </c>
      <c r="EG33" s="2">
        <v>0.3</v>
      </c>
      <c r="EH33" s="2">
        <v>0.2</v>
      </c>
      <c r="EI33" s="2">
        <v>0</v>
      </c>
      <c r="EJ33" s="2">
        <v>0.1</v>
      </c>
      <c r="EK33" s="2">
        <v>0</v>
      </c>
      <c r="EL33" s="2">
        <v>0</v>
      </c>
      <c r="EM33" s="2">
        <v>0</v>
      </c>
      <c r="EO33" s="1"/>
      <c r="EP33" s="12" t="s">
        <v>67</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527</v>
      </c>
      <c r="C35" s="2">
        <v>0.7</v>
      </c>
      <c r="D35" s="2">
        <v>0.9</v>
      </c>
      <c r="E35" s="2">
        <v>0.8</v>
      </c>
      <c r="F35" s="2">
        <v>0.8</v>
      </c>
      <c r="G35" s="2">
        <v>0.9</v>
      </c>
      <c r="H35" s="2">
        <v>0.8</v>
      </c>
      <c r="I35" s="2">
        <v>0.9</v>
      </c>
      <c r="J35" s="2">
        <v>0.9</v>
      </c>
      <c r="K35" s="2">
        <v>0.9</v>
      </c>
      <c r="L35" s="2">
        <v>0.8</v>
      </c>
      <c r="M35" s="2">
        <v>0.7</v>
      </c>
      <c r="N35" s="2">
        <v>0.6</v>
      </c>
      <c r="O35" s="2">
        <v>0.5</v>
      </c>
      <c r="P35" s="2">
        <v>0.5</v>
      </c>
      <c r="Q35" s="2">
        <v>0.5</v>
      </c>
      <c r="R35" s="2">
        <v>0.6</v>
      </c>
      <c r="S35" s="2">
        <v>0.5</v>
      </c>
      <c r="T35" s="2">
        <v>0.5</v>
      </c>
      <c r="U35" s="2">
        <v>0.3</v>
      </c>
      <c r="V35" s="2">
        <v>0.4</v>
      </c>
      <c r="W35" s="2">
        <v>0.2</v>
      </c>
      <c r="Y35" s="1"/>
      <c r="Z35" s="12" t="s">
        <v>527</v>
      </c>
      <c r="AA35" s="2">
        <v>0.5</v>
      </c>
      <c r="AB35" s="2">
        <v>0.4</v>
      </c>
      <c r="AC35" s="2">
        <v>0.6</v>
      </c>
      <c r="AD35" s="2">
        <v>0.4</v>
      </c>
      <c r="AE35" s="2">
        <v>0.5</v>
      </c>
      <c r="AF35" s="2">
        <v>0.6</v>
      </c>
      <c r="AG35" s="2">
        <v>0.4</v>
      </c>
      <c r="AH35" s="2">
        <v>0.5</v>
      </c>
      <c r="AI35" s="2">
        <v>0.3</v>
      </c>
      <c r="AJ35" s="2">
        <v>0.3</v>
      </c>
      <c r="AK35" s="2">
        <v>0.4</v>
      </c>
      <c r="AL35" s="2">
        <v>0.5</v>
      </c>
      <c r="AM35" s="2">
        <v>0.5</v>
      </c>
      <c r="AN35" s="2">
        <v>0.6</v>
      </c>
      <c r="AO35" s="2">
        <v>0.6</v>
      </c>
      <c r="AP35" s="2">
        <v>0.6</v>
      </c>
      <c r="AQ35" s="2">
        <v>0.6</v>
      </c>
      <c r="AR35" s="2">
        <v>0.5</v>
      </c>
      <c r="AS35" s="2">
        <v>0.6</v>
      </c>
      <c r="AT35" s="2">
        <v>0.7</v>
      </c>
      <c r="AU35" s="2">
        <v>0.4</v>
      </c>
      <c r="AW35" s="1"/>
      <c r="AX35" s="12" t="s">
        <v>527</v>
      </c>
      <c r="AY35" s="2">
        <v>0.8</v>
      </c>
      <c r="AZ35" s="2">
        <v>0.6</v>
      </c>
      <c r="BA35" s="2">
        <v>0.7</v>
      </c>
      <c r="BB35" s="2">
        <v>0.8</v>
      </c>
      <c r="BC35" s="2">
        <v>0.9</v>
      </c>
      <c r="BD35" s="2">
        <v>0.8</v>
      </c>
      <c r="BE35" s="2">
        <v>0.9</v>
      </c>
      <c r="BF35" s="2">
        <v>1.1</v>
      </c>
      <c r="BG35" s="2">
        <v>1.1</v>
      </c>
      <c r="BH35" s="2">
        <v>1</v>
      </c>
      <c r="BI35" s="2">
        <v>1.1</v>
      </c>
      <c r="BJ35" s="2">
        <v>1.5</v>
      </c>
      <c r="BK35" s="2">
        <v>1.8</v>
      </c>
      <c r="BL35" s="2">
        <v>1.4</v>
      </c>
      <c r="BM35" s="2">
        <v>1.2</v>
      </c>
      <c r="BN35" s="2">
        <v>1.2</v>
      </c>
      <c r="BO35" s="2">
        <v>1.9</v>
      </c>
      <c r="BP35" s="2">
        <v>1.8</v>
      </c>
      <c r="BQ35" s="2">
        <v>1.2</v>
      </c>
      <c r="BR35" s="2">
        <v>1.2</v>
      </c>
      <c r="BS35" s="2">
        <v>1.1</v>
      </c>
      <c r="BU35" s="1"/>
      <c r="BV35" s="12" t="s">
        <v>527</v>
      </c>
      <c r="BW35" s="2">
        <v>0.5</v>
      </c>
      <c r="BX35" s="2">
        <v>0.4</v>
      </c>
      <c r="BY35" s="2">
        <v>0.5</v>
      </c>
      <c r="BZ35" s="2">
        <v>0.2</v>
      </c>
      <c r="CA35" s="2">
        <v>0.2</v>
      </c>
      <c r="CB35" s="2">
        <v>0.1</v>
      </c>
      <c r="CC35" s="2">
        <v>0.1</v>
      </c>
      <c r="CD35" s="2">
        <v>0.2</v>
      </c>
      <c r="CE35" s="2">
        <v>0.2</v>
      </c>
      <c r="CF35" s="2">
        <v>0.1</v>
      </c>
      <c r="CG35" s="2">
        <v>0.1</v>
      </c>
      <c r="CH35" s="2">
        <v>0.1</v>
      </c>
      <c r="CI35" s="2">
        <v>0.1</v>
      </c>
      <c r="CJ35" s="2">
        <v>0.1</v>
      </c>
      <c r="CK35" s="2">
        <v>0.1</v>
      </c>
      <c r="CL35" s="2">
        <v>0.1</v>
      </c>
      <c r="CM35" s="2">
        <v>0</v>
      </c>
      <c r="CN35" s="2">
        <v>0.1</v>
      </c>
      <c r="CO35" s="2">
        <v>0.2</v>
      </c>
      <c r="CP35" s="2">
        <v>0.2</v>
      </c>
      <c r="CQ35" s="2">
        <v>0.2</v>
      </c>
      <c r="CS35" s="1"/>
      <c r="CT35" s="12" t="s">
        <v>527</v>
      </c>
      <c r="CU35" s="2">
        <v>0</v>
      </c>
      <c r="CV35" s="2">
        <v>0.1</v>
      </c>
      <c r="CW35" s="2">
        <v>0</v>
      </c>
      <c r="CX35" s="2">
        <v>0</v>
      </c>
      <c r="CY35" s="2">
        <v>0</v>
      </c>
      <c r="CZ35" s="2">
        <v>0</v>
      </c>
      <c r="DA35" s="2">
        <v>0</v>
      </c>
      <c r="DB35" s="2">
        <v>0</v>
      </c>
      <c r="DC35" s="2">
        <v>0</v>
      </c>
      <c r="DD35" s="2">
        <v>0</v>
      </c>
      <c r="DE35" s="2">
        <v>0</v>
      </c>
      <c r="DF35" s="2">
        <v>0</v>
      </c>
      <c r="DG35" s="2">
        <v>0.1</v>
      </c>
      <c r="DH35" s="2">
        <v>0</v>
      </c>
      <c r="DI35" s="2">
        <v>0.1</v>
      </c>
      <c r="DJ35" s="2">
        <v>0.1</v>
      </c>
      <c r="DK35" s="2">
        <v>0</v>
      </c>
      <c r="DL35" s="2">
        <v>0</v>
      </c>
      <c r="DM35" s="2">
        <v>0</v>
      </c>
      <c r="DN35" s="2">
        <v>0.1</v>
      </c>
      <c r="DO35" s="2">
        <v>0</v>
      </c>
      <c r="DQ35" s="1"/>
      <c r="DR35" s="12" t="s">
        <v>527</v>
      </c>
      <c r="DS35" s="2">
        <v>1</v>
      </c>
      <c r="DT35" s="2">
        <v>1</v>
      </c>
      <c r="DU35" s="2">
        <v>0.9</v>
      </c>
      <c r="DV35" s="2">
        <v>0.7</v>
      </c>
      <c r="DW35" s="2">
        <v>0.7</v>
      </c>
      <c r="DX35" s="2">
        <v>0.4</v>
      </c>
      <c r="DY35" s="2">
        <v>0.4</v>
      </c>
      <c r="DZ35" s="2">
        <v>0.4</v>
      </c>
      <c r="EA35" s="2">
        <v>0.6</v>
      </c>
      <c r="EB35" s="2">
        <v>0.5</v>
      </c>
      <c r="EC35" s="2">
        <v>0.8</v>
      </c>
      <c r="ED35" s="2">
        <v>1</v>
      </c>
      <c r="EE35" s="2">
        <v>1.4</v>
      </c>
      <c r="EF35" s="2">
        <v>1.2</v>
      </c>
      <c r="EG35" s="2">
        <v>1.1</v>
      </c>
      <c r="EH35" s="2">
        <v>1</v>
      </c>
      <c r="EI35" s="2">
        <v>0.8</v>
      </c>
      <c r="EJ35" s="2">
        <v>1</v>
      </c>
      <c r="EK35" s="2">
        <v>1</v>
      </c>
      <c r="EL35" s="2">
        <v>1.1</v>
      </c>
      <c r="EM35" s="2">
        <v>1.1</v>
      </c>
      <c r="EO35" s="1"/>
      <c r="EP35" s="12" t="s">
        <v>527</v>
      </c>
      <c r="EQ35" s="2">
        <v>0.3</v>
      </c>
      <c r="ER35" s="2">
        <v>0.4</v>
      </c>
      <c r="ES35" s="2">
        <v>0.2</v>
      </c>
      <c r="ET35" s="2">
        <v>0.2</v>
      </c>
      <c r="EU35" s="2">
        <v>0.2</v>
      </c>
      <c r="EV35" s="2">
        <v>0.2</v>
      </c>
      <c r="EW35" s="2">
        <v>0.1</v>
      </c>
      <c r="EX35" s="2">
        <v>0.1</v>
      </c>
      <c r="EY35" s="2">
        <v>0.2</v>
      </c>
      <c r="EZ35" s="2">
        <v>0.1</v>
      </c>
      <c r="FA35" s="2">
        <v>0.1</v>
      </c>
      <c r="FB35" s="2">
        <v>0.1</v>
      </c>
      <c r="FC35" s="2">
        <v>0.1</v>
      </c>
      <c r="FD35" s="2">
        <v>0.1</v>
      </c>
      <c r="FE35" s="2">
        <v>0.1</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23.8</v>
      </c>
      <c r="D38" s="2">
        <v>17.3</v>
      </c>
      <c r="E38" s="2">
        <v>25.1</v>
      </c>
      <c r="F38" s="2">
        <v>20.5</v>
      </c>
      <c r="G38" s="2">
        <v>19.8</v>
      </c>
      <c r="H38" s="2">
        <v>15.9</v>
      </c>
      <c r="I38" s="2">
        <v>11.5</v>
      </c>
      <c r="J38" s="2">
        <v>32.9</v>
      </c>
      <c r="K38" s="2">
        <v>33.4</v>
      </c>
      <c r="L38" s="2">
        <v>38.1</v>
      </c>
      <c r="M38" s="2">
        <v>27.1</v>
      </c>
      <c r="N38" s="2">
        <v>28.4</v>
      </c>
      <c r="O38" s="2">
        <v>29.4</v>
      </c>
      <c r="P38" s="2">
        <v>24.6</v>
      </c>
      <c r="Q38" s="2">
        <v>36.1</v>
      </c>
      <c r="R38" s="2">
        <v>32</v>
      </c>
      <c r="S38" s="2">
        <v>51.2</v>
      </c>
      <c r="T38" s="2">
        <v>33</v>
      </c>
      <c r="U38" s="2">
        <v>36.7</v>
      </c>
      <c r="V38" s="2">
        <v>37.1</v>
      </c>
      <c r="W38" s="2">
        <v>29.2</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23.6</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10.9</v>
      </c>
      <c r="BQ38" s="2">
        <v>9.1</v>
      </c>
      <c r="BR38" s="2">
        <v>7</v>
      </c>
      <c r="BS38" s="2">
        <v>5.8</v>
      </c>
      <c r="BU38" s="1"/>
      <c r="BV38" s="12" t="s">
        <v>37</v>
      </c>
      <c r="BW38" s="2">
        <v>4</v>
      </c>
      <c r="BX38" s="2">
        <v>4.4</v>
      </c>
      <c r="BY38" s="2">
        <v>3.1</v>
      </c>
      <c r="BZ38" s="2">
        <v>5.4</v>
      </c>
      <c r="CA38" s="2">
        <v>8.1</v>
      </c>
      <c r="CB38" s="2">
        <v>12.5</v>
      </c>
      <c r="CC38" s="2">
        <v>12.2</v>
      </c>
      <c r="CD38" s="2">
        <v>10.6</v>
      </c>
      <c r="CE38" s="2">
        <v>10.4</v>
      </c>
      <c r="CF38" s="2">
        <v>12.9</v>
      </c>
      <c r="CG38" s="2">
        <v>12.2</v>
      </c>
      <c r="CH38" s="2">
        <v>12.4</v>
      </c>
      <c r="CI38" s="2">
        <v>9</v>
      </c>
      <c r="CJ38" s="2">
        <v>13.3</v>
      </c>
      <c r="CK38" s="2">
        <v>12.8</v>
      </c>
      <c r="CL38" s="2">
        <v>15.4</v>
      </c>
      <c r="CM38" s="2">
        <v>15.4</v>
      </c>
      <c r="CN38" s="2">
        <v>16.9</v>
      </c>
      <c r="CO38" s="2">
        <v>15.7</v>
      </c>
      <c r="CP38" s="2">
        <v>18.2</v>
      </c>
      <c r="CQ38" s="2">
        <v>16.4</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7.1</v>
      </c>
      <c r="DI38" s="2">
        <v>7.1</v>
      </c>
      <c r="DJ38" s="2">
        <v>7</v>
      </c>
      <c r="DK38" s="2">
        <v>7.4</v>
      </c>
      <c r="DL38" s="2">
        <v>5.8</v>
      </c>
      <c r="DM38" s="2">
        <v>6.2</v>
      </c>
      <c r="DN38" s="2">
        <v>12.1</v>
      </c>
      <c r="DO38" s="2">
        <v>12.4</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0.8</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10.9</v>
      </c>
      <c r="FD38" s="2">
        <v>14.4</v>
      </c>
      <c r="FE38" s="2">
        <v>10.8</v>
      </c>
      <c r="FF38" s="2">
        <v>14.6</v>
      </c>
      <c r="FG38" s="2">
        <v>16.7</v>
      </c>
      <c r="FH38" s="2">
        <v>14.9</v>
      </c>
      <c r="FI38" s="2">
        <v>19.4</v>
      </c>
      <c r="FJ38" s="2">
        <v>18.7</v>
      </c>
      <c r="FK38" s="2">
        <v>16.3</v>
      </c>
    </row>
    <row r="39" ht="14.5" spans="1:167">
      <c r="A39" s="1"/>
      <c r="B39" s="12" t="s">
        <v>493</v>
      </c>
      <c r="C39" s="2">
        <v>0</v>
      </c>
      <c r="D39" s="2">
        <v>0</v>
      </c>
      <c r="E39" s="2">
        <v>0</v>
      </c>
      <c r="F39" s="2">
        <v>3</v>
      </c>
      <c r="G39" s="2">
        <v>3.8</v>
      </c>
      <c r="H39" s="2">
        <v>8.3</v>
      </c>
      <c r="I39" s="2">
        <v>8.9</v>
      </c>
      <c r="J39" s="2">
        <v>8.7</v>
      </c>
      <c r="K39" s="2">
        <v>14.8</v>
      </c>
      <c r="L39" s="2">
        <v>17.8</v>
      </c>
      <c r="M39" s="2">
        <v>23.2</v>
      </c>
      <c r="N39" s="2">
        <v>28.8</v>
      </c>
      <c r="O39" s="2">
        <v>29.2</v>
      </c>
      <c r="P39" s="2">
        <v>36.5</v>
      </c>
      <c r="Q39" s="2">
        <v>25.2</v>
      </c>
      <c r="R39" s="2">
        <v>26.8</v>
      </c>
      <c r="S39" s="2">
        <v>24.3</v>
      </c>
      <c r="T39" s="2">
        <v>41.9</v>
      </c>
      <c r="U39" s="2">
        <v>46.4</v>
      </c>
      <c r="V39" s="2">
        <v>49.1</v>
      </c>
      <c r="W39" s="2">
        <v>60.1</v>
      </c>
      <c r="Y39" s="1"/>
      <c r="Z39" s="12" t="s">
        <v>493</v>
      </c>
      <c r="AA39" s="2">
        <v>58.3</v>
      </c>
      <c r="AB39" s="2">
        <v>56.5</v>
      </c>
      <c r="AC39" s="2">
        <v>56.5</v>
      </c>
      <c r="AD39" s="2">
        <v>54.5</v>
      </c>
      <c r="AE39" s="2">
        <v>59.3</v>
      </c>
      <c r="AF39" s="2">
        <v>59.4</v>
      </c>
      <c r="AG39" s="2">
        <v>61.9</v>
      </c>
      <c r="AH39" s="2">
        <v>56.2</v>
      </c>
      <c r="AI39" s="2">
        <v>59.3</v>
      </c>
      <c r="AJ39" s="2">
        <v>70.9</v>
      </c>
      <c r="AK39" s="2">
        <v>67.8</v>
      </c>
      <c r="AL39" s="2">
        <v>69.8</v>
      </c>
      <c r="AM39" s="2">
        <v>58</v>
      </c>
      <c r="AN39" s="2">
        <v>67.9</v>
      </c>
      <c r="AO39" s="2">
        <v>67</v>
      </c>
      <c r="AP39" s="2">
        <v>68.6</v>
      </c>
      <c r="AQ39" s="2">
        <v>70</v>
      </c>
      <c r="AR39" s="2">
        <v>71.6</v>
      </c>
      <c r="AS39" s="2">
        <v>66</v>
      </c>
      <c r="AT39" s="2">
        <v>65.6</v>
      </c>
      <c r="AU39" s="2">
        <v>66.7</v>
      </c>
      <c r="AW39" s="1"/>
      <c r="AX39" s="12" t="s">
        <v>493</v>
      </c>
      <c r="AY39" s="2">
        <v>84.6</v>
      </c>
      <c r="AZ39" s="2">
        <v>86.4</v>
      </c>
      <c r="BA39" s="2">
        <v>83.8</v>
      </c>
      <c r="BB39" s="2">
        <v>83.8</v>
      </c>
      <c r="BC39" s="2">
        <v>82.8</v>
      </c>
      <c r="BD39" s="2">
        <v>86.9</v>
      </c>
      <c r="BE39" s="2">
        <v>88.4</v>
      </c>
      <c r="BF39" s="2">
        <v>89.4</v>
      </c>
      <c r="BG39" s="2">
        <v>89.1</v>
      </c>
      <c r="BH39" s="2">
        <v>90.6</v>
      </c>
      <c r="BI39" s="2">
        <v>88.1</v>
      </c>
      <c r="BJ39" s="2">
        <v>85.3</v>
      </c>
      <c r="BK39" s="2">
        <v>86.8</v>
      </c>
      <c r="BL39" s="2">
        <v>84.4</v>
      </c>
      <c r="BM39" s="2">
        <v>83.2</v>
      </c>
      <c r="BN39" s="2">
        <v>83.7</v>
      </c>
      <c r="BO39" s="2">
        <v>81.5</v>
      </c>
      <c r="BP39" s="2">
        <v>82.5</v>
      </c>
      <c r="BQ39" s="2">
        <v>86.2</v>
      </c>
      <c r="BR39" s="2">
        <v>88.8</v>
      </c>
      <c r="BS39" s="2">
        <v>90.3</v>
      </c>
      <c r="BU39" s="1"/>
      <c r="BV39" s="12" t="s">
        <v>493</v>
      </c>
      <c r="BW39" s="2">
        <v>81.2</v>
      </c>
      <c r="BX39" s="2">
        <v>82.4</v>
      </c>
      <c r="BY39" s="2">
        <v>84.7</v>
      </c>
      <c r="BZ39" s="2">
        <v>87.6</v>
      </c>
      <c r="CA39" s="2">
        <v>85.2</v>
      </c>
      <c r="CB39" s="2">
        <v>82.6</v>
      </c>
      <c r="CC39" s="2">
        <v>81.4</v>
      </c>
      <c r="CD39" s="2">
        <v>81.7</v>
      </c>
      <c r="CE39" s="2">
        <v>82.4</v>
      </c>
      <c r="CF39" s="2">
        <v>83.5</v>
      </c>
      <c r="CG39" s="2">
        <v>85</v>
      </c>
      <c r="CH39" s="2">
        <v>84.9</v>
      </c>
      <c r="CI39" s="2">
        <v>87.3</v>
      </c>
      <c r="CJ39" s="2">
        <v>83.3</v>
      </c>
      <c r="CK39" s="2">
        <v>85</v>
      </c>
      <c r="CL39" s="2">
        <v>82.7</v>
      </c>
      <c r="CM39" s="2">
        <v>83.4</v>
      </c>
      <c r="CN39" s="2">
        <v>80.4</v>
      </c>
      <c r="CO39" s="2">
        <v>80.7</v>
      </c>
      <c r="CP39" s="2">
        <v>78.2</v>
      </c>
      <c r="CQ39" s="2">
        <v>79.4</v>
      </c>
      <c r="CS39" s="1"/>
      <c r="CT39" s="12" t="s">
        <v>493</v>
      </c>
      <c r="CU39" s="2">
        <v>78.1</v>
      </c>
      <c r="CV39" s="2">
        <v>79.2</v>
      </c>
      <c r="CW39" s="2">
        <v>80.6</v>
      </c>
      <c r="CX39" s="2">
        <v>79</v>
      </c>
      <c r="CY39" s="2">
        <v>82.7</v>
      </c>
      <c r="CZ39" s="2">
        <v>82.4</v>
      </c>
      <c r="DA39" s="2">
        <v>76.4</v>
      </c>
      <c r="DB39" s="2">
        <v>73.2</v>
      </c>
      <c r="DC39" s="2">
        <v>76.5</v>
      </c>
      <c r="DD39" s="2">
        <v>69.9</v>
      </c>
      <c r="DE39" s="2">
        <v>85.1</v>
      </c>
      <c r="DF39" s="2">
        <v>83.1</v>
      </c>
      <c r="DG39" s="2">
        <v>79.1</v>
      </c>
      <c r="DH39" s="2">
        <v>91.3</v>
      </c>
      <c r="DI39" s="2">
        <v>90.9</v>
      </c>
      <c r="DJ39" s="2">
        <v>91.1</v>
      </c>
      <c r="DK39" s="2">
        <v>91.7</v>
      </c>
      <c r="DL39" s="2">
        <v>93.5</v>
      </c>
      <c r="DM39" s="2">
        <v>92.8</v>
      </c>
      <c r="DN39" s="2">
        <v>86.8</v>
      </c>
      <c r="DO39" s="2">
        <v>87.5</v>
      </c>
      <c r="DQ39" s="1"/>
      <c r="DR39" s="12" t="s">
        <v>493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v>
      </c>
      <c r="EH39" s="2">
        <v>89.8</v>
      </c>
      <c r="EI39" s="2">
        <v>92.6</v>
      </c>
      <c r="EJ39" s="2">
        <v>91.8</v>
      </c>
      <c r="EK39" s="2">
        <v>93.9</v>
      </c>
      <c r="EL39" s="2">
        <v>93.5</v>
      </c>
      <c r="EM39" s="2">
        <v>93.8</v>
      </c>
      <c r="EO39" s="1"/>
      <c r="EP39" s="12" t="s">
        <v>493</v>
      </c>
      <c r="EQ39" s="2">
        <v>72.6</v>
      </c>
      <c r="ER39" s="2">
        <v>73.1</v>
      </c>
      <c r="ES39" s="2">
        <v>80.1</v>
      </c>
      <c r="ET39" s="2">
        <v>78.1</v>
      </c>
      <c r="EU39" s="2">
        <v>82.1</v>
      </c>
      <c r="EV39" s="2">
        <v>80.8</v>
      </c>
      <c r="EW39" s="2">
        <v>81.8</v>
      </c>
      <c r="EX39" s="2">
        <v>75.8</v>
      </c>
      <c r="EY39" s="2">
        <v>83.5</v>
      </c>
      <c r="EZ39" s="2">
        <v>86.7</v>
      </c>
      <c r="FA39" s="2">
        <v>81.2</v>
      </c>
      <c r="FB39" s="2">
        <v>86.4</v>
      </c>
      <c r="FC39" s="2">
        <v>87.4</v>
      </c>
      <c r="FD39" s="2">
        <v>83.7</v>
      </c>
      <c r="FE39" s="2">
        <v>87.4</v>
      </c>
      <c r="FF39" s="2">
        <v>83.8</v>
      </c>
      <c r="FG39" s="2">
        <v>82.7</v>
      </c>
      <c r="FH39" s="2">
        <v>84.4</v>
      </c>
      <c r="FI39" s="2">
        <v>78.8</v>
      </c>
      <c r="FJ39" s="2">
        <v>79.7</v>
      </c>
      <c r="FK39" s="2">
        <v>82.6</v>
      </c>
    </row>
    <row r="40" ht="14.5" spans="1:167">
      <c r="A40" s="1"/>
      <c r="B40" s="12" t="s">
        <v>63</v>
      </c>
      <c r="C40" s="2">
        <v>49</v>
      </c>
      <c r="D40" s="2">
        <v>56.7</v>
      </c>
      <c r="E40" s="2">
        <v>54.5</v>
      </c>
      <c r="F40" s="2">
        <v>48.2</v>
      </c>
      <c r="G40" s="2">
        <v>43.8</v>
      </c>
      <c r="H40" s="2">
        <v>33.5</v>
      </c>
      <c r="I40" s="2">
        <v>24.4</v>
      </c>
      <c r="J40" s="2">
        <v>7.8</v>
      </c>
      <c r="K40" s="2">
        <v>4</v>
      </c>
      <c r="L40" s="2">
        <v>8.3</v>
      </c>
      <c r="M40" s="2">
        <v>13.6</v>
      </c>
      <c r="N40" s="2">
        <v>16.5</v>
      </c>
      <c r="O40" s="2">
        <v>7.9</v>
      </c>
      <c r="P40" s="2">
        <v>24.6</v>
      </c>
      <c r="Q40" s="2">
        <v>23.7</v>
      </c>
      <c r="R40" s="2">
        <v>22.9</v>
      </c>
      <c r="S40" s="2">
        <v>11.8</v>
      </c>
      <c r="T40" s="2">
        <v>11.9</v>
      </c>
      <c r="U40" s="2">
        <v>8</v>
      </c>
      <c r="V40" s="2">
        <v>5.2</v>
      </c>
      <c r="W40" s="2">
        <v>6.5</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63</v>
      </c>
      <c r="AY40" s="2">
        <v>8.6</v>
      </c>
      <c r="AZ40" s="2">
        <v>7</v>
      </c>
      <c r="BA40" s="2">
        <v>6.7</v>
      </c>
      <c r="BB40" s="2">
        <v>5.9</v>
      </c>
      <c r="BC40" s="2">
        <v>7.4</v>
      </c>
      <c r="BD40" s="2">
        <v>5.4</v>
      </c>
      <c r="BE40" s="2">
        <v>3.8</v>
      </c>
      <c r="BF40" s="2">
        <v>4.2</v>
      </c>
      <c r="BG40" s="2">
        <v>2.6</v>
      </c>
      <c r="BH40" s="2">
        <v>1.2</v>
      </c>
      <c r="BI40" s="2">
        <v>1.4</v>
      </c>
      <c r="BJ40" s="2">
        <v>1.3</v>
      </c>
      <c r="BK40" s="2">
        <v>1.1</v>
      </c>
      <c r="BL40" s="2">
        <v>1.1</v>
      </c>
      <c r="BM40" s="2">
        <v>2.1</v>
      </c>
      <c r="BN40" s="2">
        <v>1.8</v>
      </c>
      <c r="BO40" s="2">
        <v>1.5</v>
      </c>
      <c r="BP40" s="2">
        <v>1.2</v>
      </c>
      <c r="BQ40" s="2">
        <v>1.3</v>
      </c>
      <c r="BR40" s="2">
        <v>1</v>
      </c>
      <c r="BS40" s="2">
        <v>0.9</v>
      </c>
      <c r="BU40" s="1"/>
      <c r="BV40" s="12" t="s">
        <v>63</v>
      </c>
      <c r="BW40" s="2">
        <v>2.4</v>
      </c>
      <c r="BX40" s="2">
        <v>2.4</v>
      </c>
      <c r="BY40" s="2">
        <v>2</v>
      </c>
      <c r="BZ40" s="2">
        <v>1.8</v>
      </c>
      <c r="CA40" s="2">
        <v>1.5</v>
      </c>
      <c r="CB40" s="2">
        <v>1.2</v>
      </c>
      <c r="CC40" s="2">
        <v>0.9</v>
      </c>
      <c r="CD40" s="2">
        <v>1</v>
      </c>
      <c r="CE40" s="2">
        <v>0.5</v>
      </c>
      <c r="CF40" s="2">
        <v>0.2</v>
      </c>
      <c r="CG40" s="2">
        <v>0</v>
      </c>
      <c r="CH40" s="2">
        <v>0</v>
      </c>
      <c r="CI40" s="2">
        <v>0</v>
      </c>
      <c r="CJ40" s="2">
        <v>0</v>
      </c>
      <c r="CK40" s="2">
        <v>0</v>
      </c>
      <c r="CL40" s="2">
        <v>0</v>
      </c>
      <c r="CM40" s="2">
        <v>0</v>
      </c>
      <c r="CN40" s="2">
        <v>0</v>
      </c>
      <c r="CO40" s="2">
        <v>0</v>
      </c>
      <c r="CP40" s="2">
        <v>0</v>
      </c>
      <c r="CQ40" s="2">
        <v>0</v>
      </c>
      <c r="CS40" s="1"/>
      <c r="CT40" s="12" t="s">
        <v>63</v>
      </c>
      <c r="CU40" s="2">
        <v>0.9</v>
      </c>
      <c r="CV40" s="2">
        <v>0.7</v>
      </c>
      <c r="CW40" s="2">
        <v>0.7</v>
      </c>
      <c r="CX40" s="2">
        <v>0.6</v>
      </c>
      <c r="CY40" s="2">
        <v>0.9</v>
      </c>
      <c r="CZ40" s="2">
        <v>0.9</v>
      </c>
      <c r="DA40" s="2">
        <v>0.7</v>
      </c>
      <c r="DB40" s="2">
        <v>0.8</v>
      </c>
      <c r="DC40" s="2">
        <v>0</v>
      </c>
      <c r="DD40" s="2">
        <v>0</v>
      </c>
      <c r="DE40" s="2">
        <v>0</v>
      </c>
      <c r="DF40" s="2">
        <v>0.3</v>
      </c>
      <c r="DG40" s="2">
        <v>0.4</v>
      </c>
      <c r="DH40" s="2">
        <v>0.4</v>
      </c>
      <c r="DI40" s="2">
        <v>0.4</v>
      </c>
      <c r="DJ40" s="2">
        <v>0.2</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7.5</v>
      </c>
      <c r="ER40" s="2">
        <v>5.3</v>
      </c>
      <c r="ES40" s="2">
        <v>6.8</v>
      </c>
      <c r="ET40" s="2">
        <v>7.8</v>
      </c>
      <c r="EU40" s="2">
        <v>8.6</v>
      </c>
      <c r="EV40" s="2">
        <v>6.1</v>
      </c>
      <c r="EW40" s="2">
        <v>4.6</v>
      </c>
      <c r="EX40" s="2">
        <v>3.1</v>
      </c>
      <c r="EY40" s="2">
        <v>0.8</v>
      </c>
      <c r="EZ40" s="2">
        <v>0.3</v>
      </c>
      <c r="FA40" s="2">
        <v>0.3</v>
      </c>
      <c r="FB40" s="2">
        <v>0.4</v>
      </c>
      <c r="FC40" s="2">
        <v>0.4</v>
      </c>
      <c r="FD40" s="2">
        <v>1</v>
      </c>
      <c r="FE40" s="2">
        <v>1</v>
      </c>
      <c r="FF40" s="2">
        <v>0.9</v>
      </c>
      <c r="FG40" s="2">
        <v>0.2</v>
      </c>
      <c r="FH40" s="2">
        <v>0.2</v>
      </c>
      <c r="FI40" s="2">
        <v>0.2</v>
      </c>
      <c r="FJ40" s="2">
        <v>0.2</v>
      </c>
      <c r="FK40" s="2">
        <v>0.2</v>
      </c>
    </row>
    <row r="41" ht="14.5" spans="1:167">
      <c r="A41" s="1"/>
      <c r="B41" s="12" t="s">
        <v>67</v>
      </c>
      <c r="C41" s="2">
        <v>10.8</v>
      </c>
      <c r="D41" s="2">
        <v>5.7</v>
      </c>
      <c r="E41" s="2">
        <v>1.7</v>
      </c>
      <c r="F41" s="2">
        <v>8.4</v>
      </c>
      <c r="G41" s="2">
        <v>17</v>
      </c>
      <c r="H41" s="2">
        <v>26.1</v>
      </c>
      <c r="I41" s="2">
        <v>34.4</v>
      </c>
      <c r="J41" s="2">
        <v>32.1</v>
      </c>
      <c r="K41" s="2">
        <v>26.4</v>
      </c>
      <c r="L41" s="2">
        <v>11.5</v>
      </c>
      <c r="M41" s="2">
        <v>9.7</v>
      </c>
      <c r="N41" s="2">
        <v>10.9</v>
      </c>
      <c r="O41" s="2">
        <v>22.3</v>
      </c>
      <c r="P41" s="2">
        <v>2</v>
      </c>
      <c r="Q41" s="2">
        <v>3.3</v>
      </c>
      <c r="R41" s="2">
        <v>4.3</v>
      </c>
      <c r="S41" s="2">
        <v>1.8</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1.8</v>
      </c>
      <c r="AZ41" s="2">
        <v>3.4</v>
      </c>
      <c r="BA41" s="2">
        <v>2.4</v>
      </c>
      <c r="BB41" s="2">
        <v>3.6</v>
      </c>
      <c r="BC41" s="2">
        <v>2.6</v>
      </c>
      <c r="BD41" s="2">
        <v>2.1</v>
      </c>
      <c r="BE41" s="2">
        <v>1.6</v>
      </c>
      <c r="BF41" s="2">
        <v>1</v>
      </c>
      <c r="BG41" s="2">
        <v>0.7</v>
      </c>
      <c r="BH41" s="2">
        <v>0.4</v>
      </c>
      <c r="BI41" s="2">
        <v>0</v>
      </c>
      <c r="BJ41" s="2">
        <v>0.1</v>
      </c>
      <c r="BK41" s="2">
        <v>0</v>
      </c>
      <c r="BL41" s="2">
        <v>0</v>
      </c>
      <c r="BM41" s="2">
        <v>0</v>
      </c>
      <c r="BN41" s="2">
        <v>0</v>
      </c>
      <c r="BO41" s="2">
        <v>0</v>
      </c>
      <c r="BP41" s="2">
        <v>0</v>
      </c>
      <c r="BQ41" s="2">
        <v>0</v>
      </c>
      <c r="BR41" s="2">
        <v>0</v>
      </c>
      <c r="BS41" s="2">
        <v>0</v>
      </c>
      <c r="BU41" s="1"/>
      <c r="BV41" s="12" t="s">
        <v>67</v>
      </c>
      <c r="BW41" s="2">
        <v>1.5</v>
      </c>
      <c r="BX41" s="2">
        <v>1.3</v>
      </c>
      <c r="BY41" s="2">
        <v>0.4</v>
      </c>
      <c r="BZ41" s="2">
        <v>0.7</v>
      </c>
      <c r="CA41" s="2">
        <v>0.4</v>
      </c>
      <c r="CB41" s="2">
        <v>0.7</v>
      </c>
      <c r="CC41" s="2">
        <v>1.9</v>
      </c>
      <c r="CD41" s="2">
        <v>2.2</v>
      </c>
      <c r="CE41" s="2">
        <v>1.8</v>
      </c>
      <c r="CF41" s="2">
        <v>0.1</v>
      </c>
      <c r="CG41" s="2">
        <v>0</v>
      </c>
      <c r="CH41" s="2">
        <v>0.1</v>
      </c>
      <c r="CI41" s="2">
        <v>0</v>
      </c>
      <c r="CJ41" s="2">
        <v>0</v>
      </c>
      <c r="CK41" s="2">
        <v>0</v>
      </c>
      <c r="CL41" s="2">
        <v>0</v>
      </c>
      <c r="CM41" s="2">
        <v>0</v>
      </c>
      <c r="CN41" s="2">
        <v>0</v>
      </c>
      <c r="CO41" s="2">
        <v>0</v>
      </c>
      <c r="CP41" s="2">
        <v>0</v>
      </c>
      <c r="CQ41" s="2">
        <v>0</v>
      </c>
      <c r="CS41" s="1"/>
      <c r="CT41" s="12" t="s">
        <v>67</v>
      </c>
      <c r="CU41" s="2">
        <v>8.7</v>
      </c>
      <c r="CV41" s="2">
        <v>10.7</v>
      </c>
      <c r="CW41" s="2">
        <v>11.5</v>
      </c>
      <c r="CX41" s="2">
        <v>15.2</v>
      </c>
      <c r="CY41" s="2">
        <v>9</v>
      </c>
      <c r="CZ41" s="2">
        <v>5.8</v>
      </c>
      <c r="DA41" s="2">
        <v>5.2</v>
      </c>
      <c r="DB41" s="2">
        <v>4.1</v>
      </c>
      <c r="DC41" s="2">
        <v>1.9</v>
      </c>
      <c r="DD41" s="2">
        <v>3.9</v>
      </c>
      <c r="DE41" s="2">
        <v>9.5</v>
      </c>
      <c r="DF41" s="2">
        <v>8.9</v>
      </c>
      <c r="DG41" s="2">
        <v>8.7</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0.9</v>
      </c>
      <c r="ER41" s="2">
        <v>1.2</v>
      </c>
      <c r="ES41" s="2">
        <v>0.8</v>
      </c>
      <c r="ET41" s="2">
        <v>0.7</v>
      </c>
      <c r="EU41" s="2">
        <v>0.6</v>
      </c>
      <c r="EV41" s="2">
        <v>0.5</v>
      </c>
      <c r="EW41" s="2">
        <v>0.4</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527</v>
      </c>
      <c r="C43" s="2">
        <v>16.4</v>
      </c>
      <c r="D43" s="2">
        <v>20.3</v>
      </c>
      <c r="E43" s="2">
        <v>18.6</v>
      </c>
      <c r="F43" s="2">
        <v>19.8</v>
      </c>
      <c r="G43" s="2">
        <v>15.6</v>
      </c>
      <c r="H43" s="2">
        <v>16.3</v>
      </c>
      <c r="I43" s="2">
        <v>20.9</v>
      </c>
      <c r="J43" s="2">
        <v>18.5</v>
      </c>
      <c r="K43" s="2">
        <v>21.2</v>
      </c>
      <c r="L43" s="2">
        <v>24.3</v>
      </c>
      <c r="M43" s="2">
        <v>26.3</v>
      </c>
      <c r="N43" s="2">
        <v>15.3</v>
      </c>
      <c r="O43" s="2">
        <v>11.2</v>
      </c>
      <c r="P43" s="2">
        <v>12.4</v>
      </c>
      <c r="Q43" s="2">
        <v>11.8</v>
      </c>
      <c r="R43" s="2">
        <v>14</v>
      </c>
      <c r="S43" s="2">
        <v>10.9</v>
      </c>
      <c r="T43" s="2">
        <v>13.2</v>
      </c>
      <c r="U43" s="2">
        <v>8.8</v>
      </c>
      <c r="V43" s="2">
        <v>8.6</v>
      </c>
      <c r="W43" s="2">
        <v>4.2</v>
      </c>
      <c r="Y43" s="1"/>
      <c r="Z43" s="12" t="s">
        <v>527</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527</v>
      </c>
      <c r="AY43" s="2">
        <v>2.6</v>
      </c>
      <c r="AZ43" s="2">
        <v>2</v>
      </c>
      <c r="BA43" s="2">
        <v>2.3</v>
      </c>
      <c r="BB43" s="2">
        <v>2.6</v>
      </c>
      <c r="BC43" s="2">
        <v>2.9</v>
      </c>
      <c r="BD43" s="2">
        <v>2.8</v>
      </c>
      <c r="BE43" s="2">
        <v>3.9</v>
      </c>
      <c r="BF43" s="2">
        <v>4.2</v>
      </c>
      <c r="BG43" s="2">
        <v>4.4</v>
      </c>
      <c r="BH43" s="2">
        <v>4.1</v>
      </c>
      <c r="BI43" s="2">
        <v>4.8</v>
      </c>
      <c r="BJ43" s="2">
        <v>5.6</v>
      </c>
      <c r="BK43" s="2">
        <v>7.8</v>
      </c>
      <c r="BL43" s="2">
        <v>5.3</v>
      </c>
      <c r="BM43" s="2">
        <v>4.1</v>
      </c>
      <c r="BN43" s="2">
        <v>4.2</v>
      </c>
      <c r="BO43" s="2">
        <v>6.1</v>
      </c>
      <c r="BP43" s="2">
        <v>5.5</v>
      </c>
      <c r="BQ43" s="2">
        <v>3.4</v>
      </c>
      <c r="BR43" s="2">
        <v>3.1</v>
      </c>
      <c r="BS43" s="2">
        <v>3</v>
      </c>
      <c r="BU43" s="1"/>
      <c r="BV43" s="12" t="s">
        <v>527</v>
      </c>
      <c r="BW43" s="2">
        <v>11</v>
      </c>
      <c r="BX43" s="2">
        <v>9.5</v>
      </c>
      <c r="BY43" s="2">
        <v>9.8</v>
      </c>
      <c r="BZ43" s="2">
        <v>4.6</v>
      </c>
      <c r="CA43" s="2">
        <v>4.8</v>
      </c>
      <c r="CB43" s="2">
        <v>3.1</v>
      </c>
      <c r="CC43" s="2">
        <v>3.6</v>
      </c>
      <c r="CD43" s="2">
        <v>4.4</v>
      </c>
      <c r="CE43" s="2">
        <v>4.9</v>
      </c>
      <c r="CF43" s="2">
        <v>3.2</v>
      </c>
      <c r="CG43" s="2">
        <v>2.8</v>
      </c>
      <c r="CH43" s="2">
        <v>2.6</v>
      </c>
      <c r="CI43" s="2">
        <v>3.7</v>
      </c>
      <c r="CJ43" s="2">
        <v>3.4</v>
      </c>
      <c r="CK43" s="2">
        <v>2.2</v>
      </c>
      <c r="CL43" s="2">
        <v>1.9</v>
      </c>
      <c r="CM43" s="2">
        <v>1.2</v>
      </c>
      <c r="CN43" s="2">
        <v>2.7</v>
      </c>
      <c r="CO43" s="2">
        <v>3.5</v>
      </c>
      <c r="CP43" s="2">
        <v>3.6</v>
      </c>
      <c r="CQ43" s="2">
        <v>4.2</v>
      </c>
      <c r="CS43" s="1"/>
      <c r="CT43" s="12" t="s">
        <v>527</v>
      </c>
      <c r="CU43" s="2">
        <v>1.2</v>
      </c>
      <c r="CV43" s="2">
        <v>1.7</v>
      </c>
      <c r="CW43" s="2">
        <v>1</v>
      </c>
      <c r="CX43" s="2">
        <v>0.6</v>
      </c>
      <c r="CY43" s="2">
        <v>0.7</v>
      </c>
      <c r="CZ43" s="2">
        <v>0.9</v>
      </c>
      <c r="DA43" s="2">
        <v>0.7</v>
      </c>
      <c r="DB43" s="2">
        <v>0.7</v>
      </c>
      <c r="DC43" s="2">
        <v>0.8</v>
      </c>
      <c r="DD43" s="2">
        <v>0.9</v>
      </c>
      <c r="DE43" s="2">
        <v>1</v>
      </c>
      <c r="DF43" s="2">
        <v>0.9</v>
      </c>
      <c r="DG43" s="2">
        <v>1.8</v>
      </c>
      <c r="DH43" s="2">
        <v>1.3</v>
      </c>
      <c r="DI43" s="2">
        <v>1.6</v>
      </c>
      <c r="DJ43" s="2">
        <v>1.7</v>
      </c>
      <c r="DK43" s="2">
        <v>0.7</v>
      </c>
      <c r="DL43" s="2">
        <v>0.7</v>
      </c>
      <c r="DM43" s="2">
        <v>0.9</v>
      </c>
      <c r="DN43" s="2">
        <v>1</v>
      </c>
      <c r="DO43" s="2">
        <v>0.1</v>
      </c>
      <c r="DQ43" s="1"/>
      <c r="DR43" s="12" t="s">
        <v>527</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527</v>
      </c>
      <c r="EQ43" s="2">
        <v>3.9</v>
      </c>
      <c r="ER43" s="2">
        <v>4.4</v>
      </c>
      <c r="ES43" s="2">
        <v>2.1</v>
      </c>
      <c r="ET43" s="2">
        <v>2.4</v>
      </c>
      <c r="EU43" s="2">
        <v>2.3</v>
      </c>
      <c r="EV43" s="2">
        <v>2.3</v>
      </c>
      <c r="EW43" s="2">
        <v>1.5</v>
      </c>
      <c r="EX43" s="2">
        <v>1.8</v>
      </c>
      <c r="EY43" s="2">
        <v>2.3</v>
      </c>
      <c r="EZ43" s="2">
        <v>1.4</v>
      </c>
      <c r="FA43" s="2">
        <v>1.6</v>
      </c>
      <c r="FB43" s="2">
        <v>1.4</v>
      </c>
      <c r="FC43" s="2">
        <v>1.2</v>
      </c>
      <c r="FD43" s="2">
        <v>1</v>
      </c>
      <c r="FE43" s="2">
        <v>0.8</v>
      </c>
      <c r="FF43" s="2">
        <v>0.7</v>
      </c>
      <c r="FG43" s="2">
        <v>0.4</v>
      </c>
      <c r="FH43" s="2">
        <v>0.5</v>
      </c>
      <c r="FI43" s="2">
        <v>1.5</v>
      </c>
      <c r="FJ43" s="2">
        <v>1.4</v>
      </c>
      <c r="FK43" s="2">
        <v>1</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517</v>
      </c>
      <c r="C45" s="2"/>
      <c r="D45" s="2"/>
      <c r="E45" s="2"/>
      <c r="F45" s="2"/>
      <c r="G45" s="2"/>
      <c r="H45" s="2"/>
      <c r="I45" s="2"/>
      <c r="J45" s="2"/>
      <c r="K45" s="2"/>
      <c r="L45" s="2"/>
      <c r="M45" s="2"/>
      <c r="N45" s="2"/>
      <c r="O45" s="2"/>
      <c r="P45" s="2"/>
      <c r="Q45" s="2"/>
      <c r="R45" s="2"/>
      <c r="S45" s="2"/>
      <c r="T45" s="2"/>
      <c r="U45" s="2"/>
      <c r="V45" s="2"/>
      <c r="W45" s="2"/>
      <c r="Y45" s="1"/>
      <c r="Z45" s="14" t="s">
        <v>517</v>
      </c>
      <c r="AA45" s="2"/>
      <c r="AB45" s="2"/>
      <c r="AC45" s="2"/>
      <c r="AD45" s="2"/>
      <c r="AE45" s="2"/>
      <c r="AF45" s="2"/>
      <c r="AG45" s="2"/>
      <c r="AH45" s="2"/>
      <c r="AI45" s="2"/>
      <c r="AJ45" s="2"/>
      <c r="AK45" s="2"/>
      <c r="AL45" s="2"/>
      <c r="AM45" s="2"/>
      <c r="AN45" s="2"/>
      <c r="AO45" s="2"/>
      <c r="AP45" s="2"/>
      <c r="AQ45" s="2"/>
      <c r="AR45" s="2"/>
      <c r="AS45" s="2"/>
      <c r="AT45" s="2"/>
      <c r="AU45" s="2"/>
      <c r="AW45" s="1"/>
      <c r="AX45" s="14" t="s">
        <v>517</v>
      </c>
      <c r="AY45" s="2"/>
      <c r="AZ45" s="2"/>
      <c r="BA45" s="2"/>
      <c r="BB45" s="2"/>
      <c r="BC45" s="2"/>
      <c r="BD45" s="2"/>
      <c r="BE45" s="2"/>
      <c r="BF45" s="2"/>
      <c r="BG45" s="2"/>
      <c r="BH45" s="2"/>
      <c r="BI45" s="2"/>
      <c r="BJ45" s="2"/>
      <c r="BK45" s="2"/>
      <c r="BL45" s="2"/>
      <c r="BM45" s="2"/>
      <c r="BN45" s="2"/>
      <c r="BO45" s="2"/>
      <c r="BP45" s="2"/>
      <c r="BQ45" s="2"/>
      <c r="BR45" s="2"/>
      <c r="BS45" s="2"/>
      <c r="BU45" s="1"/>
      <c r="BV45" s="14" t="s">
        <v>517</v>
      </c>
      <c r="BW45" s="2"/>
      <c r="BX45" s="2"/>
      <c r="BY45" s="2"/>
      <c r="BZ45" s="2"/>
      <c r="CA45" s="2"/>
      <c r="CB45" s="2"/>
      <c r="CC45" s="2"/>
      <c r="CD45" s="2"/>
      <c r="CE45" s="2"/>
      <c r="CF45" s="2"/>
      <c r="CG45" s="2"/>
      <c r="CH45" s="2"/>
      <c r="CI45" s="2"/>
      <c r="CJ45" s="2"/>
      <c r="CK45" s="2"/>
      <c r="CL45" s="2"/>
      <c r="CM45" s="2"/>
      <c r="CN45" s="2"/>
      <c r="CO45" s="2"/>
      <c r="CP45" s="2"/>
      <c r="CQ45" s="2"/>
      <c r="CS45" s="1"/>
      <c r="CT45" s="14" t="s">
        <v>517</v>
      </c>
      <c r="CU45" s="2"/>
      <c r="CV45" s="2"/>
      <c r="CW45" s="2"/>
      <c r="CX45" s="2"/>
      <c r="CY45" s="2"/>
      <c r="CZ45" s="2"/>
      <c r="DA45" s="2"/>
      <c r="DB45" s="2"/>
      <c r="DC45" s="2"/>
      <c r="DD45" s="2"/>
      <c r="DE45" s="2"/>
      <c r="DF45" s="2"/>
      <c r="DG45" s="2"/>
      <c r="DH45" s="2"/>
      <c r="DI45" s="2"/>
      <c r="DJ45" s="2"/>
      <c r="DK45" s="2"/>
      <c r="DL45" s="2"/>
      <c r="DM45" s="2"/>
      <c r="DN45" s="2"/>
      <c r="DO45" s="2"/>
      <c r="DQ45" s="1"/>
      <c r="DR45" s="14" t="s">
        <v>517</v>
      </c>
      <c r="DS45" s="2"/>
      <c r="DT45" s="2"/>
      <c r="DU45" s="2"/>
      <c r="DV45" s="2"/>
      <c r="DW45" s="2"/>
      <c r="DX45" s="2"/>
      <c r="DY45" s="2"/>
      <c r="DZ45" s="2"/>
      <c r="EA45" s="2"/>
      <c r="EB45" s="2"/>
      <c r="EC45" s="2"/>
      <c r="ED45" s="2"/>
      <c r="EE45" s="2"/>
      <c r="EF45" s="2"/>
      <c r="EG45" s="2"/>
      <c r="EH45" s="2"/>
      <c r="EI45" s="2"/>
      <c r="EJ45" s="2"/>
      <c r="EK45" s="2"/>
      <c r="EL45" s="2"/>
      <c r="EM45" s="2"/>
      <c r="EO45" s="1"/>
      <c r="EP45" s="14" t="s">
        <v>517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6.76</v>
      </c>
      <c r="D46" s="2">
        <v>6.83</v>
      </c>
      <c r="E46" s="2">
        <v>6.88</v>
      </c>
      <c r="F46" s="2">
        <v>6.94</v>
      </c>
      <c r="G46" s="2">
        <v>6.97</v>
      </c>
      <c r="H46" s="2">
        <v>7.02</v>
      </c>
      <c r="I46" s="2">
        <v>7.03</v>
      </c>
      <c r="J46" s="2">
        <v>7</v>
      </c>
      <c r="K46" s="2">
        <v>7</v>
      </c>
      <c r="L46" s="2">
        <v>7.06</v>
      </c>
      <c r="M46" s="2">
        <v>7.24</v>
      </c>
      <c r="N46" s="2">
        <v>7.32</v>
      </c>
      <c r="O46" s="2">
        <v>7.39</v>
      </c>
      <c r="P46" s="2">
        <v>7.43</v>
      </c>
      <c r="Q46" s="2">
        <v>7.56</v>
      </c>
      <c r="R46" s="2">
        <v>7.59</v>
      </c>
      <c r="S46" s="2">
        <v>7.57</v>
      </c>
      <c r="T46" s="2">
        <v>7.64</v>
      </c>
      <c r="U46" s="2">
        <v>7.63</v>
      </c>
      <c r="V46" s="2">
        <v>7.65</v>
      </c>
      <c r="W46" s="2">
        <v>7.64</v>
      </c>
      <c r="Y46" s="1"/>
      <c r="Z46" s="12" t="s">
        <v>518</v>
      </c>
      <c r="AA46" s="2">
        <v>16.84</v>
      </c>
      <c r="AB46" s="2">
        <v>16.98</v>
      </c>
      <c r="AC46" s="2">
        <v>17.13</v>
      </c>
      <c r="AD46" s="2">
        <v>17.27</v>
      </c>
      <c r="AE46" s="2">
        <v>17.35</v>
      </c>
      <c r="AF46" s="2">
        <v>17.58</v>
      </c>
      <c r="AG46" s="2">
        <v>17.65</v>
      </c>
      <c r="AH46" s="2">
        <v>17.68</v>
      </c>
      <c r="AI46" s="2">
        <v>18.04</v>
      </c>
      <c r="AJ46" s="2">
        <v>18.26</v>
      </c>
      <c r="AK46" s="2">
        <v>18.78</v>
      </c>
      <c r="AL46" s="2">
        <v>18.96</v>
      </c>
      <c r="AM46" s="2">
        <v>19.17</v>
      </c>
      <c r="AN46" s="2">
        <v>19.35</v>
      </c>
      <c r="AO46" s="2">
        <v>19.51</v>
      </c>
      <c r="AP46" s="2">
        <v>19.73</v>
      </c>
      <c r="AQ46" s="2">
        <v>19.69</v>
      </c>
      <c r="AR46" s="2">
        <v>19.97</v>
      </c>
      <c r="AS46" s="2">
        <v>20.31</v>
      </c>
      <c r="AT46" s="2">
        <v>20.53</v>
      </c>
      <c r="AU46" s="2">
        <v>20.99</v>
      </c>
      <c r="AW46" s="1"/>
      <c r="AX46" s="12" t="s">
        <v>518</v>
      </c>
      <c r="AY46" s="2">
        <v>28.25</v>
      </c>
      <c r="AZ46" s="2">
        <v>28.9</v>
      </c>
      <c r="BA46" s="2">
        <v>29.49</v>
      </c>
      <c r="BB46" s="2">
        <v>30.23</v>
      </c>
      <c r="BC46" s="2">
        <v>30.64</v>
      </c>
      <c r="BD46" s="2">
        <v>31.36</v>
      </c>
      <c r="BE46" s="2">
        <v>31.78</v>
      </c>
      <c r="BF46" s="2">
        <v>32.11</v>
      </c>
      <c r="BG46" s="2">
        <v>32.21</v>
      </c>
      <c r="BH46" s="2">
        <v>32.3</v>
      </c>
      <c r="BI46" s="2">
        <v>33.06</v>
      </c>
      <c r="BJ46" s="2">
        <v>33.92</v>
      </c>
      <c r="BK46" s="2">
        <v>34.29</v>
      </c>
      <c r="BL46" s="2">
        <v>34.47</v>
      </c>
      <c r="BM46" s="2">
        <v>34.74</v>
      </c>
      <c r="BN46" s="2">
        <v>35.23</v>
      </c>
      <c r="BO46" s="2">
        <v>35.54</v>
      </c>
      <c r="BP46" s="2">
        <v>36.49</v>
      </c>
      <c r="BQ46" s="2">
        <v>37.56</v>
      </c>
      <c r="BR46" s="2">
        <v>37.85</v>
      </c>
      <c r="BS46" s="2">
        <v>38.31</v>
      </c>
      <c r="BU46" s="1"/>
      <c r="BV46" s="12" t="s">
        <v>518</v>
      </c>
      <c r="BW46" s="2">
        <v>4.06</v>
      </c>
      <c r="BX46" s="2">
        <v>4.09</v>
      </c>
      <c r="BY46" s="2">
        <v>4.06</v>
      </c>
      <c r="BZ46" s="2">
        <v>4.07</v>
      </c>
      <c r="CA46" s="2">
        <v>4.08</v>
      </c>
      <c r="CB46" s="2">
        <v>4.09</v>
      </c>
      <c r="CC46" s="2">
        <v>4.07</v>
      </c>
      <c r="CD46" s="2">
        <v>4.06</v>
      </c>
      <c r="CE46" s="2">
        <v>4.06</v>
      </c>
      <c r="CF46" s="2">
        <v>4.03</v>
      </c>
      <c r="CG46" s="2">
        <v>4.1</v>
      </c>
      <c r="CH46" s="2">
        <v>4.1</v>
      </c>
      <c r="CI46" s="2">
        <v>4.1</v>
      </c>
      <c r="CJ46" s="2">
        <v>4.09</v>
      </c>
      <c r="CK46" s="2">
        <v>4.17</v>
      </c>
      <c r="CL46" s="2">
        <v>4.17</v>
      </c>
      <c r="CM46" s="2">
        <v>4.46</v>
      </c>
      <c r="CN46" s="2">
        <v>4.47</v>
      </c>
      <c r="CO46" s="2">
        <v>4.46</v>
      </c>
      <c r="CP46" s="2">
        <v>4.42</v>
      </c>
      <c r="CQ46" s="2">
        <v>4.43</v>
      </c>
      <c r="CS46" s="1"/>
      <c r="CT46" s="12" t="s">
        <v>518</v>
      </c>
      <c r="CU46" s="2">
        <v>3</v>
      </c>
      <c r="CV46" s="2">
        <v>3.1</v>
      </c>
      <c r="CW46" s="2">
        <v>3.19</v>
      </c>
      <c r="CX46" s="2">
        <v>3.24</v>
      </c>
      <c r="CY46" s="2">
        <v>3.28</v>
      </c>
      <c r="CZ46" s="2">
        <v>3.31</v>
      </c>
      <c r="DA46" s="2">
        <v>3.4</v>
      </c>
      <c r="DB46" s="2">
        <v>3.4</v>
      </c>
      <c r="DC46" s="2">
        <v>3.54</v>
      </c>
      <c r="DD46" s="2">
        <v>3.53</v>
      </c>
      <c r="DE46" s="2">
        <v>3.59</v>
      </c>
      <c r="DF46" s="2">
        <v>3.71</v>
      </c>
      <c r="DG46" s="2">
        <v>3.78</v>
      </c>
      <c r="DH46" s="2">
        <v>3.82</v>
      </c>
      <c r="DI46" s="2">
        <v>3.79</v>
      </c>
      <c r="DJ46" s="2">
        <v>3.87</v>
      </c>
      <c r="DK46" s="2">
        <v>3.98</v>
      </c>
      <c r="DL46" s="2">
        <v>3.97</v>
      </c>
      <c r="DM46" s="2">
        <v>4.11</v>
      </c>
      <c r="DN46" s="2">
        <v>4.1</v>
      </c>
      <c r="DO46" s="2">
        <v>4.12</v>
      </c>
      <c r="DQ46" s="1"/>
      <c r="DR46" s="12" t="s">
        <v>518</v>
      </c>
      <c r="DS46" s="2">
        <v>10.9</v>
      </c>
      <c r="DT46" s="2">
        <v>11.06</v>
      </c>
      <c r="DU46" s="2">
        <v>11.43</v>
      </c>
      <c r="DV46" s="2">
        <v>11.39</v>
      </c>
      <c r="DW46" s="2">
        <v>11.56</v>
      </c>
      <c r="DX46" s="2">
        <v>11.62</v>
      </c>
      <c r="DY46" s="2">
        <v>11.85</v>
      </c>
      <c r="DZ46" s="2">
        <v>12.01</v>
      </c>
      <c r="EA46" s="2">
        <v>12.25</v>
      </c>
      <c r="EB46" s="2">
        <v>12.61</v>
      </c>
      <c r="EC46" s="2">
        <v>13.39</v>
      </c>
      <c r="ED46" s="2">
        <v>13.69</v>
      </c>
      <c r="EE46" s="2">
        <v>14.29</v>
      </c>
      <c r="EF46" s="2">
        <v>14.48</v>
      </c>
      <c r="EG46" s="2">
        <v>14.59</v>
      </c>
      <c r="EH46" s="2">
        <v>14.94</v>
      </c>
      <c r="EI46" s="2">
        <v>15.34</v>
      </c>
      <c r="EJ46" s="2">
        <v>16.01</v>
      </c>
      <c r="EK46" s="2">
        <v>16.28</v>
      </c>
      <c r="EL46" s="2">
        <v>16.37</v>
      </c>
      <c r="EM46" s="2">
        <v>16.46</v>
      </c>
      <c r="EO46" s="1"/>
      <c r="EP46" s="12" t="s">
        <v>518</v>
      </c>
      <c r="EQ46" s="2">
        <v>9.33</v>
      </c>
      <c r="ER46" s="2">
        <v>9.6</v>
      </c>
      <c r="ES46" s="2">
        <v>9.81</v>
      </c>
      <c r="ET46" s="2">
        <v>10.27</v>
      </c>
      <c r="EU46" s="2">
        <v>10.72</v>
      </c>
      <c r="EV46" s="2">
        <v>11.07</v>
      </c>
      <c r="EW46" s="2">
        <v>11.31</v>
      </c>
      <c r="EX46" s="2">
        <v>11.71</v>
      </c>
      <c r="EY46" s="2">
        <v>12.01</v>
      </c>
      <c r="EZ46" s="2">
        <v>12.32</v>
      </c>
      <c r="FA46" s="2">
        <v>12.56</v>
      </c>
      <c r="FB46" s="2">
        <v>12.73</v>
      </c>
      <c r="FC46" s="2">
        <v>13.13</v>
      </c>
      <c r="FD46" s="2">
        <v>13.43</v>
      </c>
      <c r="FE46" s="2">
        <v>13.67</v>
      </c>
      <c r="FF46" s="2">
        <v>13.86</v>
      </c>
      <c r="FG46" s="2">
        <v>14.05</v>
      </c>
      <c r="FH46" s="2">
        <v>14.32</v>
      </c>
      <c r="FI46" s="2">
        <v>14.59</v>
      </c>
      <c r="FJ46" s="2">
        <v>14.75</v>
      </c>
      <c r="FK46" s="2">
        <v>15.01</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519</v>
      </c>
      <c r="C48" s="6">
        <v>637.89</v>
      </c>
      <c r="D48" s="6">
        <v>628.06</v>
      </c>
      <c r="E48" s="6">
        <v>629.16</v>
      </c>
      <c r="F48" s="6">
        <v>607.26</v>
      </c>
      <c r="G48" s="6">
        <v>835.95</v>
      </c>
      <c r="H48" s="6">
        <v>670.66</v>
      </c>
      <c r="I48" s="6">
        <v>580.23</v>
      </c>
      <c r="J48" s="6">
        <v>702.06</v>
      </c>
      <c r="K48" s="6">
        <v>609.93</v>
      </c>
      <c r="L48" s="6">
        <v>483.42</v>
      </c>
      <c r="M48" s="6">
        <v>384.89</v>
      </c>
      <c r="N48" s="6">
        <v>574.97</v>
      </c>
      <c r="O48" s="6">
        <v>559.99</v>
      </c>
      <c r="P48" s="6">
        <v>503.13</v>
      </c>
      <c r="Q48" s="6">
        <v>561.93</v>
      </c>
      <c r="R48" s="6">
        <v>593.52</v>
      </c>
      <c r="S48" s="6">
        <v>558.46</v>
      </c>
      <c r="T48" s="6">
        <v>531.15</v>
      </c>
      <c r="U48" s="6">
        <v>450.96</v>
      </c>
      <c r="V48" s="6">
        <v>578.8</v>
      </c>
      <c r="W48" s="6">
        <v>484.36</v>
      </c>
      <c r="Y48" s="4"/>
      <c r="Z48" s="14" t="s">
        <v>519</v>
      </c>
      <c r="AA48" s="6">
        <v>937.27</v>
      </c>
      <c r="AB48" s="6">
        <v>860.94</v>
      </c>
      <c r="AC48" s="6">
        <v>919.8</v>
      </c>
      <c r="AD48" s="6">
        <v>990.55</v>
      </c>
      <c r="AE48" s="6">
        <v>888.97</v>
      </c>
      <c r="AF48" s="6">
        <v>858.4</v>
      </c>
      <c r="AG48" s="6">
        <v>743.43</v>
      </c>
      <c r="AH48" s="6">
        <v>773.02</v>
      </c>
      <c r="AI48" s="6">
        <v>716.4</v>
      </c>
      <c r="AJ48" s="6">
        <v>831.44</v>
      </c>
      <c r="AK48" s="6">
        <v>791.14</v>
      </c>
      <c r="AL48" s="6">
        <v>757.73</v>
      </c>
      <c r="AM48" s="6">
        <v>687.9</v>
      </c>
      <c r="AN48" s="6">
        <v>588.27</v>
      </c>
      <c r="AO48" s="6">
        <v>669.95</v>
      </c>
      <c r="AP48" s="6">
        <v>685</v>
      </c>
      <c r="AQ48" s="6">
        <v>693.72</v>
      </c>
      <c r="AR48" s="6">
        <v>709.51</v>
      </c>
      <c r="AS48" s="6">
        <v>712.48</v>
      </c>
      <c r="AT48" s="6">
        <v>718.23</v>
      </c>
      <c r="AU48" s="6">
        <v>580.27</v>
      </c>
      <c r="AW48" s="4"/>
      <c r="AX48" s="14" t="s">
        <v>519</v>
      </c>
      <c r="AY48" s="15">
        <v>1052.19</v>
      </c>
      <c r="AZ48" s="15">
        <v>1041.23</v>
      </c>
      <c r="BA48" s="6">
        <v>997.07</v>
      </c>
      <c r="BB48" s="15">
        <v>1035.64</v>
      </c>
      <c r="BC48" s="6">
        <v>984.61</v>
      </c>
      <c r="BD48" s="6">
        <v>880.59</v>
      </c>
      <c r="BE48" s="6">
        <v>764.62</v>
      </c>
      <c r="BF48" s="6">
        <v>796.32</v>
      </c>
      <c r="BG48" s="6">
        <v>763.26</v>
      </c>
      <c r="BH48" s="6">
        <v>731.38</v>
      </c>
      <c r="BI48" s="6">
        <v>709.47</v>
      </c>
      <c r="BJ48" s="6">
        <v>771.97</v>
      </c>
      <c r="BK48" s="6">
        <v>673.64</v>
      </c>
      <c r="BL48" s="6">
        <v>781.95</v>
      </c>
      <c r="BM48" s="6">
        <v>878.91</v>
      </c>
      <c r="BN48" s="6">
        <v>834.5</v>
      </c>
      <c r="BO48" s="6">
        <v>868.38</v>
      </c>
      <c r="BP48" s="6">
        <v>883.31</v>
      </c>
      <c r="BQ48" s="6">
        <v>930.47</v>
      </c>
      <c r="BR48" s="6">
        <v>985.81</v>
      </c>
      <c r="BS48" s="6">
        <v>946.8</v>
      </c>
      <c r="BU48" s="4"/>
      <c r="BV48" s="14" t="s">
        <v>519</v>
      </c>
      <c r="BW48" s="15">
        <v>1178.28</v>
      </c>
      <c r="BX48" s="15">
        <v>1102.63</v>
      </c>
      <c r="BY48" s="15">
        <v>1173.55</v>
      </c>
      <c r="BZ48" s="15">
        <v>1107.26</v>
      </c>
      <c r="CA48" s="15">
        <v>1137.67</v>
      </c>
      <c r="CB48" s="15">
        <v>1067.12</v>
      </c>
      <c r="CC48" s="6">
        <v>941.25</v>
      </c>
      <c r="CD48" s="15">
        <v>1012.45</v>
      </c>
      <c r="CE48" s="15">
        <v>1074.07</v>
      </c>
      <c r="CF48" s="15">
        <v>1020.08</v>
      </c>
      <c r="CG48" s="6">
        <v>853.98</v>
      </c>
      <c r="CH48" s="6">
        <v>879.98</v>
      </c>
      <c r="CI48" s="6">
        <v>812.58</v>
      </c>
      <c r="CJ48" s="15">
        <v>1022.24</v>
      </c>
      <c r="CK48" s="15">
        <v>1069.77</v>
      </c>
      <c r="CL48" s="6">
        <v>969.39</v>
      </c>
      <c r="CM48" s="6">
        <v>929.65</v>
      </c>
      <c r="CN48" s="15">
        <v>1085.72</v>
      </c>
      <c r="CO48" s="15">
        <v>1206.4</v>
      </c>
      <c r="CP48" s="15">
        <v>1280.55</v>
      </c>
      <c r="CQ48" s="15">
        <v>1190.13</v>
      </c>
      <c r="CS48" s="4"/>
      <c r="CT48" s="14" t="s">
        <v>519</v>
      </c>
      <c r="CU48" s="15">
        <v>1340.74</v>
      </c>
      <c r="CV48" s="15">
        <v>1145.07</v>
      </c>
      <c r="CW48" s="15">
        <v>1421.19</v>
      </c>
      <c r="CX48" s="15">
        <v>1264.52</v>
      </c>
      <c r="CY48" s="15">
        <v>1197.96</v>
      </c>
      <c r="CZ48" s="15">
        <v>1199.9</v>
      </c>
      <c r="DA48" s="15">
        <v>1124.52</v>
      </c>
      <c r="DB48" s="15">
        <v>1112.04</v>
      </c>
      <c r="DC48" s="15">
        <v>1220.74</v>
      </c>
      <c r="DD48" s="15">
        <v>1340.9</v>
      </c>
      <c r="DE48" s="15">
        <v>1026.5</v>
      </c>
      <c r="DF48" s="6">
        <v>950.93</v>
      </c>
      <c r="DG48" s="6">
        <v>842.11</v>
      </c>
      <c r="DH48" s="6">
        <v>843.15</v>
      </c>
      <c r="DI48" s="6">
        <v>851.03</v>
      </c>
      <c r="DJ48" s="6">
        <v>829.74</v>
      </c>
      <c r="DK48" s="15">
        <v>1009.02</v>
      </c>
      <c r="DL48" s="15">
        <v>1078.2</v>
      </c>
      <c r="DM48" s="15">
        <v>1203.17</v>
      </c>
      <c r="DN48" s="15">
        <v>1370.51</v>
      </c>
      <c r="DO48" s="15">
        <v>1233.32</v>
      </c>
      <c r="DQ48" s="4"/>
      <c r="DR48" s="14" t="s">
        <v>519</v>
      </c>
      <c r="DS48" s="15">
        <v>1056.16</v>
      </c>
      <c r="DT48" s="6">
        <v>939.16</v>
      </c>
      <c r="DU48" s="15">
        <v>1101.29</v>
      </c>
      <c r="DV48" s="15">
        <v>1156.04</v>
      </c>
      <c r="DW48" s="15">
        <v>1127.37</v>
      </c>
      <c r="DX48" s="6">
        <v>998.59</v>
      </c>
      <c r="DY48" s="6">
        <v>939.75</v>
      </c>
      <c r="DZ48" s="6">
        <v>940.42</v>
      </c>
      <c r="EA48" s="6">
        <v>951.03</v>
      </c>
      <c r="EB48" s="6">
        <v>942.6</v>
      </c>
      <c r="EC48" s="6">
        <v>898.01</v>
      </c>
      <c r="ED48" s="6">
        <v>929.07</v>
      </c>
      <c r="EE48" s="6">
        <v>935.82</v>
      </c>
      <c r="EF48" s="6">
        <v>941.54</v>
      </c>
      <c r="EG48" s="6">
        <v>986.61</v>
      </c>
      <c r="EH48" s="6">
        <v>869.93</v>
      </c>
      <c r="EI48" s="6">
        <v>965.03</v>
      </c>
      <c r="EJ48" s="15">
        <v>1158.5</v>
      </c>
      <c r="EK48" s="15">
        <v>1231.16</v>
      </c>
      <c r="EL48" s="15">
        <v>1291.5</v>
      </c>
      <c r="EM48" s="15">
        <v>1226.73</v>
      </c>
      <c r="EO48" s="4"/>
      <c r="EP48" s="14" t="s">
        <v>519</v>
      </c>
      <c r="EQ48" s="6">
        <v>854.7</v>
      </c>
      <c r="ER48" s="6">
        <v>837.06</v>
      </c>
      <c r="ES48" s="6">
        <v>879.56</v>
      </c>
      <c r="ET48" s="6">
        <v>707.4</v>
      </c>
      <c r="EU48" s="6">
        <v>634.96</v>
      </c>
      <c r="EV48" s="6">
        <v>624.12</v>
      </c>
      <c r="EW48" s="6">
        <v>605.45</v>
      </c>
      <c r="EX48" s="6">
        <v>621.35</v>
      </c>
      <c r="EY48" s="6">
        <v>619.99</v>
      </c>
      <c r="EZ48" s="6">
        <v>525.25</v>
      </c>
      <c r="FA48" s="6">
        <v>498.54</v>
      </c>
      <c r="FB48" s="6">
        <v>535.73</v>
      </c>
      <c r="FC48" s="6">
        <v>524.68</v>
      </c>
      <c r="FD48" s="6">
        <v>513.95</v>
      </c>
      <c r="FE48" s="6">
        <v>473.9</v>
      </c>
      <c r="FF48" s="6">
        <v>443.15</v>
      </c>
      <c r="FG48" s="6">
        <v>499.99</v>
      </c>
      <c r="FH48" s="6">
        <v>509.95</v>
      </c>
      <c r="FI48" s="6">
        <v>511.25</v>
      </c>
      <c r="FJ48" s="6">
        <v>547.68</v>
      </c>
      <c r="FK48" s="6">
        <v>532.67</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528</v>
      </c>
      <c r="B54" s="13"/>
      <c r="C54" s="19"/>
      <c r="D54" s="19"/>
      <c r="E54" s="19"/>
      <c r="F54" s="19"/>
      <c r="G54" s="19"/>
      <c r="H54" s="19"/>
      <c r="I54" s="19"/>
      <c r="J54" s="19"/>
      <c r="K54" s="19"/>
      <c r="L54" s="19"/>
      <c r="M54" s="19"/>
      <c r="N54" s="19"/>
      <c r="O54" s="13"/>
      <c r="P54" s="13"/>
      <c r="Q54" s="13"/>
      <c r="R54" s="13"/>
      <c r="S54" s="13"/>
      <c r="T54" s="13"/>
      <c r="U54" s="13"/>
      <c r="V54" s="13"/>
      <c r="W54" s="13"/>
      <c r="Y54" s="13" t="s">
        <v>528</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528</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528</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528</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528</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528</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5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549</v>
      </c>
      <c r="B8" s="7"/>
      <c r="C8" s="6"/>
      <c r="D8" s="6"/>
      <c r="E8" s="6"/>
      <c r="F8" s="4"/>
      <c r="G8" s="4"/>
      <c r="H8" s="4"/>
      <c r="I8" s="4"/>
      <c r="J8" s="4"/>
      <c r="K8" s="4"/>
      <c r="L8" s="4"/>
      <c r="M8" s="4"/>
      <c r="N8" s="4"/>
      <c r="O8" s="4"/>
      <c r="P8" s="4"/>
      <c r="Q8" s="4"/>
      <c r="R8" s="4"/>
      <c r="S8" s="4"/>
      <c r="T8" s="4"/>
      <c r="U8" s="4"/>
      <c r="V8" s="4"/>
      <c r="W8" s="4"/>
      <c r="Y8" s="7" t="s">
        <v>549</v>
      </c>
      <c r="Z8" s="7"/>
      <c r="AA8" s="6"/>
      <c r="AB8" s="6"/>
      <c r="AC8" s="6"/>
      <c r="AD8" s="4"/>
      <c r="AE8" s="4"/>
      <c r="AF8" s="4"/>
      <c r="AG8" s="4"/>
      <c r="AH8" s="4"/>
      <c r="AI8" s="4"/>
      <c r="AJ8" s="4"/>
      <c r="AK8" s="4"/>
      <c r="AL8" s="4"/>
      <c r="AM8" s="4"/>
      <c r="AN8" s="4"/>
      <c r="AO8" s="4"/>
      <c r="AP8" s="4"/>
      <c r="AQ8" s="4"/>
      <c r="AR8" s="4"/>
      <c r="AS8" s="4"/>
      <c r="AT8" s="4"/>
      <c r="AU8" s="4"/>
      <c r="AW8" s="7" t="s">
        <v>549</v>
      </c>
      <c r="AX8" s="7"/>
      <c r="AY8" s="6"/>
      <c r="AZ8" s="6"/>
      <c r="BA8" s="6"/>
      <c r="BB8" s="4"/>
      <c r="BC8" s="4"/>
      <c r="BD8" s="4"/>
      <c r="BE8" s="4"/>
      <c r="BF8" s="4"/>
      <c r="BG8" s="4"/>
      <c r="BH8" s="4"/>
      <c r="BI8" s="4"/>
      <c r="BJ8" s="4"/>
      <c r="BK8" s="4"/>
      <c r="BL8" s="4"/>
      <c r="BM8" s="4"/>
      <c r="BN8" s="4"/>
      <c r="BO8" s="4"/>
      <c r="BP8" s="4"/>
      <c r="BQ8" s="4"/>
      <c r="BR8" s="4"/>
      <c r="BS8" s="4"/>
      <c r="BU8" s="7" t="s">
        <v>549</v>
      </c>
      <c r="BV8" s="7"/>
      <c r="BW8" s="6"/>
      <c r="BX8" s="6"/>
      <c r="BY8" s="6"/>
      <c r="BZ8" s="4"/>
      <c r="CA8" s="4"/>
      <c r="CB8" s="4"/>
      <c r="CC8" s="4"/>
      <c r="CD8" s="4"/>
      <c r="CE8" s="4"/>
      <c r="CF8" s="4"/>
      <c r="CG8" s="4"/>
      <c r="CH8" s="4"/>
      <c r="CI8" s="4"/>
      <c r="CJ8" s="4"/>
      <c r="CK8" s="4"/>
      <c r="CL8" s="4"/>
      <c r="CM8" s="4"/>
      <c r="CN8" s="4"/>
      <c r="CO8" s="4"/>
      <c r="CP8" s="4"/>
      <c r="CQ8" s="4"/>
      <c r="CS8" s="7" t="s">
        <v>549</v>
      </c>
      <c r="CT8" s="7"/>
      <c r="CU8" s="6"/>
      <c r="CV8" s="6"/>
      <c r="CW8" s="6"/>
      <c r="CX8" s="4"/>
      <c r="CY8" s="4"/>
      <c r="CZ8" s="4"/>
      <c r="DA8" s="4"/>
      <c r="DB8" s="4"/>
      <c r="DC8" s="4"/>
      <c r="DD8" s="4"/>
      <c r="DE8" s="4"/>
      <c r="DF8" s="4"/>
      <c r="DG8" s="4"/>
      <c r="DH8" s="4"/>
      <c r="DI8" s="4"/>
      <c r="DJ8" s="4"/>
      <c r="DK8" s="4"/>
      <c r="DL8" s="4"/>
      <c r="DM8" s="4"/>
      <c r="DN8" s="4"/>
      <c r="DO8" s="4"/>
      <c r="DQ8" s="7" t="s">
        <v>549</v>
      </c>
      <c r="DR8" s="7"/>
      <c r="DS8" s="6"/>
      <c r="DT8" s="6"/>
      <c r="DU8" s="6"/>
      <c r="DV8" s="4"/>
      <c r="DW8" s="4"/>
      <c r="DX8" s="4"/>
      <c r="DY8" s="4"/>
      <c r="DZ8" s="4"/>
      <c r="EA8" s="4"/>
      <c r="EB8" s="4"/>
      <c r="EC8" s="4"/>
      <c r="ED8" s="4"/>
      <c r="EE8" s="4"/>
      <c r="EF8" s="4"/>
      <c r="EG8" s="4"/>
      <c r="EH8" s="4"/>
      <c r="EI8" s="4"/>
      <c r="EJ8" s="4"/>
      <c r="EK8" s="4"/>
      <c r="EL8" s="4"/>
      <c r="EM8" s="4"/>
      <c r="EO8" s="7" t="s">
        <v>549</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550</v>
      </c>
      <c r="C13" s="6">
        <v>1.4</v>
      </c>
      <c r="D13" s="6">
        <v>1.4</v>
      </c>
      <c r="E13" s="6">
        <v>1.4</v>
      </c>
      <c r="F13" s="6">
        <v>1.4</v>
      </c>
      <c r="G13" s="6">
        <v>1.4</v>
      </c>
      <c r="H13" s="6">
        <v>1.4</v>
      </c>
      <c r="I13" s="6">
        <v>1.3</v>
      </c>
      <c r="J13" s="6">
        <v>1.4</v>
      </c>
      <c r="K13" s="6">
        <v>1.4</v>
      </c>
      <c r="L13" s="6">
        <v>1.4</v>
      </c>
      <c r="M13" s="6">
        <v>1.4</v>
      </c>
      <c r="N13" s="6">
        <v>1.4</v>
      </c>
      <c r="O13" s="6">
        <v>1.2</v>
      </c>
      <c r="P13" s="6">
        <v>1.3</v>
      </c>
      <c r="Q13" s="6">
        <v>1.4</v>
      </c>
      <c r="R13" s="6">
        <v>1.3</v>
      </c>
      <c r="S13" s="6">
        <v>1.3</v>
      </c>
      <c r="T13" s="6">
        <v>1.4</v>
      </c>
      <c r="U13" s="6">
        <v>1.4</v>
      </c>
      <c r="V13" s="6">
        <v>1.4</v>
      </c>
      <c r="W13" s="6">
        <v>1.7</v>
      </c>
      <c r="Y13" s="4"/>
      <c r="Z13" s="16" t="s">
        <v>550</v>
      </c>
      <c r="AA13" s="6">
        <v>4.4</v>
      </c>
      <c r="AB13" s="6">
        <v>4.8</v>
      </c>
      <c r="AC13" s="6">
        <v>5</v>
      </c>
      <c r="AD13" s="6">
        <v>5.2</v>
      </c>
      <c r="AE13" s="6">
        <v>5.1</v>
      </c>
      <c r="AF13" s="6">
        <v>4.8</v>
      </c>
      <c r="AG13" s="6">
        <v>4.7</v>
      </c>
      <c r="AH13" s="6">
        <v>4.4</v>
      </c>
      <c r="AI13" s="6">
        <v>4.9</v>
      </c>
      <c r="AJ13" s="6">
        <v>4.6</v>
      </c>
      <c r="AK13" s="6">
        <v>4.6</v>
      </c>
      <c r="AL13" s="6">
        <v>5</v>
      </c>
      <c r="AM13" s="6">
        <v>4.6</v>
      </c>
      <c r="AN13" s="6">
        <v>5</v>
      </c>
      <c r="AO13" s="6">
        <v>5.2</v>
      </c>
      <c r="AP13" s="6">
        <v>5.2</v>
      </c>
      <c r="AQ13" s="6">
        <v>4.9</v>
      </c>
      <c r="AR13" s="6">
        <v>5.3</v>
      </c>
      <c r="AS13" s="6">
        <v>5.3</v>
      </c>
      <c r="AT13" s="6">
        <v>5.6</v>
      </c>
      <c r="AU13" s="6">
        <v>6.4</v>
      </c>
      <c r="AW13" s="4"/>
      <c r="AX13" s="16" t="s">
        <v>550</v>
      </c>
      <c r="AY13" s="6">
        <v>4.1</v>
      </c>
      <c r="AZ13" s="6">
        <v>4.4</v>
      </c>
      <c r="BA13" s="6">
        <v>4.9</v>
      </c>
      <c r="BB13" s="6">
        <v>5.1</v>
      </c>
      <c r="BC13" s="6">
        <v>5.3</v>
      </c>
      <c r="BD13" s="6">
        <v>5</v>
      </c>
      <c r="BE13" s="6">
        <v>5.1</v>
      </c>
      <c r="BF13" s="6">
        <v>4.8</v>
      </c>
      <c r="BG13" s="6">
        <v>5</v>
      </c>
      <c r="BH13" s="6">
        <v>5.2</v>
      </c>
      <c r="BI13" s="6">
        <v>5.4</v>
      </c>
      <c r="BJ13" s="6">
        <v>5.5</v>
      </c>
      <c r="BK13" s="6">
        <v>5.4</v>
      </c>
      <c r="BL13" s="6">
        <v>6.2</v>
      </c>
      <c r="BM13" s="6">
        <v>6.5</v>
      </c>
      <c r="BN13" s="6">
        <v>6.5</v>
      </c>
      <c r="BO13" s="6">
        <v>5.8</v>
      </c>
      <c r="BP13" s="6">
        <v>7.3</v>
      </c>
      <c r="BQ13" s="6">
        <v>7.5</v>
      </c>
      <c r="BR13" s="6">
        <v>7.9</v>
      </c>
      <c r="BS13" s="6">
        <v>9.8</v>
      </c>
      <c r="BU13" s="4"/>
      <c r="BV13" s="16" t="s">
        <v>550</v>
      </c>
      <c r="BW13" s="6">
        <v>0.6</v>
      </c>
      <c r="BX13" s="6">
        <v>0.6</v>
      </c>
      <c r="BY13" s="6">
        <v>0.5</v>
      </c>
      <c r="BZ13" s="6">
        <v>0.6</v>
      </c>
      <c r="CA13" s="6">
        <v>0.6</v>
      </c>
      <c r="CB13" s="6">
        <v>0.6</v>
      </c>
      <c r="CC13" s="6">
        <v>0.6</v>
      </c>
      <c r="CD13" s="6">
        <v>0.5</v>
      </c>
      <c r="CE13" s="6">
        <v>0.5</v>
      </c>
      <c r="CF13" s="6">
        <v>0.5</v>
      </c>
      <c r="CG13" s="6">
        <v>0.5</v>
      </c>
      <c r="CH13" s="6">
        <v>0.6</v>
      </c>
      <c r="CI13" s="6">
        <v>0.5</v>
      </c>
      <c r="CJ13" s="6">
        <v>0.6</v>
      </c>
      <c r="CK13" s="6">
        <v>0.8</v>
      </c>
      <c r="CL13" s="6">
        <v>0.7</v>
      </c>
      <c r="CM13" s="6">
        <v>0.7</v>
      </c>
      <c r="CN13" s="6">
        <v>0.7</v>
      </c>
      <c r="CO13" s="6">
        <v>0.7</v>
      </c>
      <c r="CP13" s="6">
        <v>0.6</v>
      </c>
      <c r="CQ13" s="6">
        <v>0.7</v>
      </c>
      <c r="CS13" s="4"/>
      <c r="CT13" s="16" t="s">
        <v>550</v>
      </c>
      <c r="CU13" s="6">
        <v>0.7</v>
      </c>
      <c r="CV13" s="6">
        <v>0.7</v>
      </c>
      <c r="CW13" s="6">
        <v>0.7</v>
      </c>
      <c r="CX13" s="6">
        <v>0.7</v>
      </c>
      <c r="CY13" s="6">
        <v>0.7</v>
      </c>
      <c r="CZ13" s="6">
        <v>0.6</v>
      </c>
      <c r="DA13" s="6">
        <v>0.6</v>
      </c>
      <c r="DB13" s="6">
        <v>0.7</v>
      </c>
      <c r="DC13" s="6">
        <v>0.7</v>
      </c>
      <c r="DD13" s="6">
        <v>0.7</v>
      </c>
      <c r="DE13" s="6">
        <v>0.7</v>
      </c>
      <c r="DF13" s="6">
        <v>0.7</v>
      </c>
      <c r="DG13" s="6">
        <v>0.8</v>
      </c>
      <c r="DH13" s="6">
        <v>0.8</v>
      </c>
      <c r="DI13" s="6">
        <v>1</v>
      </c>
      <c r="DJ13" s="6">
        <v>1</v>
      </c>
      <c r="DK13" s="6">
        <v>1</v>
      </c>
      <c r="DL13" s="6">
        <v>1</v>
      </c>
      <c r="DM13" s="6">
        <v>1</v>
      </c>
      <c r="DN13" s="6">
        <v>1.1</v>
      </c>
      <c r="DO13" s="6">
        <v>1.2</v>
      </c>
      <c r="DQ13" s="4"/>
      <c r="DR13" s="16" t="s">
        <v>550</v>
      </c>
      <c r="DS13" s="6">
        <v>1.6</v>
      </c>
      <c r="DT13" s="6">
        <v>1.6</v>
      </c>
      <c r="DU13" s="6">
        <v>1.6</v>
      </c>
      <c r="DV13" s="6">
        <v>1.7</v>
      </c>
      <c r="DW13" s="6">
        <v>1.5</v>
      </c>
      <c r="DX13" s="6">
        <v>1.6</v>
      </c>
      <c r="DY13" s="6">
        <v>1.7</v>
      </c>
      <c r="DZ13" s="6">
        <v>1.8</v>
      </c>
      <c r="EA13" s="6">
        <v>1.7</v>
      </c>
      <c r="EB13" s="6">
        <v>2</v>
      </c>
      <c r="EC13" s="6">
        <v>2.1</v>
      </c>
      <c r="ED13" s="6">
        <v>2.1</v>
      </c>
      <c r="EE13" s="6">
        <v>2.3</v>
      </c>
      <c r="EF13" s="6">
        <v>2.4</v>
      </c>
      <c r="EG13" s="6">
        <v>2.5</v>
      </c>
      <c r="EH13" s="6">
        <v>2.5</v>
      </c>
      <c r="EI13" s="6">
        <v>2.5</v>
      </c>
      <c r="EJ13" s="6">
        <v>2.5</v>
      </c>
      <c r="EK13" s="6">
        <v>2.5</v>
      </c>
      <c r="EL13" s="6">
        <v>2.6</v>
      </c>
      <c r="EM13" s="6">
        <v>2.9</v>
      </c>
      <c r="EO13" s="4"/>
      <c r="EP13" s="16" t="s">
        <v>550</v>
      </c>
      <c r="EQ13" s="6">
        <v>2.1</v>
      </c>
      <c r="ER13" s="6">
        <v>2.1</v>
      </c>
      <c r="ES13" s="6">
        <v>2.2</v>
      </c>
      <c r="ET13" s="6">
        <v>2.2</v>
      </c>
      <c r="EU13" s="6">
        <v>2.1</v>
      </c>
      <c r="EV13" s="6">
        <v>2.2</v>
      </c>
      <c r="EW13" s="6">
        <v>2.4</v>
      </c>
      <c r="EX13" s="6">
        <v>2.8</v>
      </c>
      <c r="EY13" s="6">
        <v>2.8</v>
      </c>
      <c r="EZ13" s="6">
        <v>2.8</v>
      </c>
      <c r="FA13" s="6">
        <v>2.8</v>
      </c>
      <c r="FB13" s="6">
        <v>2.7</v>
      </c>
      <c r="FC13" s="6">
        <v>2.8</v>
      </c>
      <c r="FD13" s="6">
        <v>2.6</v>
      </c>
      <c r="FE13" s="6">
        <v>2.8</v>
      </c>
      <c r="FF13" s="6">
        <v>2.8</v>
      </c>
      <c r="FG13" s="6">
        <v>2.9</v>
      </c>
      <c r="FH13" s="6">
        <v>2.9</v>
      </c>
      <c r="FI13" s="6">
        <v>2.9</v>
      </c>
      <c r="FJ13" s="6">
        <v>3.1</v>
      </c>
      <c r="FK13" s="6">
        <v>4</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517</v>
      </c>
      <c r="C15" s="2"/>
      <c r="D15" s="2"/>
      <c r="E15" s="2"/>
      <c r="F15" s="2"/>
      <c r="G15" s="2"/>
      <c r="H15" s="2"/>
      <c r="I15" s="2"/>
      <c r="J15" s="2"/>
      <c r="K15" s="2"/>
      <c r="L15" s="2"/>
      <c r="M15" s="2"/>
      <c r="N15" s="2"/>
      <c r="O15" s="2"/>
      <c r="P15" s="2"/>
      <c r="Q15" s="2"/>
      <c r="R15" s="2"/>
      <c r="S15" s="2"/>
      <c r="T15" s="2"/>
      <c r="U15" s="2"/>
      <c r="V15" s="2"/>
      <c r="W15" s="2"/>
      <c r="Y15" s="1"/>
      <c r="Z15" s="14" t="s">
        <v>517</v>
      </c>
      <c r="AA15" s="2"/>
      <c r="AB15" s="2"/>
      <c r="AC15" s="2"/>
      <c r="AD15" s="2"/>
      <c r="AE15" s="2"/>
      <c r="AF15" s="2"/>
      <c r="AG15" s="2"/>
      <c r="AH15" s="2"/>
      <c r="AI15" s="2"/>
      <c r="AJ15" s="2"/>
      <c r="AK15" s="2"/>
      <c r="AL15" s="2"/>
      <c r="AM15" s="2"/>
      <c r="AN15" s="2"/>
      <c r="AO15" s="2"/>
      <c r="AP15" s="2"/>
      <c r="AQ15" s="2"/>
      <c r="AR15" s="2"/>
      <c r="AS15" s="2"/>
      <c r="AT15" s="2"/>
      <c r="AU15" s="2"/>
      <c r="AW15" s="1"/>
      <c r="AX15" s="14" t="s">
        <v>517</v>
      </c>
      <c r="AY15" s="2"/>
      <c r="AZ15" s="2"/>
      <c r="BA15" s="2"/>
      <c r="BB15" s="2"/>
      <c r="BC15" s="2"/>
      <c r="BD15" s="2"/>
      <c r="BE15" s="2"/>
      <c r="BF15" s="2"/>
      <c r="BG15" s="2"/>
      <c r="BH15" s="2"/>
      <c r="BI15" s="2"/>
      <c r="BJ15" s="2"/>
      <c r="BK15" s="2"/>
      <c r="BL15" s="2"/>
      <c r="BM15" s="2"/>
      <c r="BN15" s="2"/>
      <c r="BO15" s="2"/>
      <c r="BP15" s="2"/>
      <c r="BQ15" s="2"/>
      <c r="BR15" s="2"/>
      <c r="BS15" s="2"/>
      <c r="BU15" s="1"/>
      <c r="BV15" s="14" t="s">
        <v>517</v>
      </c>
      <c r="BW15" s="2"/>
      <c r="BX15" s="2"/>
      <c r="BY15" s="2"/>
      <c r="BZ15" s="2"/>
      <c r="CA15" s="2"/>
      <c r="CB15" s="2"/>
      <c r="CC15" s="2"/>
      <c r="CD15" s="2"/>
      <c r="CE15" s="2"/>
      <c r="CF15" s="2"/>
      <c r="CG15" s="2"/>
      <c r="CH15" s="2"/>
      <c r="CI15" s="2"/>
      <c r="CJ15" s="2"/>
      <c r="CK15" s="2"/>
      <c r="CL15" s="2"/>
      <c r="CM15" s="2"/>
      <c r="CN15" s="2"/>
      <c r="CO15" s="2"/>
      <c r="CP15" s="2"/>
      <c r="CQ15" s="2"/>
      <c r="CS15" s="1"/>
      <c r="CT15" s="14" t="s">
        <v>517</v>
      </c>
      <c r="CU15" s="2"/>
      <c r="CV15" s="2"/>
      <c r="CW15" s="2"/>
      <c r="CX15" s="2"/>
      <c r="CY15" s="2"/>
      <c r="CZ15" s="2"/>
      <c r="DA15" s="2"/>
      <c r="DB15" s="2"/>
      <c r="DC15" s="2"/>
      <c r="DD15" s="2"/>
      <c r="DE15" s="2"/>
      <c r="DF15" s="2"/>
      <c r="DG15" s="2"/>
      <c r="DH15" s="2"/>
      <c r="DI15" s="2"/>
      <c r="DJ15" s="2"/>
      <c r="DK15" s="2"/>
      <c r="DL15" s="2"/>
      <c r="DM15" s="2"/>
      <c r="DN15" s="2"/>
      <c r="DO15" s="2"/>
      <c r="DQ15" s="1"/>
      <c r="DR15" s="14" t="s">
        <v>517</v>
      </c>
      <c r="DS15" s="2"/>
      <c r="DT15" s="2"/>
      <c r="DU15" s="2"/>
      <c r="DV15" s="2"/>
      <c r="DW15" s="2"/>
      <c r="DX15" s="2"/>
      <c r="DY15" s="2"/>
      <c r="DZ15" s="2"/>
      <c r="EA15" s="2"/>
      <c r="EB15" s="2"/>
      <c r="EC15" s="2"/>
      <c r="ED15" s="2"/>
      <c r="EE15" s="2"/>
      <c r="EF15" s="2"/>
      <c r="EG15" s="2"/>
      <c r="EH15" s="2"/>
      <c r="EI15" s="2"/>
      <c r="EJ15" s="2"/>
      <c r="EK15" s="2"/>
      <c r="EL15" s="2"/>
      <c r="EM15" s="2"/>
      <c r="EO15" s="1"/>
      <c r="EP15" s="14" t="s">
        <v>517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3.87</v>
      </c>
      <c r="D16" s="2">
        <v>3.92</v>
      </c>
      <c r="E16" s="2">
        <v>3.95</v>
      </c>
      <c r="F16" s="2">
        <v>3.92</v>
      </c>
      <c r="G16" s="2">
        <v>3.9</v>
      </c>
      <c r="H16" s="2">
        <v>3.92</v>
      </c>
      <c r="I16" s="2">
        <v>3.98</v>
      </c>
      <c r="J16" s="2">
        <v>3.99</v>
      </c>
      <c r="K16" s="2">
        <v>3.97</v>
      </c>
      <c r="L16" s="2">
        <v>4</v>
      </c>
      <c r="M16" s="2">
        <v>4.05</v>
      </c>
      <c r="N16" s="2">
        <v>4.15</v>
      </c>
      <c r="O16" s="2">
        <v>4.22</v>
      </c>
      <c r="P16" s="2">
        <v>4.34</v>
      </c>
      <c r="Q16" s="2">
        <v>4.43</v>
      </c>
      <c r="R16" s="2">
        <v>4.4</v>
      </c>
      <c r="S16" s="2">
        <v>4.38</v>
      </c>
      <c r="T16" s="2">
        <v>4.37</v>
      </c>
      <c r="U16" s="2">
        <v>4.32</v>
      </c>
      <c r="V16" s="2">
        <v>4.27</v>
      </c>
      <c r="W16" s="2">
        <v>4.26</v>
      </c>
      <c r="Y16" s="1"/>
      <c r="Z16" s="12" t="s">
        <v>518</v>
      </c>
      <c r="AA16" s="2">
        <v>8.58</v>
      </c>
      <c r="AB16" s="2">
        <v>8.55</v>
      </c>
      <c r="AC16" s="2">
        <v>8.61</v>
      </c>
      <c r="AD16" s="2">
        <v>8.52</v>
      </c>
      <c r="AE16" s="2">
        <v>8.63</v>
      </c>
      <c r="AF16" s="2">
        <v>8.67</v>
      </c>
      <c r="AG16" s="2">
        <v>8.77</v>
      </c>
      <c r="AH16" s="2">
        <v>8.8</v>
      </c>
      <c r="AI16" s="2">
        <v>9.04</v>
      </c>
      <c r="AJ16" s="2">
        <v>9.23</v>
      </c>
      <c r="AK16" s="2">
        <v>9.68</v>
      </c>
      <c r="AL16" s="2">
        <v>10.04</v>
      </c>
      <c r="AM16" s="2">
        <v>10.91</v>
      </c>
      <c r="AN16" s="2">
        <v>12.07</v>
      </c>
      <c r="AO16" s="2">
        <v>12.46</v>
      </c>
      <c r="AP16" s="2">
        <v>12.87</v>
      </c>
      <c r="AQ16" s="2">
        <v>13.02</v>
      </c>
      <c r="AR16" s="2">
        <v>13.49</v>
      </c>
      <c r="AS16" s="2">
        <v>13.42</v>
      </c>
      <c r="AT16" s="2">
        <v>13.44</v>
      </c>
      <c r="AU16" s="2">
        <v>13.59</v>
      </c>
      <c r="AW16" s="1"/>
      <c r="AX16" s="12" t="s">
        <v>518</v>
      </c>
      <c r="AY16" s="2">
        <v>14.79</v>
      </c>
      <c r="AZ16" s="2">
        <v>15.18</v>
      </c>
      <c r="BA16" s="2">
        <v>15.69</v>
      </c>
      <c r="BB16" s="2">
        <v>16.11</v>
      </c>
      <c r="BC16" s="2">
        <v>16.44</v>
      </c>
      <c r="BD16" s="2">
        <v>16.76</v>
      </c>
      <c r="BE16" s="2">
        <v>17.07</v>
      </c>
      <c r="BF16" s="2">
        <v>17.41</v>
      </c>
      <c r="BG16" s="2">
        <v>17.57</v>
      </c>
      <c r="BH16" s="2">
        <v>17.94</v>
      </c>
      <c r="BI16" s="2">
        <v>18.51</v>
      </c>
      <c r="BJ16" s="2">
        <v>18.88</v>
      </c>
      <c r="BK16" s="2">
        <v>19.26</v>
      </c>
      <c r="BL16" s="2">
        <v>20.31</v>
      </c>
      <c r="BM16" s="2">
        <v>21</v>
      </c>
      <c r="BN16" s="2">
        <v>21.36</v>
      </c>
      <c r="BO16" s="2">
        <v>21.87</v>
      </c>
      <c r="BP16" s="2">
        <v>22.38</v>
      </c>
      <c r="BQ16" s="2">
        <v>22.33</v>
      </c>
      <c r="BR16" s="2">
        <v>22.21</v>
      </c>
      <c r="BS16" s="2">
        <v>22.44</v>
      </c>
      <c r="BU16" s="1"/>
      <c r="BV16" s="12" t="s">
        <v>518</v>
      </c>
      <c r="BW16" s="2">
        <v>1.49</v>
      </c>
      <c r="BX16" s="2">
        <v>1.53</v>
      </c>
      <c r="BY16" s="2">
        <v>1.54</v>
      </c>
      <c r="BZ16" s="2">
        <v>1.52</v>
      </c>
      <c r="CA16" s="2">
        <v>1.54</v>
      </c>
      <c r="CB16" s="2">
        <v>1.59</v>
      </c>
      <c r="CC16" s="2">
        <v>1.64</v>
      </c>
      <c r="CD16" s="2">
        <v>1.67</v>
      </c>
      <c r="CE16" s="2">
        <v>1.69</v>
      </c>
      <c r="CF16" s="2">
        <v>1.72</v>
      </c>
      <c r="CG16" s="2">
        <v>1.76</v>
      </c>
      <c r="CH16" s="2">
        <v>1.8</v>
      </c>
      <c r="CI16" s="2">
        <v>1.87</v>
      </c>
      <c r="CJ16" s="2">
        <v>1.93</v>
      </c>
      <c r="CK16" s="2">
        <v>1.98</v>
      </c>
      <c r="CL16" s="2">
        <v>2.02</v>
      </c>
      <c r="CM16" s="2">
        <v>2.02</v>
      </c>
      <c r="CN16" s="2">
        <v>2.02</v>
      </c>
      <c r="CO16" s="2">
        <v>2</v>
      </c>
      <c r="CP16" s="2">
        <v>2.03</v>
      </c>
      <c r="CQ16" s="2">
        <v>2.02</v>
      </c>
      <c r="CS16" s="1"/>
      <c r="CT16" s="12" t="s">
        <v>518</v>
      </c>
      <c r="CU16" s="2">
        <v>2.41</v>
      </c>
      <c r="CV16" s="2">
        <v>2.41</v>
      </c>
      <c r="CW16" s="2">
        <v>2.4</v>
      </c>
      <c r="CX16" s="2">
        <v>2.38</v>
      </c>
      <c r="CY16" s="2">
        <v>2.36</v>
      </c>
      <c r="CZ16" s="2">
        <v>2.34</v>
      </c>
      <c r="DA16" s="2">
        <v>2.33</v>
      </c>
      <c r="DB16" s="2">
        <v>2.31</v>
      </c>
      <c r="DC16" s="2">
        <v>2.31</v>
      </c>
      <c r="DD16" s="2">
        <v>2.31</v>
      </c>
      <c r="DE16" s="2">
        <v>2.31</v>
      </c>
      <c r="DF16" s="2">
        <v>2.31</v>
      </c>
      <c r="DG16" s="2">
        <v>2.33</v>
      </c>
      <c r="DH16" s="2">
        <v>2.32</v>
      </c>
      <c r="DI16" s="2">
        <v>2.4</v>
      </c>
      <c r="DJ16" s="2">
        <v>2.42</v>
      </c>
      <c r="DK16" s="2">
        <v>2.5</v>
      </c>
      <c r="DL16" s="2">
        <v>2.57</v>
      </c>
      <c r="DM16" s="2">
        <v>2.58</v>
      </c>
      <c r="DN16" s="2">
        <v>2.55</v>
      </c>
      <c r="DO16" s="2">
        <v>2.52</v>
      </c>
      <c r="DQ16" s="1"/>
      <c r="DR16" s="12" t="s">
        <v>518</v>
      </c>
      <c r="DS16" s="2">
        <v>6.05</v>
      </c>
      <c r="DT16" s="2">
        <v>6.16</v>
      </c>
      <c r="DU16" s="2">
        <v>6.25</v>
      </c>
      <c r="DV16" s="2">
        <v>6.24</v>
      </c>
      <c r="DW16" s="2">
        <v>6.32</v>
      </c>
      <c r="DX16" s="2">
        <v>6.57</v>
      </c>
      <c r="DY16" s="2">
        <v>6.75</v>
      </c>
      <c r="DZ16" s="2">
        <v>6.92</v>
      </c>
      <c r="EA16" s="2">
        <v>7.02</v>
      </c>
      <c r="EB16" s="2">
        <v>7.23</v>
      </c>
      <c r="EC16" s="2">
        <v>7.38</v>
      </c>
      <c r="ED16" s="2">
        <v>7.48</v>
      </c>
      <c r="EE16" s="2">
        <v>7.59</v>
      </c>
      <c r="EF16" s="2">
        <v>7.82</v>
      </c>
      <c r="EG16" s="2">
        <v>7.91</v>
      </c>
      <c r="EH16" s="2">
        <v>8.02</v>
      </c>
      <c r="EI16" s="2">
        <v>8.08</v>
      </c>
      <c r="EJ16" s="2">
        <v>8.14</v>
      </c>
      <c r="EK16" s="2">
        <v>8.18</v>
      </c>
      <c r="EL16" s="2">
        <v>8.1</v>
      </c>
      <c r="EM16" s="2">
        <v>8.12</v>
      </c>
      <c r="EO16" s="1"/>
      <c r="EP16" s="12" t="s">
        <v>518</v>
      </c>
      <c r="EQ16" s="2">
        <v>6.92</v>
      </c>
      <c r="ER16" s="2">
        <v>7.02</v>
      </c>
      <c r="ES16" s="2">
        <v>7.19</v>
      </c>
      <c r="ET16" s="2">
        <v>7.21</v>
      </c>
      <c r="EU16" s="2">
        <v>7.29</v>
      </c>
      <c r="EV16" s="2">
        <v>7.56</v>
      </c>
      <c r="EW16" s="2">
        <v>7.98</v>
      </c>
      <c r="EX16" s="2">
        <v>8.36</v>
      </c>
      <c r="EY16" s="2">
        <v>8.46</v>
      </c>
      <c r="EZ16" s="2">
        <v>8.55</v>
      </c>
      <c r="FA16" s="2">
        <v>8.65</v>
      </c>
      <c r="FB16" s="2">
        <v>8.75</v>
      </c>
      <c r="FC16" s="2">
        <v>8.93</v>
      </c>
      <c r="FD16" s="2">
        <v>8.94</v>
      </c>
      <c r="FE16" s="2">
        <v>9.54</v>
      </c>
      <c r="FF16" s="2">
        <v>9.63</v>
      </c>
      <c r="FG16" s="2">
        <v>9.83</v>
      </c>
      <c r="FH16" s="2">
        <v>10</v>
      </c>
      <c r="FI16" s="2">
        <v>9.99</v>
      </c>
      <c r="FJ16" s="2">
        <v>9.93</v>
      </c>
      <c r="FK16" s="2">
        <v>9.98</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519</v>
      </c>
      <c r="C18" s="6">
        <v>368.26</v>
      </c>
      <c r="D18" s="6">
        <v>364.18</v>
      </c>
      <c r="E18" s="6">
        <v>352.13</v>
      </c>
      <c r="F18" s="6">
        <v>347.15</v>
      </c>
      <c r="G18" s="6">
        <v>366.57</v>
      </c>
      <c r="H18" s="6">
        <v>346.95</v>
      </c>
      <c r="I18" s="6">
        <v>332.91</v>
      </c>
      <c r="J18" s="6">
        <v>348.6</v>
      </c>
      <c r="K18" s="6">
        <v>346.63</v>
      </c>
      <c r="L18" s="6">
        <v>339.89</v>
      </c>
      <c r="M18" s="6">
        <v>339.91</v>
      </c>
      <c r="N18" s="6">
        <v>340</v>
      </c>
      <c r="O18" s="6">
        <v>290.22</v>
      </c>
      <c r="P18" s="6">
        <v>291.6</v>
      </c>
      <c r="Q18" s="6">
        <v>310.93</v>
      </c>
      <c r="R18" s="6">
        <v>306.53</v>
      </c>
      <c r="S18" s="6">
        <v>294.07</v>
      </c>
      <c r="T18" s="6">
        <v>321.06</v>
      </c>
      <c r="U18" s="6">
        <v>330.66</v>
      </c>
      <c r="V18" s="6">
        <v>331.24</v>
      </c>
      <c r="W18" s="6">
        <v>387.66</v>
      </c>
      <c r="Y18" s="4"/>
      <c r="Z18" s="14" t="s">
        <v>519</v>
      </c>
      <c r="AA18" s="6">
        <v>516.44</v>
      </c>
      <c r="AB18" s="6">
        <v>566.85</v>
      </c>
      <c r="AC18" s="6">
        <v>582.19</v>
      </c>
      <c r="AD18" s="6">
        <v>610.56</v>
      </c>
      <c r="AE18" s="6">
        <v>595.41</v>
      </c>
      <c r="AF18" s="6">
        <v>552.81</v>
      </c>
      <c r="AG18" s="6">
        <v>533.38</v>
      </c>
      <c r="AH18" s="6">
        <v>502.83</v>
      </c>
      <c r="AI18" s="6">
        <v>540.15</v>
      </c>
      <c r="AJ18" s="6">
        <v>502.3</v>
      </c>
      <c r="AK18" s="6">
        <v>471.61</v>
      </c>
      <c r="AL18" s="6">
        <v>495.29</v>
      </c>
      <c r="AM18" s="6">
        <v>425.64</v>
      </c>
      <c r="AN18" s="6">
        <v>410.76</v>
      </c>
      <c r="AO18" s="6">
        <v>418.09</v>
      </c>
      <c r="AP18" s="6">
        <v>404</v>
      </c>
      <c r="AQ18" s="6">
        <v>378.91</v>
      </c>
      <c r="AR18" s="6">
        <v>393.59</v>
      </c>
      <c r="AS18" s="6">
        <v>393.38</v>
      </c>
      <c r="AT18" s="6">
        <v>416.41</v>
      </c>
      <c r="AU18" s="6">
        <v>474.45</v>
      </c>
      <c r="AW18" s="4"/>
      <c r="AX18" s="14" t="s">
        <v>519</v>
      </c>
      <c r="AY18" s="6">
        <v>279.89</v>
      </c>
      <c r="AZ18" s="6">
        <v>287.84</v>
      </c>
      <c r="BA18" s="6">
        <v>310.4</v>
      </c>
      <c r="BB18" s="6">
        <v>317.74</v>
      </c>
      <c r="BC18" s="6">
        <v>323.07</v>
      </c>
      <c r="BD18" s="6">
        <v>299.25</v>
      </c>
      <c r="BE18" s="6">
        <v>296.3</v>
      </c>
      <c r="BF18" s="6">
        <v>276.74</v>
      </c>
      <c r="BG18" s="6">
        <v>283.33</v>
      </c>
      <c r="BH18" s="6">
        <v>288.88</v>
      </c>
      <c r="BI18" s="6">
        <v>290.49</v>
      </c>
      <c r="BJ18" s="6">
        <v>291.81</v>
      </c>
      <c r="BK18" s="6">
        <v>280.21</v>
      </c>
      <c r="BL18" s="6">
        <v>307.52</v>
      </c>
      <c r="BM18" s="6">
        <v>308.52</v>
      </c>
      <c r="BN18" s="6">
        <v>305.91</v>
      </c>
      <c r="BO18" s="6">
        <v>266.36</v>
      </c>
      <c r="BP18" s="6">
        <v>327.36</v>
      </c>
      <c r="BQ18" s="6">
        <v>334.21</v>
      </c>
      <c r="BR18" s="6">
        <v>354.62</v>
      </c>
      <c r="BS18" s="6">
        <v>435.82</v>
      </c>
      <c r="BU18" s="4"/>
      <c r="BV18" s="14" t="s">
        <v>519</v>
      </c>
      <c r="BW18" s="6">
        <v>386.66</v>
      </c>
      <c r="BX18" s="6">
        <v>380.38</v>
      </c>
      <c r="BY18" s="6">
        <v>353.8</v>
      </c>
      <c r="BZ18" s="6">
        <v>391.59</v>
      </c>
      <c r="CA18" s="6">
        <v>359.96</v>
      </c>
      <c r="CB18" s="6">
        <v>359.4</v>
      </c>
      <c r="CC18" s="6">
        <v>351.99</v>
      </c>
      <c r="CD18" s="6">
        <v>316.33</v>
      </c>
      <c r="CE18" s="6">
        <v>297.87</v>
      </c>
      <c r="CF18" s="6">
        <v>301.63</v>
      </c>
      <c r="CG18" s="6">
        <v>298.48</v>
      </c>
      <c r="CH18" s="6">
        <v>309.29</v>
      </c>
      <c r="CI18" s="6">
        <v>292.01</v>
      </c>
      <c r="CJ18" s="6">
        <v>334.85</v>
      </c>
      <c r="CK18" s="6">
        <v>378.9</v>
      </c>
      <c r="CL18" s="6">
        <v>369.93</v>
      </c>
      <c r="CM18" s="6">
        <v>363.64</v>
      </c>
      <c r="CN18" s="6">
        <v>339.38</v>
      </c>
      <c r="CO18" s="6">
        <v>365.47</v>
      </c>
      <c r="CP18" s="6">
        <v>316.72</v>
      </c>
      <c r="CQ18" s="6">
        <v>363.13</v>
      </c>
      <c r="CS18" s="4"/>
      <c r="CT18" s="14" t="s">
        <v>519</v>
      </c>
      <c r="CU18" s="6">
        <v>299.05</v>
      </c>
      <c r="CV18" s="6">
        <v>294.5</v>
      </c>
      <c r="CW18" s="6">
        <v>295.33</v>
      </c>
      <c r="CX18" s="6">
        <v>292.02</v>
      </c>
      <c r="CY18" s="6">
        <v>281.43</v>
      </c>
      <c r="CZ18" s="6">
        <v>258.11</v>
      </c>
      <c r="DA18" s="6">
        <v>275.32</v>
      </c>
      <c r="DB18" s="6">
        <v>281.32</v>
      </c>
      <c r="DC18" s="6">
        <v>317.43</v>
      </c>
      <c r="DD18" s="6">
        <v>300.6</v>
      </c>
      <c r="DE18" s="6">
        <v>302.51</v>
      </c>
      <c r="DF18" s="6">
        <v>292.45</v>
      </c>
      <c r="DG18" s="6">
        <v>349.73</v>
      </c>
      <c r="DH18" s="6">
        <v>347.69</v>
      </c>
      <c r="DI18" s="6">
        <v>424.19</v>
      </c>
      <c r="DJ18" s="6">
        <v>416.93</v>
      </c>
      <c r="DK18" s="6">
        <v>404</v>
      </c>
      <c r="DL18" s="6">
        <v>406.78</v>
      </c>
      <c r="DM18" s="6">
        <v>406.01</v>
      </c>
      <c r="DN18" s="6">
        <v>436.3</v>
      </c>
      <c r="DO18" s="6">
        <v>493.76</v>
      </c>
      <c r="DQ18" s="4"/>
      <c r="DR18" s="14" t="s">
        <v>519</v>
      </c>
      <c r="DS18" s="6">
        <v>263.39</v>
      </c>
      <c r="DT18" s="6">
        <v>257.47</v>
      </c>
      <c r="DU18" s="6">
        <v>251.78</v>
      </c>
      <c r="DV18" s="6">
        <v>274.95</v>
      </c>
      <c r="DW18" s="6">
        <v>244.84</v>
      </c>
      <c r="DX18" s="6">
        <v>240.28</v>
      </c>
      <c r="DY18" s="6">
        <v>256.87</v>
      </c>
      <c r="DZ18" s="6">
        <v>253.27</v>
      </c>
      <c r="EA18" s="6">
        <v>245.98</v>
      </c>
      <c r="EB18" s="6">
        <v>278.66</v>
      </c>
      <c r="EC18" s="6">
        <v>282.19</v>
      </c>
      <c r="ED18" s="6">
        <v>279.35</v>
      </c>
      <c r="EE18" s="6">
        <v>302.49</v>
      </c>
      <c r="EF18" s="6">
        <v>306.88</v>
      </c>
      <c r="EG18" s="6">
        <v>311.93</v>
      </c>
      <c r="EH18" s="6">
        <v>311.52</v>
      </c>
      <c r="EI18" s="6">
        <v>303.45</v>
      </c>
      <c r="EJ18" s="6">
        <v>309.26</v>
      </c>
      <c r="EK18" s="6">
        <v>299.72</v>
      </c>
      <c r="EL18" s="6">
        <v>319.44</v>
      </c>
      <c r="EM18" s="6">
        <v>356.55</v>
      </c>
      <c r="EO18" s="4"/>
      <c r="EP18" s="14" t="s">
        <v>519</v>
      </c>
      <c r="EQ18" s="6">
        <v>310.34</v>
      </c>
      <c r="ER18" s="6">
        <v>305.92</v>
      </c>
      <c r="ES18" s="6">
        <v>305.56</v>
      </c>
      <c r="ET18" s="6">
        <v>301.83</v>
      </c>
      <c r="EU18" s="6">
        <v>292.28</v>
      </c>
      <c r="EV18" s="6">
        <v>290.81</v>
      </c>
      <c r="EW18" s="6">
        <v>303.45</v>
      </c>
      <c r="EX18" s="6">
        <v>338.36</v>
      </c>
      <c r="EY18" s="6">
        <v>333.21</v>
      </c>
      <c r="EZ18" s="6">
        <v>322.42</v>
      </c>
      <c r="FA18" s="6">
        <v>319.33</v>
      </c>
      <c r="FB18" s="6">
        <v>312.01</v>
      </c>
      <c r="FC18" s="6">
        <v>317.11</v>
      </c>
      <c r="FD18" s="6">
        <v>292.06</v>
      </c>
      <c r="FE18" s="6">
        <v>295.76</v>
      </c>
      <c r="FF18" s="6">
        <v>287.77</v>
      </c>
      <c r="FG18" s="6">
        <v>297.25</v>
      </c>
      <c r="FH18" s="6">
        <v>294.83</v>
      </c>
      <c r="FI18" s="6">
        <v>293.91</v>
      </c>
      <c r="FJ18" s="6">
        <v>312.07</v>
      </c>
      <c r="FK18" s="6">
        <v>404.3</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551</v>
      </c>
      <c r="C21" s="6">
        <v>0.5</v>
      </c>
      <c r="D21" s="6">
        <v>0.4</v>
      </c>
      <c r="E21" s="6">
        <v>0.4</v>
      </c>
      <c r="F21" s="6">
        <v>0.4</v>
      </c>
      <c r="G21" s="6">
        <v>0.4</v>
      </c>
      <c r="H21" s="6">
        <v>0.4</v>
      </c>
      <c r="I21" s="6">
        <v>0.4</v>
      </c>
      <c r="J21" s="6">
        <v>0.4</v>
      </c>
      <c r="K21" s="6">
        <v>0.4</v>
      </c>
      <c r="L21" s="6">
        <v>0.4</v>
      </c>
      <c r="M21" s="6">
        <v>0.3</v>
      </c>
      <c r="N21" s="6">
        <v>0.4</v>
      </c>
      <c r="O21" s="6">
        <v>0.4</v>
      </c>
      <c r="P21" s="6">
        <v>0.3</v>
      </c>
      <c r="Q21" s="6">
        <v>0.4</v>
      </c>
      <c r="R21" s="6">
        <v>0.4</v>
      </c>
      <c r="S21" s="6">
        <v>0.3</v>
      </c>
      <c r="T21" s="6">
        <v>0.4</v>
      </c>
      <c r="U21" s="6">
        <v>0.3</v>
      </c>
      <c r="V21" s="6">
        <v>0.3</v>
      </c>
      <c r="W21" s="6">
        <v>0.5</v>
      </c>
      <c r="Y21" s="4"/>
      <c r="Z21" s="16" t="s">
        <v>551</v>
      </c>
      <c r="AA21" s="6">
        <v>1.3</v>
      </c>
      <c r="AB21" s="6">
        <v>1.1</v>
      </c>
      <c r="AC21" s="6">
        <v>1.1</v>
      </c>
      <c r="AD21" s="6">
        <v>1.1</v>
      </c>
      <c r="AE21" s="6">
        <v>1.2</v>
      </c>
      <c r="AF21" s="6">
        <v>1.1</v>
      </c>
      <c r="AG21" s="6">
        <v>1.1</v>
      </c>
      <c r="AH21" s="6">
        <v>1.4</v>
      </c>
      <c r="AI21" s="6">
        <v>1.3</v>
      </c>
      <c r="AJ21" s="6">
        <v>1.1</v>
      </c>
      <c r="AK21" s="6">
        <v>1</v>
      </c>
      <c r="AL21" s="6">
        <v>1.3</v>
      </c>
      <c r="AM21" s="6">
        <v>1.5</v>
      </c>
      <c r="AN21" s="6">
        <v>1.8</v>
      </c>
      <c r="AO21" s="6">
        <v>1.3</v>
      </c>
      <c r="AP21" s="6">
        <v>1.3</v>
      </c>
      <c r="AQ21" s="6">
        <v>1.2</v>
      </c>
      <c r="AR21" s="6">
        <v>1.3</v>
      </c>
      <c r="AS21" s="6">
        <v>1.3</v>
      </c>
      <c r="AT21" s="6">
        <v>1.2</v>
      </c>
      <c r="AU21" s="6">
        <v>1.9</v>
      </c>
      <c r="AW21" s="4"/>
      <c r="AX21" s="16" t="s">
        <v>551</v>
      </c>
      <c r="AY21" s="6">
        <v>1.7</v>
      </c>
      <c r="AZ21" s="6">
        <v>1.7</v>
      </c>
      <c r="BA21" s="6">
        <v>1.9</v>
      </c>
      <c r="BB21" s="6">
        <v>2.1</v>
      </c>
      <c r="BC21" s="6">
        <v>2</v>
      </c>
      <c r="BD21" s="6">
        <v>1.4</v>
      </c>
      <c r="BE21" s="6">
        <v>1.4</v>
      </c>
      <c r="BF21" s="6">
        <v>1.3</v>
      </c>
      <c r="BG21" s="6">
        <v>1.4</v>
      </c>
      <c r="BH21" s="6">
        <v>1.6</v>
      </c>
      <c r="BI21" s="6">
        <v>1.5</v>
      </c>
      <c r="BJ21" s="6">
        <v>1.6</v>
      </c>
      <c r="BK21" s="6">
        <v>1.5</v>
      </c>
      <c r="BL21" s="6">
        <v>1.5</v>
      </c>
      <c r="BM21" s="6">
        <v>1.9</v>
      </c>
      <c r="BN21" s="6">
        <v>1.6</v>
      </c>
      <c r="BO21" s="6">
        <v>1.4</v>
      </c>
      <c r="BP21" s="6">
        <v>1.7</v>
      </c>
      <c r="BQ21" s="6">
        <v>1.7</v>
      </c>
      <c r="BR21" s="6">
        <v>1.7</v>
      </c>
      <c r="BS21" s="6">
        <v>2.5</v>
      </c>
      <c r="BU21" s="4"/>
      <c r="BV21" s="16" t="s">
        <v>551</v>
      </c>
      <c r="BW21" s="6">
        <v>0.2</v>
      </c>
      <c r="BX21" s="6">
        <v>0.2</v>
      </c>
      <c r="BY21" s="6">
        <v>0.2</v>
      </c>
      <c r="BZ21" s="6">
        <v>0.2</v>
      </c>
      <c r="CA21" s="6">
        <v>0.2</v>
      </c>
      <c r="CB21" s="6">
        <v>0.2</v>
      </c>
      <c r="CC21" s="6">
        <v>0.2</v>
      </c>
      <c r="CD21" s="6">
        <v>0.2</v>
      </c>
      <c r="CE21" s="6">
        <v>0.2</v>
      </c>
      <c r="CF21" s="6">
        <v>0.2</v>
      </c>
      <c r="CG21" s="6">
        <v>0.2</v>
      </c>
      <c r="CH21" s="6">
        <v>0.2</v>
      </c>
      <c r="CI21" s="6">
        <v>0.2</v>
      </c>
      <c r="CJ21" s="6">
        <v>0.2</v>
      </c>
      <c r="CK21" s="6">
        <v>0.2</v>
      </c>
      <c r="CL21" s="6">
        <v>0.2</v>
      </c>
      <c r="CM21" s="6">
        <v>0.2</v>
      </c>
      <c r="CN21" s="6">
        <v>0.2</v>
      </c>
      <c r="CO21" s="6">
        <v>0.2</v>
      </c>
      <c r="CP21" s="6">
        <v>0.2</v>
      </c>
      <c r="CQ21" s="6">
        <v>0.3</v>
      </c>
      <c r="CS21" s="4"/>
      <c r="CT21" s="16" t="s">
        <v>551</v>
      </c>
      <c r="CU21" s="6">
        <v>0.3</v>
      </c>
      <c r="CV21" s="6">
        <v>0.3</v>
      </c>
      <c r="CW21" s="6">
        <v>0.3</v>
      </c>
      <c r="CX21" s="6">
        <v>0.3</v>
      </c>
      <c r="CY21" s="6">
        <v>0.3</v>
      </c>
      <c r="CZ21" s="6">
        <v>0.2</v>
      </c>
      <c r="DA21" s="6">
        <v>0.3</v>
      </c>
      <c r="DB21" s="6">
        <v>0.3</v>
      </c>
      <c r="DC21" s="6">
        <v>0.3</v>
      </c>
      <c r="DD21" s="6">
        <v>0.2</v>
      </c>
      <c r="DE21" s="6">
        <v>0.2</v>
      </c>
      <c r="DF21" s="6">
        <v>0.2</v>
      </c>
      <c r="DG21" s="6">
        <v>0.3</v>
      </c>
      <c r="DH21" s="6">
        <v>0.3</v>
      </c>
      <c r="DI21" s="6">
        <v>0.3</v>
      </c>
      <c r="DJ21" s="6">
        <v>0.3</v>
      </c>
      <c r="DK21" s="6">
        <v>0.3</v>
      </c>
      <c r="DL21" s="6">
        <v>0.3</v>
      </c>
      <c r="DM21" s="6">
        <v>0.3</v>
      </c>
      <c r="DN21" s="6">
        <v>0.3</v>
      </c>
      <c r="DO21" s="6">
        <v>0.4</v>
      </c>
      <c r="DQ21" s="4"/>
      <c r="DR21" s="16" t="s">
        <v>551</v>
      </c>
      <c r="DS21" s="6">
        <v>0.7</v>
      </c>
      <c r="DT21" s="6">
        <v>0.7</v>
      </c>
      <c r="DU21" s="6">
        <v>0.8</v>
      </c>
      <c r="DV21" s="6">
        <v>0.8</v>
      </c>
      <c r="DW21" s="6">
        <v>0.7</v>
      </c>
      <c r="DX21" s="6">
        <v>0.7</v>
      </c>
      <c r="DY21" s="6">
        <v>0.8</v>
      </c>
      <c r="DZ21" s="6">
        <v>0.7</v>
      </c>
      <c r="EA21" s="6">
        <v>0.8</v>
      </c>
      <c r="EB21" s="6">
        <v>0.9</v>
      </c>
      <c r="EC21" s="6">
        <v>0.8</v>
      </c>
      <c r="ED21" s="6">
        <v>0.8</v>
      </c>
      <c r="EE21" s="6">
        <v>0.7</v>
      </c>
      <c r="EF21" s="6">
        <v>0.7</v>
      </c>
      <c r="EG21" s="6">
        <v>0.7</v>
      </c>
      <c r="EH21" s="6">
        <v>0.7</v>
      </c>
      <c r="EI21" s="6">
        <v>0.6</v>
      </c>
      <c r="EJ21" s="6">
        <v>0.7</v>
      </c>
      <c r="EK21" s="6">
        <v>0.6</v>
      </c>
      <c r="EL21" s="6">
        <v>0.7</v>
      </c>
      <c r="EM21" s="6">
        <v>0.9</v>
      </c>
      <c r="EO21" s="4"/>
      <c r="EP21" s="16" t="s">
        <v>551</v>
      </c>
      <c r="EQ21" s="6">
        <v>1.1</v>
      </c>
      <c r="ER21" s="6">
        <v>1.1</v>
      </c>
      <c r="ES21" s="6">
        <v>1.1</v>
      </c>
      <c r="ET21" s="6">
        <v>1.1</v>
      </c>
      <c r="EU21" s="6">
        <v>1.1</v>
      </c>
      <c r="EV21" s="6">
        <v>1.1</v>
      </c>
      <c r="EW21" s="6">
        <v>1</v>
      </c>
      <c r="EX21" s="6">
        <v>1.2</v>
      </c>
      <c r="EY21" s="6">
        <v>1.2</v>
      </c>
      <c r="EZ21" s="6">
        <v>1.1</v>
      </c>
      <c r="FA21" s="6">
        <v>1.1</v>
      </c>
      <c r="FB21" s="6">
        <v>1</v>
      </c>
      <c r="FC21" s="6">
        <v>1.1</v>
      </c>
      <c r="FD21" s="6">
        <v>1.2</v>
      </c>
      <c r="FE21" s="6">
        <v>1.2</v>
      </c>
      <c r="FF21" s="6">
        <v>0.9</v>
      </c>
      <c r="FG21" s="6">
        <v>1</v>
      </c>
      <c r="FH21" s="6">
        <v>0.9</v>
      </c>
      <c r="FI21" s="6">
        <v>0.9</v>
      </c>
      <c r="FJ21" s="6">
        <v>0.8</v>
      </c>
      <c r="FK21" s="6">
        <v>1.3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517</v>
      </c>
      <c r="C23" s="2"/>
      <c r="D23" s="2"/>
      <c r="E23" s="2"/>
      <c r="F23" s="2"/>
      <c r="G23" s="2"/>
      <c r="H23" s="2"/>
      <c r="I23" s="2"/>
      <c r="J23" s="2"/>
      <c r="K23" s="2"/>
      <c r="L23" s="2"/>
      <c r="M23" s="2"/>
      <c r="N23" s="2"/>
      <c r="O23" s="2"/>
      <c r="P23" s="2"/>
      <c r="Q23" s="2"/>
      <c r="R23" s="2"/>
      <c r="S23" s="2"/>
      <c r="T23" s="2"/>
      <c r="U23" s="2"/>
      <c r="V23" s="2"/>
      <c r="W23" s="2"/>
      <c r="Y23" s="1"/>
      <c r="Z23" s="14" t="s">
        <v>517</v>
      </c>
      <c r="AA23" s="2"/>
      <c r="AB23" s="2"/>
      <c r="AC23" s="2"/>
      <c r="AD23" s="2"/>
      <c r="AE23" s="2"/>
      <c r="AF23" s="2"/>
      <c r="AG23" s="2"/>
      <c r="AH23" s="2"/>
      <c r="AI23" s="2"/>
      <c r="AJ23" s="2"/>
      <c r="AK23" s="2"/>
      <c r="AL23" s="2"/>
      <c r="AM23" s="2"/>
      <c r="AN23" s="2"/>
      <c r="AO23" s="2"/>
      <c r="AP23" s="2"/>
      <c r="AQ23" s="2"/>
      <c r="AR23" s="2"/>
      <c r="AS23" s="2"/>
      <c r="AT23" s="2"/>
      <c r="AU23" s="2"/>
      <c r="AW23" s="1"/>
      <c r="AX23" s="14" t="s">
        <v>517</v>
      </c>
      <c r="AY23" s="2"/>
      <c r="AZ23" s="2"/>
      <c r="BA23" s="2"/>
      <c r="BB23" s="2"/>
      <c r="BC23" s="2"/>
      <c r="BD23" s="2"/>
      <c r="BE23" s="2"/>
      <c r="BF23" s="2"/>
      <c r="BG23" s="2"/>
      <c r="BH23" s="2"/>
      <c r="BI23" s="2"/>
      <c r="BJ23" s="2"/>
      <c r="BK23" s="2"/>
      <c r="BL23" s="2"/>
      <c r="BM23" s="2"/>
      <c r="BN23" s="2"/>
      <c r="BO23" s="2"/>
      <c r="BP23" s="2"/>
      <c r="BQ23" s="2"/>
      <c r="BR23" s="2"/>
      <c r="BS23" s="2"/>
      <c r="BU23" s="1"/>
      <c r="BV23" s="14" t="s">
        <v>517</v>
      </c>
      <c r="BW23" s="2"/>
      <c r="BX23" s="2"/>
      <c r="BY23" s="2"/>
      <c r="BZ23" s="2"/>
      <c r="CA23" s="2"/>
      <c r="CB23" s="2"/>
      <c r="CC23" s="2"/>
      <c r="CD23" s="2"/>
      <c r="CE23" s="2"/>
      <c r="CF23" s="2"/>
      <c r="CG23" s="2"/>
      <c r="CH23" s="2"/>
      <c r="CI23" s="2"/>
      <c r="CJ23" s="2"/>
      <c r="CK23" s="2"/>
      <c r="CL23" s="2"/>
      <c r="CM23" s="2"/>
      <c r="CN23" s="2"/>
      <c r="CO23" s="2"/>
      <c r="CP23" s="2"/>
      <c r="CQ23" s="2"/>
      <c r="CS23" s="1"/>
      <c r="CT23" s="14" t="s">
        <v>517</v>
      </c>
      <c r="CU23" s="2"/>
      <c r="CV23" s="2"/>
      <c r="CW23" s="2"/>
      <c r="CX23" s="2"/>
      <c r="CY23" s="2"/>
      <c r="CZ23" s="2"/>
      <c r="DA23" s="2"/>
      <c r="DB23" s="2"/>
      <c r="DC23" s="2"/>
      <c r="DD23" s="2"/>
      <c r="DE23" s="2"/>
      <c r="DF23" s="2"/>
      <c r="DG23" s="2"/>
      <c r="DH23" s="2"/>
      <c r="DI23" s="2"/>
      <c r="DJ23" s="2"/>
      <c r="DK23" s="2"/>
      <c r="DL23" s="2"/>
      <c r="DM23" s="2"/>
      <c r="DN23" s="2"/>
      <c r="DO23" s="2"/>
      <c r="DQ23" s="1"/>
      <c r="DR23" s="14" t="s">
        <v>517</v>
      </c>
      <c r="DS23" s="2"/>
      <c r="DT23" s="2"/>
      <c r="DU23" s="2"/>
      <c r="DV23" s="2"/>
      <c r="DW23" s="2"/>
      <c r="DX23" s="2"/>
      <c r="DY23" s="2"/>
      <c r="DZ23" s="2"/>
      <c r="EA23" s="2"/>
      <c r="EB23" s="2"/>
      <c r="EC23" s="2"/>
      <c r="ED23" s="2"/>
      <c r="EE23" s="2"/>
      <c r="EF23" s="2"/>
      <c r="EG23" s="2"/>
      <c r="EH23" s="2"/>
      <c r="EI23" s="2"/>
      <c r="EJ23" s="2"/>
      <c r="EK23" s="2"/>
      <c r="EL23" s="2"/>
      <c r="EM23" s="2"/>
      <c r="EO23" s="1"/>
      <c r="EP23" s="14" t="s">
        <v>517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3.87</v>
      </c>
      <c r="D24" s="2">
        <v>3.92</v>
      </c>
      <c r="E24" s="2">
        <v>3.95</v>
      </c>
      <c r="F24" s="2">
        <v>3.92</v>
      </c>
      <c r="G24" s="2">
        <v>3.9</v>
      </c>
      <c r="H24" s="2">
        <v>3.92</v>
      </c>
      <c r="I24" s="2">
        <v>3.98</v>
      </c>
      <c r="J24" s="2">
        <v>3.99</v>
      </c>
      <c r="K24" s="2">
        <v>3.97</v>
      </c>
      <c r="L24" s="2">
        <v>4</v>
      </c>
      <c r="M24" s="2">
        <v>4.05</v>
      </c>
      <c r="N24" s="2">
        <v>4.15</v>
      </c>
      <c r="O24" s="2">
        <v>4.22</v>
      </c>
      <c r="P24" s="2">
        <v>4.34</v>
      </c>
      <c r="Q24" s="2">
        <v>4.43</v>
      </c>
      <c r="R24" s="2">
        <v>4.4</v>
      </c>
      <c r="S24" s="2">
        <v>4.38</v>
      </c>
      <c r="T24" s="2">
        <v>4.37</v>
      </c>
      <c r="U24" s="2">
        <v>4.32</v>
      </c>
      <c r="V24" s="2">
        <v>4.27</v>
      </c>
      <c r="W24" s="2">
        <v>4.26</v>
      </c>
      <c r="Y24" s="1"/>
      <c r="Z24" s="12" t="s">
        <v>518</v>
      </c>
      <c r="AA24" s="2">
        <v>8.58</v>
      </c>
      <c r="AB24" s="2">
        <v>8.55</v>
      </c>
      <c r="AC24" s="2">
        <v>8.61</v>
      </c>
      <c r="AD24" s="2">
        <v>8.52</v>
      </c>
      <c r="AE24" s="2">
        <v>8.63</v>
      </c>
      <c r="AF24" s="2">
        <v>8.67</v>
      </c>
      <c r="AG24" s="2">
        <v>8.77</v>
      </c>
      <c r="AH24" s="2">
        <v>8.8</v>
      </c>
      <c r="AI24" s="2">
        <v>9.04</v>
      </c>
      <c r="AJ24" s="2">
        <v>9.23</v>
      </c>
      <c r="AK24" s="2">
        <v>9.68</v>
      </c>
      <c r="AL24" s="2">
        <v>10.04</v>
      </c>
      <c r="AM24" s="2">
        <v>10.91</v>
      </c>
      <c r="AN24" s="2">
        <v>12.07</v>
      </c>
      <c r="AO24" s="2">
        <v>12.46</v>
      </c>
      <c r="AP24" s="2">
        <v>12.87</v>
      </c>
      <c r="AQ24" s="2">
        <v>13.02</v>
      </c>
      <c r="AR24" s="2">
        <v>13.49</v>
      </c>
      <c r="AS24" s="2">
        <v>13.42</v>
      </c>
      <c r="AT24" s="2">
        <v>13.44</v>
      </c>
      <c r="AU24" s="2">
        <v>13.59</v>
      </c>
      <c r="AW24" s="1"/>
      <c r="AX24" s="12" t="s">
        <v>518</v>
      </c>
      <c r="AY24" s="2">
        <v>14.79</v>
      </c>
      <c r="AZ24" s="2">
        <v>15.18</v>
      </c>
      <c r="BA24" s="2">
        <v>15.69</v>
      </c>
      <c r="BB24" s="2">
        <v>16.11</v>
      </c>
      <c r="BC24" s="2">
        <v>16.44</v>
      </c>
      <c r="BD24" s="2">
        <v>16.76</v>
      </c>
      <c r="BE24" s="2">
        <v>17.07</v>
      </c>
      <c r="BF24" s="2">
        <v>17.41</v>
      </c>
      <c r="BG24" s="2">
        <v>17.57</v>
      </c>
      <c r="BH24" s="2">
        <v>17.94</v>
      </c>
      <c r="BI24" s="2">
        <v>18.51</v>
      </c>
      <c r="BJ24" s="2">
        <v>18.88</v>
      </c>
      <c r="BK24" s="2">
        <v>19.26</v>
      </c>
      <c r="BL24" s="2">
        <v>20.31</v>
      </c>
      <c r="BM24" s="2">
        <v>21</v>
      </c>
      <c r="BN24" s="2">
        <v>21.36</v>
      </c>
      <c r="BO24" s="2">
        <v>21.87</v>
      </c>
      <c r="BP24" s="2">
        <v>22.38</v>
      </c>
      <c r="BQ24" s="2">
        <v>22.33</v>
      </c>
      <c r="BR24" s="2">
        <v>22.21</v>
      </c>
      <c r="BS24" s="2">
        <v>22.44</v>
      </c>
      <c r="BU24" s="1"/>
      <c r="BV24" s="12" t="s">
        <v>518</v>
      </c>
      <c r="BW24" s="2">
        <v>1.49</v>
      </c>
      <c r="BX24" s="2">
        <v>1.53</v>
      </c>
      <c r="BY24" s="2">
        <v>1.54</v>
      </c>
      <c r="BZ24" s="2">
        <v>1.52</v>
      </c>
      <c r="CA24" s="2">
        <v>1.54</v>
      </c>
      <c r="CB24" s="2">
        <v>1.59</v>
      </c>
      <c r="CC24" s="2">
        <v>1.64</v>
      </c>
      <c r="CD24" s="2">
        <v>1.67</v>
      </c>
      <c r="CE24" s="2">
        <v>1.69</v>
      </c>
      <c r="CF24" s="2">
        <v>1.72</v>
      </c>
      <c r="CG24" s="2">
        <v>1.76</v>
      </c>
      <c r="CH24" s="2">
        <v>1.8</v>
      </c>
      <c r="CI24" s="2">
        <v>1.87</v>
      </c>
      <c r="CJ24" s="2">
        <v>1.93</v>
      </c>
      <c r="CK24" s="2">
        <v>1.98</v>
      </c>
      <c r="CL24" s="2">
        <v>2.02</v>
      </c>
      <c r="CM24" s="2">
        <v>2.02</v>
      </c>
      <c r="CN24" s="2">
        <v>2.02</v>
      </c>
      <c r="CO24" s="2">
        <v>2</v>
      </c>
      <c r="CP24" s="2">
        <v>2.03</v>
      </c>
      <c r="CQ24" s="2">
        <v>2.02</v>
      </c>
      <c r="CS24" s="1"/>
      <c r="CT24" s="12" t="s">
        <v>518</v>
      </c>
      <c r="CU24" s="2">
        <v>2.41</v>
      </c>
      <c r="CV24" s="2">
        <v>2.41</v>
      </c>
      <c r="CW24" s="2">
        <v>2.4</v>
      </c>
      <c r="CX24" s="2">
        <v>2.38</v>
      </c>
      <c r="CY24" s="2">
        <v>2.36</v>
      </c>
      <c r="CZ24" s="2">
        <v>2.34</v>
      </c>
      <c r="DA24" s="2">
        <v>2.33</v>
      </c>
      <c r="DB24" s="2">
        <v>2.31</v>
      </c>
      <c r="DC24" s="2">
        <v>2.31</v>
      </c>
      <c r="DD24" s="2">
        <v>2.31</v>
      </c>
      <c r="DE24" s="2">
        <v>2.31</v>
      </c>
      <c r="DF24" s="2">
        <v>2.31</v>
      </c>
      <c r="DG24" s="2">
        <v>2.33</v>
      </c>
      <c r="DH24" s="2">
        <v>2.32</v>
      </c>
      <c r="DI24" s="2">
        <v>2.4</v>
      </c>
      <c r="DJ24" s="2">
        <v>2.42</v>
      </c>
      <c r="DK24" s="2">
        <v>2.5</v>
      </c>
      <c r="DL24" s="2">
        <v>2.57</v>
      </c>
      <c r="DM24" s="2">
        <v>2.58</v>
      </c>
      <c r="DN24" s="2">
        <v>2.55</v>
      </c>
      <c r="DO24" s="2">
        <v>2.52</v>
      </c>
      <c r="DQ24" s="1"/>
      <c r="DR24" s="12" t="s">
        <v>518</v>
      </c>
      <c r="DS24" s="2">
        <v>6.05</v>
      </c>
      <c r="DT24" s="2">
        <v>6.16</v>
      </c>
      <c r="DU24" s="2">
        <v>6.25</v>
      </c>
      <c r="DV24" s="2">
        <v>6.24</v>
      </c>
      <c r="DW24" s="2">
        <v>6.32</v>
      </c>
      <c r="DX24" s="2">
        <v>6.57</v>
      </c>
      <c r="DY24" s="2">
        <v>6.75</v>
      </c>
      <c r="DZ24" s="2">
        <v>6.92</v>
      </c>
      <c r="EA24" s="2">
        <v>7.02</v>
      </c>
      <c r="EB24" s="2">
        <v>7.23</v>
      </c>
      <c r="EC24" s="2">
        <v>7.38</v>
      </c>
      <c r="ED24" s="2">
        <v>7.48</v>
      </c>
      <c r="EE24" s="2">
        <v>7.59</v>
      </c>
      <c r="EF24" s="2">
        <v>7.82</v>
      </c>
      <c r="EG24" s="2">
        <v>7.91</v>
      </c>
      <c r="EH24" s="2">
        <v>8.02</v>
      </c>
      <c r="EI24" s="2">
        <v>8.08</v>
      </c>
      <c r="EJ24" s="2">
        <v>8.14</v>
      </c>
      <c r="EK24" s="2">
        <v>8.18</v>
      </c>
      <c r="EL24" s="2">
        <v>8.1</v>
      </c>
      <c r="EM24" s="2">
        <v>8.12</v>
      </c>
      <c r="EO24" s="1"/>
      <c r="EP24" s="12" t="s">
        <v>518</v>
      </c>
      <c r="EQ24" s="2">
        <v>6.92</v>
      </c>
      <c r="ER24" s="2">
        <v>7.02</v>
      </c>
      <c r="ES24" s="2">
        <v>7.19</v>
      </c>
      <c r="ET24" s="2">
        <v>7.21</v>
      </c>
      <c r="EU24" s="2">
        <v>7.29</v>
      </c>
      <c r="EV24" s="2">
        <v>7.56</v>
      </c>
      <c r="EW24" s="2">
        <v>7.98</v>
      </c>
      <c r="EX24" s="2">
        <v>8.36</v>
      </c>
      <c r="EY24" s="2">
        <v>8.46</v>
      </c>
      <c r="EZ24" s="2">
        <v>8.55</v>
      </c>
      <c r="FA24" s="2">
        <v>8.65</v>
      </c>
      <c r="FB24" s="2">
        <v>8.75</v>
      </c>
      <c r="FC24" s="2">
        <v>8.93</v>
      </c>
      <c r="FD24" s="2">
        <v>8.94</v>
      </c>
      <c r="FE24" s="2">
        <v>9.54</v>
      </c>
      <c r="FF24" s="2">
        <v>9.63</v>
      </c>
      <c r="FG24" s="2">
        <v>9.83</v>
      </c>
      <c r="FH24" s="2">
        <v>10</v>
      </c>
      <c r="FI24" s="2">
        <v>9.99</v>
      </c>
      <c r="FJ24" s="2">
        <v>9.93</v>
      </c>
      <c r="FK24" s="2">
        <v>9.98</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519</v>
      </c>
      <c r="C26" s="6">
        <v>126.55</v>
      </c>
      <c r="D26" s="6">
        <v>106.02</v>
      </c>
      <c r="E26" s="6">
        <v>102.4</v>
      </c>
      <c r="F26" s="6">
        <v>106.34</v>
      </c>
      <c r="G26" s="6">
        <v>113.74</v>
      </c>
      <c r="H26" s="6">
        <v>108.23</v>
      </c>
      <c r="I26" s="6">
        <v>89.65</v>
      </c>
      <c r="J26" s="6">
        <v>93.93</v>
      </c>
      <c r="K26" s="6">
        <v>93.66</v>
      </c>
      <c r="L26" s="6">
        <v>102.4</v>
      </c>
      <c r="M26" s="6">
        <v>83.42</v>
      </c>
      <c r="N26" s="6">
        <v>103.78</v>
      </c>
      <c r="O26" s="6">
        <v>82.95</v>
      </c>
      <c r="P26" s="6">
        <v>65.74</v>
      </c>
      <c r="Q26" s="6">
        <v>87.07</v>
      </c>
      <c r="R26" s="6">
        <v>81.69</v>
      </c>
      <c r="S26" s="6">
        <v>75.67</v>
      </c>
      <c r="T26" s="6">
        <v>85.45</v>
      </c>
      <c r="U26" s="6">
        <v>74.27</v>
      </c>
      <c r="V26" s="6">
        <v>69.24</v>
      </c>
      <c r="W26" s="6">
        <v>105.7</v>
      </c>
      <c r="Y26" s="4"/>
      <c r="Z26" s="14" t="s">
        <v>519</v>
      </c>
      <c r="AA26" s="6">
        <v>149.32</v>
      </c>
      <c r="AB26" s="6">
        <v>126.37</v>
      </c>
      <c r="AC26" s="6">
        <v>132.07</v>
      </c>
      <c r="AD26" s="6">
        <v>129.88</v>
      </c>
      <c r="AE26" s="6">
        <v>144.32</v>
      </c>
      <c r="AF26" s="6">
        <v>123.59</v>
      </c>
      <c r="AG26" s="6">
        <v>124.36</v>
      </c>
      <c r="AH26" s="6">
        <v>154.85</v>
      </c>
      <c r="AI26" s="6">
        <v>145.37</v>
      </c>
      <c r="AJ26" s="6">
        <v>114.86</v>
      </c>
      <c r="AK26" s="6">
        <v>107.33</v>
      </c>
      <c r="AL26" s="6">
        <v>127.97</v>
      </c>
      <c r="AM26" s="6">
        <v>141.25</v>
      </c>
      <c r="AN26" s="6">
        <v>146.42</v>
      </c>
      <c r="AO26" s="6">
        <v>104.08</v>
      </c>
      <c r="AP26" s="6">
        <v>100.07</v>
      </c>
      <c r="AQ26" s="6">
        <v>92.04</v>
      </c>
      <c r="AR26" s="6">
        <v>93.96</v>
      </c>
      <c r="AS26" s="6">
        <v>93.41</v>
      </c>
      <c r="AT26" s="6">
        <v>92.01</v>
      </c>
      <c r="AU26" s="6">
        <v>136.75</v>
      </c>
      <c r="AW26" s="4"/>
      <c r="AX26" s="14" t="s">
        <v>519</v>
      </c>
      <c r="AY26" s="6">
        <v>115</v>
      </c>
      <c r="AZ26" s="6">
        <v>113.06</v>
      </c>
      <c r="BA26" s="6">
        <v>120.05</v>
      </c>
      <c r="BB26" s="6">
        <v>129.18</v>
      </c>
      <c r="BC26" s="6">
        <v>124.53</v>
      </c>
      <c r="BD26" s="6">
        <v>84.07</v>
      </c>
      <c r="BE26" s="6">
        <v>84.25</v>
      </c>
      <c r="BF26" s="6">
        <v>73.56</v>
      </c>
      <c r="BG26" s="6">
        <v>80.85</v>
      </c>
      <c r="BH26" s="6">
        <v>87.81</v>
      </c>
      <c r="BI26" s="6">
        <v>80.86</v>
      </c>
      <c r="BJ26" s="6">
        <v>84.86</v>
      </c>
      <c r="BK26" s="6">
        <v>76.41</v>
      </c>
      <c r="BL26" s="6">
        <v>75.42</v>
      </c>
      <c r="BM26" s="6">
        <v>89.22</v>
      </c>
      <c r="BN26" s="6">
        <v>76.17</v>
      </c>
      <c r="BO26" s="6">
        <v>65.35</v>
      </c>
      <c r="BP26" s="6">
        <v>77.28</v>
      </c>
      <c r="BQ26" s="6">
        <v>75.44</v>
      </c>
      <c r="BR26" s="6">
        <v>74.49</v>
      </c>
      <c r="BS26" s="6">
        <v>109.22</v>
      </c>
      <c r="BU26" s="4"/>
      <c r="BV26" s="14" t="s">
        <v>519</v>
      </c>
      <c r="BW26" s="6">
        <v>142.53</v>
      </c>
      <c r="BX26" s="6">
        <v>140.44</v>
      </c>
      <c r="BY26" s="6">
        <v>130.24</v>
      </c>
      <c r="BZ26" s="6">
        <v>144.14</v>
      </c>
      <c r="CA26" s="6">
        <v>132.26</v>
      </c>
      <c r="CB26" s="6">
        <v>133.79</v>
      </c>
      <c r="CC26" s="6">
        <v>131.17</v>
      </c>
      <c r="CD26" s="6">
        <v>108.03</v>
      </c>
      <c r="CE26" s="6">
        <v>107.63</v>
      </c>
      <c r="CF26" s="6">
        <v>106.19</v>
      </c>
      <c r="CG26" s="6">
        <v>105.05</v>
      </c>
      <c r="CH26" s="6">
        <v>106.45</v>
      </c>
      <c r="CI26" s="6">
        <v>103.76</v>
      </c>
      <c r="CJ26" s="6">
        <v>111.45</v>
      </c>
      <c r="CK26" s="6">
        <v>113.91</v>
      </c>
      <c r="CL26" s="6">
        <v>112.54</v>
      </c>
      <c r="CM26" s="6">
        <v>108.92</v>
      </c>
      <c r="CN26" s="6">
        <v>99.4</v>
      </c>
      <c r="CO26" s="6">
        <v>102.26</v>
      </c>
      <c r="CP26" s="6">
        <v>83.51</v>
      </c>
      <c r="CQ26" s="6">
        <v>124.89</v>
      </c>
      <c r="CS26" s="4"/>
      <c r="CT26" s="14" t="s">
        <v>519</v>
      </c>
      <c r="CU26" s="6">
        <v>124.09</v>
      </c>
      <c r="CV26" s="6">
        <v>122.59</v>
      </c>
      <c r="CW26" s="6">
        <v>121.36</v>
      </c>
      <c r="CX26" s="6">
        <v>120.34</v>
      </c>
      <c r="CY26" s="6">
        <v>115.93</v>
      </c>
      <c r="CZ26" s="6">
        <v>105.34</v>
      </c>
      <c r="DA26" s="6">
        <v>116.21</v>
      </c>
      <c r="DB26" s="6">
        <v>118.09</v>
      </c>
      <c r="DC26" s="6">
        <v>113.68</v>
      </c>
      <c r="DD26" s="6">
        <v>107.75</v>
      </c>
      <c r="DE26" s="6">
        <v>100.22</v>
      </c>
      <c r="DF26" s="6">
        <v>102.09</v>
      </c>
      <c r="DG26" s="6">
        <v>109.89</v>
      </c>
      <c r="DH26" s="6">
        <v>108.43</v>
      </c>
      <c r="DI26" s="6">
        <v>131.35</v>
      </c>
      <c r="DJ26" s="6">
        <v>123.85</v>
      </c>
      <c r="DK26" s="6">
        <v>117.58</v>
      </c>
      <c r="DL26" s="6">
        <v>122.38</v>
      </c>
      <c r="DM26" s="6">
        <v>109.37</v>
      </c>
      <c r="DN26" s="6">
        <v>107.19</v>
      </c>
      <c r="DO26" s="6">
        <v>158.22</v>
      </c>
      <c r="DQ26" s="4"/>
      <c r="DR26" s="14" t="s">
        <v>519</v>
      </c>
      <c r="DS26" s="6">
        <v>115.35</v>
      </c>
      <c r="DT26" s="6">
        <v>108.9</v>
      </c>
      <c r="DU26" s="6">
        <v>120.31</v>
      </c>
      <c r="DV26" s="6">
        <v>129.65</v>
      </c>
      <c r="DW26" s="6">
        <v>109.57</v>
      </c>
      <c r="DX26" s="6">
        <v>112.36</v>
      </c>
      <c r="DY26" s="6">
        <v>111.46</v>
      </c>
      <c r="DZ26" s="6">
        <v>103.2</v>
      </c>
      <c r="EA26" s="6">
        <v>117.7</v>
      </c>
      <c r="EB26" s="6">
        <v>130.05</v>
      </c>
      <c r="EC26" s="6">
        <v>104.6</v>
      </c>
      <c r="ED26" s="6">
        <v>106.2</v>
      </c>
      <c r="EE26" s="6">
        <v>97.17</v>
      </c>
      <c r="EF26" s="6">
        <v>95.65</v>
      </c>
      <c r="EG26" s="6">
        <v>89.79</v>
      </c>
      <c r="EH26" s="6">
        <v>86.8</v>
      </c>
      <c r="EI26" s="6">
        <v>75.73</v>
      </c>
      <c r="EJ26" s="6">
        <v>91.75</v>
      </c>
      <c r="EK26" s="6">
        <v>76.5</v>
      </c>
      <c r="EL26" s="6">
        <v>80.31</v>
      </c>
      <c r="EM26" s="6">
        <v>116.92</v>
      </c>
      <c r="EO26" s="4"/>
      <c r="EP26" s="14" t="s">
        <v>519</v>
      </c>
      <c r="EQ26" s="6">
        <v>158.85</v>
      </c>
      <c r="ER26" s="6">
        <v>156.47</v>
      </c>
      <c r="ES26" s="6">
        <v>155.64</v>
      </c>
      <c r="ET26" s="6">
        <v>154.44</v>
      </c>
      <c r="EU26" s="6">
        <v>149.58</v>
      </c>
      <c r="EV26" s="6">
        <v>150.46</v>
      </c>
      <c r="EW26" s="6">
        <v>130.57</v>
      </c>
      <c r="EX26" s="6">
        <v>141.96</v>
      </c>
      <c r="EY26" s="6">
        <v>138.8</v>
      </c>
      <c r="EZ26" s="6">
        <v>128.76</v>
      </c>
      <c r="FA26" s="6">
        <v>123.9</v>
      </c>
      <c r="FB26" s="6">
        <v>113.67</v>
      </c>
      <c r="FC26" s="6">
        <v>123.16</v>
      </c>
      <c r="FD26" s="6">
        <v>133.64</v>
      </c>
      <c r="FE26" s="6">
        <v>126.43</v>
      </c>
      <c r="FF26" s="6">
        <v>97.13</v>
      </c>
      <c r="FG26" s="6">
        <v>102.22</v>
      </c>
      <c r="FH26" s="6">
        <v>94.63</v>
      </c>
      <c r="FI26" s="6">
        <v>88.3</v>
      </c>
      <c r="FJ26" s="6">
        <v>85.5</v>
      </c>
      <c r="FK26" s="6">
        <v>125.7</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6" t="s">
        <v>552</v>
      </c>
      <c r="C29" s="6">
        <v>1.4</v>
      </c>
      <c r="D29" s="6">
        <v>1.5</v>
      </c>
      <c r="E29" s="6">
        <v>1.4</v>
      </c>
      <c r="F29" s="6">
        <v>1.7</v>
      </c>
      <c r="G29" s="6">
        <v>1.8</v>
      </c>
      <c r="H29" s="6">
        <v>1.7</v>
      </c>
      <c r="I29" s="6">
        <v>1.7</v>
      </c>
      <c r="J29" s="6">
        <v>1.8</v>
      </c>
      <c r="K29" s="6">
        <v>1.8</v>
      </c>
      <c r="L29" s="6">
        <v>1.9</v>
      </c>
      <c r="M29" s="6">
        <v>2</v>
      </c>
      <c r="N29" s="6">
        <v>2.1</v>
      </c>
      <c r="O29" s="6">
        <v>1.9</v>
      </c>
      <c r="P29" s="6">
        <v>1.9</v>
      </c>
      <c r="Q29" s="6">
        <v>2.2</v>
      </c>
      <c r="R29" s="6">
        <v>2.1</v>
      </c>
      <c r="S29" s="6">
        <v>2.1</v>
      </c>
      <c r="T29" s="6">
        <v>1.9</v>
      </c>
      <c r="U29" s="6">
        <v>2</v>
      </c>
      <c r="V29" s="6">
        <v>2</v>
      </c>
      <c r="W29" s="6">
        <v>2.8</v>
      </c>
      <c r="Y29" s="4"/>
      <c r="Z29" s="16" t="s">
        <v>552</v>
      </c>
      <c r="AA29" s="6">
        <v>3.4</v>
      </c>
      <c r="AB29" s="6">
        <v>3.6</v>
      </c>
      <c r="AC29" s="6">
        <v>3.7</v>
      </c>
      <c r="AD29" s="6">
        <v>3.7</v>
      </c>
      <c r="AE29" s="6">
        <v>3.7</v>
      </c>
      <c r="AF29" s="6">
        <v>3.6</v>
      </c>
      <c r="AG29" s="6">
        <v>4.2</v>
      </c>
      <c r="AH29" s="6">
        <v>3.8</v>
      </c>
      <c r="AI29" s="6">
        <v>4.6</v>
      </c>
      <c r="AJ29" s="6">
        <v>4.8</v>
      </c>
      <c r="AK29" s="6">
        <v>4.7</v>
      </c>
      <c r="AL29" s="6">
        <v>5.2</v>
      </c>
      <c r="AM29" s="6">
        <v>5.3</v>
      </c>
      <c r="AN29" s="6">
        <v>6.8</v>
      </c>
      <c r="AO29" s="6">
        <v>7.8</v>
      </c>
      <c r="AP29" s="6">
        <v>7.8</v>
      </c>
      <c r="AQ29" s="6">
        <v>8</v>
      </c>
      <c r="AR29" s="6">
        <v>8.3</v>
      </c>
      <c r="AS29" s="6">
        <v>8.3</v>
      </c>
      <c r="AT29" s="6">
        <v>8.6</v>
      </c>
      <c r="AU29" s="6">
        <v>11.3</v>
      </c>
      <c r="AW29" s="4"/>
      <c r="AX29" s="16" t="s">
        <v>552</v>
      </c>
      <c r="AY29" s="6">
        <v>3.1</v>
      </c>
      <c r="AZ29" s="6">
        <v>3.7</v>
      </c>
      <c r="BA29" s="6">
        <v>4.2</v>
      </c>
      <c r="BB29" s="6">
        <v>4.7</v>
      </c>
      <c r="BC29" s="6">
        <v>5.1</v>
      </c>
      <c r="BD29" s="6">
        <v>5.2</v>
      </c>
      <c r="BE29" s="6">
        <v>5.3</v>
      </c>
      <c r="BF29" s="6">
        <v>4.8</v>
      </c>
      <c r="BG29" s="6">
        <v>5.6</v>
      </c>
      <c r="BH29" s="6">
        <v>6.5</v>
      </c>
      <c r="BI29" s="6">
        <v>6.8</v>
      </c>
      <c r="BJ29" s="6">
        <v>6.8</v>
      </c>
      <c r="BK29" s="6">
        <v>7</v>
      </c>
      <c r="BL29" s="6">
        <v>7.5</v>
      </c>
      <c r="BM29" s="6">
        <v>8</v>
      </c>
      <c r="BN29" s="6">
        <v>8.7</v>
      </c>
      <c r="BO29" s="6">
        <v>8.4</v>
      </c>
      <c r="BP29" s="6">
        <v>10.3</v>
      </c>
      <c r="BQ29" s="6">
        <v>10.9</v>
      </c>
      <c r="BR29" s="6">
        <v>11.4</v>
      </c>
      <c r="BS29" s="6">
        <v>16.7</v>
      </c>
      <c r="BU29" s="4"/>
      <c r="BV29" s="16" t="s">
        <v>552</v>
      </c>
      <c r="BW29" s="6">
        <v>0.6</v>
      </c>
      <c r="BX29" s="6">
        <v>0.7</v>
      </c>
      <c r="BY29" s="6">
        <v>0.6</v>
      </c>
      <c r="BZ29" s="6">
        <v>0.7</v>
      </c>
      <c r="CA29" s="6">
        <v>0.7</v>
      </c>
      <c r="CB29" s="6">
        <v>0.7</v>
      </c>
      <c r="CC29" s="6">
        <v>0.7</v>
      </c>
      <c r="CD29" s="6">
        <v>0.7</v>
      </c>
      <c r="CE29" s="6">
        <v>0.7</v>
      </c>
      <c r="CF29" s="6">
        <v>0.8</v>
      </c>
      <c r="CG29" s="6">
        <v>0.8</v>
      </c>
      <c r="CH29" s="6">
        <v>0.8</v>
      </c>
      <c r="CI29" s="6">
        <v>0.8</v>
      </c>
      <c r="CJ29" s="6">
        <v>1</v>
      </c>
      <c r="CK29" s="6">
        <v>1.1</v>
      </c>
      <c r="CL29" s="6">
        <v>1.1</v>
      </c>
      <c r="CM29" s="6">
        <v>1.1</v>
      </c>
      <c r="CN29" s="6">
        <v>1.1</v>
      </c>
      <c r="CO29" s="6">
        <v>1.1</v>
      </c>
      <c r="CP29" s="6">
        <v>1</v>
      </c>
      <c r="CQ29" s="6">
        <v>1.3</v>
      </c>
      <c r="CS29" s="4"/>
      <c r="CT29" s="16" t="s">
        <v>552</v>
      </c>
      <c r="CU29" s="6">
        <v>0.7</v>
      </c>
      <c r="CV29" s="6">
        <v>0.7</v>
      </c>
      <c r="CW29" s="6">
        <v>0.9</v>
      </c>
      <c r="CX29" s="6">
        <v>0.8</v>
      </c>
      <c r="CY29" s="6">
        <v>0.8</v>
      </c>
      <c r="CZ29" s="6">
        <v>0.8</v>
      </c>
      <c r="DA29" s="6">
        <v>0.9</v>
      </c>
      <c r="DB29" s="6">
        <v>1</v>
      </c>
      <c r="DC29" s="6">
        <v>1</v>
      </c>
      <c r="DD29" s="6">
        <v>1</v>
      </c>
      <c r="DE29" s="6">
        <v>0.9</v>
      </c>
      <c r="DF29" s="6">
        <v>0.9</v>
      </c>
      <c r="DG29" s="6">
        <v>1</v>
      </c>
      <c r="DH29" s="6">
        <v>1.1</v>
      </c>
      <c r="DI29" s="6">
        <v>1.4</v>
      </c>
      <c r="DJ29" s="6">
        <v>1.3</v>
      </c>
      <c r="DK29" s="6">
        <v>1.4</v>
      </c>
      <c r="DL29" s="6">
        <v>1.5</v>
      </c>
      <c r="DM29" s="6">
        <v>1.5</v>
      </c>
      <c r="DN29" s="6">
        <v>1.5</v>
      </c>
      <c r="DO29" s="6">
        <v>1.8</v>
      </c>
      <c r="DQ29" s="4"/>
      <c r="DR29" s="16" t="s">
        <v>552</v>
      </c>
      <c r="DS29" s="6">
        <v>1.6</v>
      </c>
      <c r="DT29" s="6">
        <v>1.7</v>
      </c>
      <c r="DU29" s="6">
        <v>1.6</v>
      </c>
      <c r="DV29" s="6">
        <v>1.8</v>
      </c>
      <c r="DW29" s="6">
        <v>1.9</v>
      </c>
      <c r="DX29" s="6">
        <v>1.9</v>
      </c>
      <c r="DY29" s="6">
        <v>2.2</v>
      </c>
      <c r="DZ29" s="6">
        <v>2.3</v>
      </c>
      <c r="EA29" s="6">
        <v>2.4</v>
      </c>
      <c r="EB29" s="6">
        <v>2.8</v>
      </c>
      <c r="EC29" s="6">
        <v>2.9</v>
      </c>
      <c r="ED29" s="6">
        <v>2.9</v>
      </c>
      <c r="EE29" s="6">
        <v>3</v>
      </c>
      <c r="EF29" s="6">
        <v>3.1</v>
      </c>
      <c r="EG29" s="6">
        <v>3</v>
      </c>
      <c r="EH29" s="6">
        <v>3.2</v>
      </c>
      <c r="EI29" s="6">
        <v>4.5</v>
      </c>
      <c r="EJ29" s="6">
        <v>5.4</v>
      </c>
      <c r="EK29" s="6">
        <v>5.9</v>
      </c>
      <c r="EL29" s="6">
        <v>6.4</v>
      </c>
      <c r="EM29" s="6">
        <v>8.2</v>
      </c>
      <c r="EO29" s="4"/>
      <c r="EP29" s="16" t="s">
        <v>552</v>
      </c>
      <c r="EQ29" s="6">
        <v>2.3</v>
      </c>
      <c r="ER29" s="6">
        <v>2.4</v>
      </c>
      <c r="ES29" s="6">
        <v>2.8</v>
      </c>
      <c r="ET29" s="6">
        <v>2.6</v>
      </c>
      <c r="EU29" s="6">
        <v>2.5</v>
      </c>
      <c r="EV29" s="6">
        <v>2.7</v>
      </c>
      <c r="EW29" s="6">
        <v>2.7</v>
      </c>
      <c r="EX29" s="6">
        <v>3.3</v>
      </c>
      <c r="EY29" s="6">
        <v>3.1</v>
      </c>
      <c r="EZ29" s="6">
        <v>3.5</v>
      </c>
      <c r="FA29" s="6">
        <v>3.4</v>
      </c>
      <c r="FB29" s="6">
        <v>3.5</v>
      </c>
      <c r="FC29" s="6">
        <v>3.5</v>
      </c>
      <c r="FD29" s="6">
        <v>3.5</v>
      </c>
      <c r="FE29" s="6">
        <v>3.6</v>
      </c>
      <c r="FF29" s="6">
        <v>3.6</v>
      </c>
      <c r="FG29" s="6">
        <v>3.6</v>
      </c>
      <c r="FH29" s="6">
        <v>3.6</v>
      </c>
      <c r="FI29" s="6">
        <v>4</v>
      </c>
      <c r="FJ29" s="6">
        <v>4</v>
      </c>
      <c r="FK29" s="6">
        <v>5.2</v>
      </c>
    </row>
    <row r="30" ht="14.5" spans="1:167">
      <c r="A30" s="1"/>
      <c r="B30" s="11" t="s">
        <v>492</v>
      </c>
      <c r="C30" s="2"/>
      <c r="D30" s="2"/>
      <c r="E30" s="2"/>
      <c r="F30" s="2"/>
      <c r="G30" s="2"/>
      <c r="H30" s="2"/>
      <c r="I30" s="2"/>
      <c r="J30" s="2"/>
      <c r="K30" s="2"/>
      <c r="L30" s="2"/>
      <c r="M30" s="2"/>
      <c r="N30" s="2"/>
      <c r="O30" s="2"/>
      <c r="P30" s="2"/>
      <c r="Q30" s="2"/>
      <c r="R30" s="2"/>
      <c r="S30" s="2"/>
      <c r="T30" s="2"/>
      <c r="U30" s="2"/>
      <c r="V30" s="2"/>
      <c r="W30" s="2"/>
      <c r="Y30" s="1"/>
      <c r="Z30" s="11" t="s">
        <v>492</v>
      </c>
      <c r="AA30" s="2"/>
      <c r="AB30" s="2"/>
      <c r="AC30" s="2"/>
      <c r="AD30" s="2"/>
      <c r="AE30" s="2"/>
      <c r="AF30" s="2"/>
      <c r="AG30" s="2"/>
      <c r="AH30" s="2"/>
      <c r="AI30" s="2"/>
      <c r="AJ30" s="2"/>
      <c r="AK30" s="2"/>
      <c r="AL30" s="2"/>
      <c r="AM30" s="2"/>
      <c r="AN30" s="2"/>
      <c r="AO30" s="2"/>
      <c r="AP30" s="2"/>
      <c r="AQ30" s="2"/>
      <c r="AR30" s="2"/>
      <c r="AS30" s="2"/>
      <c r="AT30" s="2"/>
      <c r="AU30" s="2"/>
      <c r="AW30" s="1"/>
      <c r="AX30" s="11" t="s">
        <v>492</v>
      </c>
      <c r="AY30" s="2"/>
      <c r="AZ30" s="2"/>
      <c r="BA30" s="2"/>
      <c r="BB30" s="2"/>
      <c r="BC30" s="2"/>
      <c r="BD30" s="2"/>
      <c r="BE30" s="2"/>
      <c r="BF30" s="2"/>
      <c r="BG30" s="2"/>
      <c r="BH30" s="2"/>
      <c r="BI30" s="2"/>
      <c r="BJ30" s="2"/>
      <c r="BK30" s="2"/>
      <c r="BL30" s="2"/>
      <c r="BM30" s="2"/>
      <c r="BN30" s="2"/>
      <c r="BO30" s="2"/>
      <c r="BP30" s="2"/>
      <c r="BQ30" s="2"/>
      <c r="BR30" s="2"/>
      <c r="BS30" s="2"/>
      <c r="BU30" s="1"/>
      <c r="BV30" s="11" t="s">
        <v>492</v>
      </c>
      <c r="BW30" s="2"/>
      <c r="BX30" s="2"/>
      <c r="BY30" s="2"/>
      <c r="BZ30" s="2"/>
      <c r="CA30" s="2"/>
      <c r="CB30" s="2"/>
      <c r="CC30" s="2"/>
      <c r="CD30" s="2"/>
      <c r="CE30" s="2"/>
      <c r="CF30" s="2"/>
      <c r="CG30" s="2"/>
      <c r="CH30" s="2"/>
      <c r="CI30" s="2"/>
      <c r="CJ30" s="2"/>
      <c r="CK30" s="2"/>
      <c r="CL30" s="2"/>
      <c r="CM30" s="2"/>
      <c r="CN30" s="2"/>
      <c r="CO30" s="2"/>
      <c r="CP30" s="2"/>
      <c r="CQ30" s="2"/>
      <c r="CS30" s="1"/>
      <c r="CT30" s="11" t="s">
        <v>492</v>
      </c>
      <c r="CU30" s="2"/>
      <c r="CV30" s="2"/>
      <c r="CW30" s="2"/>
      <c r="CX30" s="2"/>
      <c r="CY30" s="2"/>
      <c r="CZ30" s="2"/>
      <c r="DA30" s="2"/>
      <c r="DB30" s="2"/>
      <c r="DC30" s="2"/>
      <c r="DD30" s="2"/>
      <c r="DE30" s="2"/>
      <c r="DF30" s="2"/>
      <c r="DG30" s="2"/>
      <c r="DH30" s="2"/>
      <c r="DI30" s="2"/>
      <c r="DJ30" s="2"/>
      <c r="DK30" s="2"/>
      <c r="DL30" s="2"/>
      <c r="DM30" s="2"/>
      <c r="DN30" s="2"/>
      <c r="DO30" s="2"/>
      <c r="DQ30" s="1"/>
      <c r="DR30" s="11" t="s">
        <v>492</v>
      </c>
      <c r="DS30" s="2"/>
      <c r="DT30" s="2"/>
      <c r="DU30" s="2"/>
      <c r="DV30" s="2"/>
      <c r="DW30" s="2"/>
      <c r="DX30" s="2"/>
      <c r="DY30" s="2"/>
      <c r="DZ30" s="2"/>
      <c r="EA30" s="2"/>
      <c r="EB30" s="2"/>
      <c r="EC30" s="2"/>
      <c r="ED30" s="2"/>
      <c r="EE30" s="2"/>
      <c r="EF30" s="2"/>
      <c r="EG30" s="2"/>
      <c r="EH30" s="2"/>
      <c r="EI30" s="2"/>
      <c r="EJ30" s="2"/>
      <c r="EK30" s="2"/>
      <c r="EL30" s="2"/>
      <c r="EM30" s="2"/>
      <c r="EO30" s="1"/>
      <c r="EP30" s="11" t="s">
        <v>492</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0.9</v>
      </c>
      <c r="D31" s="2">
        <v>1.1</v>
      </c>
      <c r="E31" s="2">
        <v>1</v>
      </c>
      <c r="F31" s="2">
        <v>1.2</v>
      </c>
      <c r="G31" s="2">
        <v>1.3</v>
      </c>
      <c r="H31" s="2">
        <v>1.3</v>
      </c>
      <c r="I31" s="2">
        <v>1.3</v>
      </c>
      <c r="J31" s="2">
        <v>1.3</v>
      </c>
      <c r="K31" s="2">
        <v>1.3</v>
      </c>
      <c r="L31" s="2">
        <v>1.4</v>
      </c>
      <c r="M31" s="2">
        <v>1.5</v>
      </c>
      <c r="N31" s="2">
        <v>1.6</v>
      </c>
      <c r="O31" s="2">
        <v>1.4</v>
      </c>
      <c r="P31" s="2">
        <v>1.5</v>
      </c>
      <c r="Q31" s="2">
        <v>1.7</v>
      </c>
      <c r="R31" s="2">
        <v>1.6</v>
      </c>
      <c r="S31" s="2">
        <v>1.9</v>
      </c>
      <c r="T31" s="2">
        <v>1.4</v>
      </c>
      <c r="U31" s="2">
        <v>1.5</v>
      </c>
      <c r="V31" s="2">
        <v>1.5</v>
      </c>
      <c r="W31" s="2">
        <v>2.1</v>
      </c>
      <c r="Y31" s="1"/>
      <c r="Z31" s="12" t="s">
        <v>37</v>
      </c>
      <c r="AA31" s="2">
        <v>2.9</v>
      </c>
      <c r="AB31" s="2">
        <v>2.9</v>
      </c>
      <c r="AC31" s="2">
        <v>3</v>
      </c>
      <c r="AD31" s="2">
        <v>3.1</v>
      </c>
      <c r="AE31" s="2">
        <v>3</v>
      </c>
      <c r="AF31" s="2">
        <v>3</v>
      </c>
      <c r="AG31" s="2">
        <v>3.4</v>
      </c>
      <c r="AH31" s="2">
        <v>3.2</v>
      </c>
      <c r="AI31" s="2">
        <v>3.8</v>
      </c>
      <c r="AJ31" s="2">
        <v>3.9</v>
      </c>
      <c r="AK31" s="2">
        <v>3.8</v>
      </c>
      <c r="AL31" s="2">
        <v>4.2</v>
      </c>
      <c r="AM31" s="2">
        <v>4.3</v>
      </c>
      <c r="AN31" s="2">
        <v>5.4</v>
      </c>
      <c r="AO31" s="2">
        <v>6.2</v>
      </c>
      <c r="AP31" s="2">
        <v>6.3</v>
      </c>
      <c r="AQ31" s="2">
        <v>6.4</v>
      </c>
      <c r="AR31" s="2">
        <v>6.7</v>
      </c>
      <c r="AS31" s="2">
        <v>6.7</v>
      </c>
      <c r="AT31" s="2">
        <v>6.9</v>
      </c>
      <c r="AU31" s="2">
        <v>9.1</v>
      </c>
      <c r="AW31" s="1"/>
      <c r="AX31" s="12" t="s">
        <v>37</v>
      </c>
      <c r="AY31" s="2">
        <v>2.2</v>
      </c>
      <c r="AZ31" s="2">
        <v>2</v>
      </c>
      <c r="BA31" s="2">
        <v>2.8</v>
      </c>
      <c r="BB31" s="2">
        <v>3.2</v>
      </c>
      <c r="BC31" s="2">
        <v>3.5</v>
      </c>
      <c r="BD31" s="2">
        <v>3.8</v>
      </c>
      <c r="BE31" s="2">
        <v>3.9</v>
      </c>
      <c r="BF31" s="2">
        <v>3.6</v>
      </c>
      <c r="BG31" s="2">
        <v>4</v>
      </c>
      <c r="BH31" s="2">
        <v>4.6</v>
      </c>
      <c r="BI31" s="2">
        <v>4.6</v>
      </c>
      <c r="BJ31" s="2">
        <v>4.2</v>
      </c>
      <c r="BK31" s="2">
        <v>4.9</v>
      </c>
      <c r="BL31" s="2">
        <v>4.5</v>
      </c>
      <c r="BM31" s="2">
        <v>4.9</v>
      </c>
      <c r="BN31" s="2">
        <v>5.6</v>
      </c>
      <c r="BO31" s="2">
        <v>5.4</v>
      </c>
      <c r="BP31" s="2">
        <v>5.7</v>
      </c>
      <c r="BQ31" s="2">
        <v>6</v>
      </c>
      <c r="BR31" s="2">
        <v>6.2</v>
      </c>
      <c r="BS31" s="2">
        <v>9.2</v>
      </c>
      <c r="BU31" s="1"/>
      <c r="BV31" s="12" t="s">
        <v>37</v>
      </c>
      <c r="BW31" s="2">
        <v>0.6</v>
      </c>
      <c r="BX31" s="2">
        <v>0.6</v>
      </c>
      <c r="BY31" s="2">
        <v>0.6</v>
      </c>
      <c r="BZ31" s="2">
        <v>0.6</v>
      </c>
      <c r="CA31" s="2">
        <v>0.6</v>
      </c>
      <c r="CB31" s="2">
        <v>0.5</v>
      </c>
      <c r="CC31" s="2">
        <v>0.5</v>
      </c>
      <c r="CD31" s="2">
        <v>0.6</v>
      </c>
      <c r="CE31" s="2">
        <v>0.6</v>
      </c>
      <c r="CF31" s="2">
        <v>0.5</v>
      </c>
      <c r="CG31" s="2">
        <v>0.6</v>
      </c>
      <c r="CH31" s="2">
        <v>0.6</v>
      </c>
      <c r="CI31" s="2">
        <v>0.7</v>
      </c>
      <c r="CJ31" s="2">
        <v>0.7</v>
      </c>
      <c r="CK31" s="2">
        <v>0.8</v>
      </c>
      <c r="CL31" s="2">
        <v>0.8</v>
      </c>
      <c r="CM31" s="2">
        <v>0.8</v>
      </c>
      <c r="CN31" s="2">
        <v>0.8</v>
      </c>
      <c r="CO31" s="2">
        <v>0.9</v>
      </c>
      <c r="CP31" s="2">
        <v>0.8</v>
      </c>
      <c r="CQ31" s="2">
        <v>1.1</v>
      </c>
      <c r="CS31" s="1"/>
      <c r="CT31" s="12" t="s">
        <v>37</v>
      </c>
      <c r="CU31" s="2">
        <v>0.6</v>
      </c>
      <c r="CV31" s="2">
        <v>0.6</v>
      </c>
      <c r="CW31" s="2">
        <v>0.7</v>
      </c>
      <c r="CX31" s="2">
        <v>0.7</v>
      </c>
      <c r="CY31" s="2">
        <v>0.6</v>
      </c>
      <c r="CZ31" s="2">
        <v>0.7</v>
      </c>
      <c r="DA31" s="2">
        <v>0.6</v>
      </c>
      <c r="DB31" s="2">
        <v>0.8</v>
      </c>
      <c r="DC31" s="2">
        <v>0.7</v>
      </c>
      <c r="DD31" s="2">
        <v>0.7</v>
      </c>
      <c r="DE31" s="2">
        <v>0.7</v>
      </c>
      <c r="DF31" s="2">
        <v>0.7</v>
      </c>
      <c r="DG31" s="2">
        <v>0.7</v>
      </c>
      <c r="DH31" s="2">
        <v>0.8</v>
      </c>
      <c r="DI31" s="2">
        <v>1</v>
      </c>
      <c r="DJ31" s="2">
        <v>1</v>
      </c>
      <c r="DK31" s="2">
        <v>1</v>
      </c>
      <c r="DL31" s="2">
        <v>1.1</v>
      </c>
      <c r="DM31" s="2">
        <v>1.1</v>
      </c>
      <c r="DN31" s="2">
        <v>1.1</v>
      </c>
      <c r="DO31" s="2">
        <v>1.4</v>
      </c>
      <c r="DQ31" s="1"/>
      <c r="DR31" s="12" t="s">
        <v>37</v>
      </c>
      <c r="DS31" s="2">
        <v>1.3</v>
      </c>
      <c r="DT31" s="2">
        <v>1.3</v>
      </c>
      <c r="DU31" s="2">
        <v>1.3</v>
      </c>
      <c r="DV31" s="2">
        <v>1.3</v>
      </c>
      <c r="DW31" s="2">
        <v>1.5</v>
      </c>
      <c r="DX31" s="2">
        <v>1.5</v>
      </c>
      <c r="DY31" s="2">
        <v>1.7</v>
      </c>
      <c r="DZ31" s="2">
        <v>1.8</v>
      </c>
      <c r="EA31" s="2">
        <v>1.8</v>
      </c>
      <c r="EB31" s="2">
        <v>2.1</v>
      </c>
      <c r="EC31" s="2">
        <v>2.2</v>
      </c>
      <c r="ED31" s="2">
        <v>2.2</v>
      </c>
      <c r="EE31" s="2">
        <v>2.4</v>
      </c>
      <c r="EF31" s="2">
        <v>2.5</v>
      </c>
      <c r="EG31" s="2">
        <v>2.4</v>
      </c>
      <c r="EH31" s="2">
        <v>2.3</v>
      </c>
      <c r="EI31" s="2">
        <v>3.6</v>
      </c>
      <c r="EJ31" s="2">
        <v>4.2</v>
      </c>
      <c r="EK31" s="2">
        <v>4.7</v>
      </c>
      <c r="EL31" s="2">
        <v>5</v>
      </c>
      <c r="EM31" s="2">
        <v>6.5</v>
      </c>
      <c r="EO31" s="1"/>
      <c r="EP31" s="12" t="s">
        <v>37</v>
      </c>
      <c r="EQ31" s="2">
        <v>1.9</v>
      </c>
      <c r="ER31" s="2">
        <v>1.9</v>
      </c>
      <c r="ES31" s="2">
        <v>2.2</v>
      </c>
      <c r="ET31" s="2">
        <v>2</v>
      </c>
      <c r="EU31" s="2">
        <v>2.1</v>
      </c>
      <c r="EV31" s="2">
        <v>2.1</v>
      </c>
      <c r="EW31" s="2">
        <v>2.1</v>
      </c>
      <c r="EX31" s="2">
        <v>2.3</v>
      </c>
      <c r="EY31" s="2">
        <v>2.3</v>
      </c>
      <c r="EZ31" s="2">
        <v>2.7</v>
      </c>
      <c r="FA31" s="2">
        <v>2.5</v>
      </c>
      <c r="FB31" s="2">
        <v>2.6</v>
      </c>
      <c r="FC31" s="2">
        <v>2.7</v>
      </c>
      <c r="FD31" s="2">
        <v>2.5</v>
      </c>
      <c r="FE31" s="2">
        <v>2.7</v>
      </c>
      <c r="FF31" s="2">
        <v>2.6</v>
      </c>
      <c r="FG31" s="2">
        <v>2.7</v>
      </c>
      <c r="FH31" s="2">
        <v>2.8</v>
      </c>
      <c r="FI31" s="2">
        <v>3.1</v>
      </c>
      <c r="FJ31" s="2">
        <v>3.1</v>
      </c>
      <c r="FK31" s="2">
        <v>4.1</v>
      </c>
    </row>
    <row r="32" ht="14.5" spans="1:167">
      <c r="A32" s="1"/>
      <c r="B32" s="12"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493</v>
      </c>
      <c r="AA32" s="2">
        <v>0.3</v>
      </c>
      <c r="AB32" s="2">
        <v>0.4</v>
      </c>
      <c r="AC32" s="2">
        <v>0.4</v>
      </c>
      <c r="AD32" s="2">
        <v>0.4</v>
      </c>
      <c r="AE32" s="2">
        <v>0.3</v>
      </c>
      <c r="AF32" s="2">
        <v>0.3</v>
      </c>
      <c r="AG32" s="2">
        <v>0.4</v>
      </c>
      <c r="AH32" s="2">
        <v>0.3</v>
      </c>
      <c r="AI32" s="2">
        <v>0.3</v>
      </c>
      <c r="AJ32" s="2">
        <v>0.5</v>
      </c>
      <c r="AK32" s="2">
        <v>0.5</v>
      </c>
      <c r="AL32" s="2">
        <v>0.6</v>
      </c>
      <c r="AM32" s="2">
        <v>0.5</v>
      </c>
      <c r="AN32" s="2">
        <v>0.7</v>
      </c>
      <c r="AO32" s="2">
        <v>0.8</v>
      </c>
      <c r="AP32" s="2">
        <v>0.8</v>
      </c>
      <c r="AQ32" s="2">
        <v>0.8</v>
      </c>
      <c r="AR32" s="2">
        <v>0.9</v>
      </c>
      <c r="AS32" s="2">
        <v>1</v>
      </c>
      <c r="AT32" s="2">
        <v>1</v>
      </c>
      <c r="AU32" s="2">
        <v>1.3</v>
      </c>
      <c r="AW32" s="1"/>
      <c r="AX32" s="12" t="s">
        <v>493</v>
      </c>
      <c r="AY32" s="2">
        <v>0.4</v>
      </c>
      <c r="AZ32" s="2">
        <v>0.9</v>
      </c>
      <c r="BA32" s="2">
        <v>0.6</v>
      </c>
      <c r="BB32" s="2">
        <v>0.6</v>
      </c>
      <c r="BC32" s="2">
        <v>0.7</v>
      </c>
      <c r="BD32" s="2">
        <v>0.6</v>
      </c>
      <c r="BE32" s="2">
        <v>0.6</v>
      </c>
      <c r="BF32" s="2">
        <v>0.5</v>
      </c>
      <c r="BG32" s="2">
        <v>0.7</v>
      </c>
      <c r="BH32" s="2">
        <v>0.8</v>
      </c>
      <c r="BI32" s="2">
        <v>0.9</v>
      </c>
      <c r="BJ32" s="2">
        <v>1.1</v>
      </c>
      <c r="BK32" s="2">
        <v>0.9</v>
      </c>
      <c r="BL32" s="2">
        <v>1.7</v>
      </c>
      <c r="BM32" s="2">
        <v>1.7</v>
      </c>
      <c r="BN32" s="2">
        <v>1.8</v>
      </c>
      <c r="BO32" s="2">
        <v>1.7</v>
      </c>
      <c r="BP32" s="2">
        <v>2.7</v>
      </c>
      <c r="BQ32" s="2">
        <v>2.9</v>
      </c>
      <c r="BR32" s="2">
        <v>3</v>
      </c>
      <c r="BS32" s="2">
        <v>4.6</v>
      </c>
      <c r="BU32" s="1"/>
      <c r="BV32" s="12" t="s">
        <v>493</v>
      </c>
      <c r="BW32" s="2">
        <v>0</v>
      </c>
      <c r="BX32" s="2">
        <v>0</v>
      </c>
      <c r="BY32" s="2">
        <v>0</v>
      </c>
      <c r="BZ32" s="2">
        <v>0.1</v>
      </c>
      <c r="CA32" s="2">
        <v>0.1</v>
      </c>
      <c r="CB32" s="2">
        <v>0.1</v>
      </c>
      <c r="CC32" s="2">
        <v>0.1</v>
      </c>
      <c r="CD32" s="2">
        <v>0.1</v>
      </c>
      <c r="CE32" s="2">
        <v>0.1</v>
      </c>
      <c r="CF32" s="2">
        <v>0.1</v>
      </c>
      <c r="CG32" s="2">
        <v>0.1</v>
      </c>
      <c r="CH32" s="2">
        <v>0.1</v>
      </c>
      <c r="CI32" s="2">
        <v>0.1</v>
      </c>
      <c r="CJ32" s="2">
        <v>0.1</v>
      </c>
      <c r="CK32" s="2">
        <v>0.2</v>
      </c>
      <c r="CL32" s="2">
        <v>0.2</v>
      </c>
      <c r="CM32" s="2">
        <v>0.2</v>
      </c>
      <c r="CN32" s="2">
        <v>0.1</v>
      </c>
      <c r="CO32" s="2">
        <v>0.1</v>
      </c>
      <c r="CP32" s="2">
        <v>0.1</v>
      </c>
      <c r="CQ32" s="2">
        <v>0.1</v>
      </c>
      <c r="CS32" s="1"/>
      <c r="CT32" s="12"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0.1</v>
      </c>
      <c r="DQ32" s="1"/>
      <c r="DR32" s="12" t="s">
        <v>493</v>
      </c>
      <c r="DS32" s="2">
        <v>0.2</v>
      </c>
      <c r="DT32" s="2">
        <v>0.2</v>
      </c>
      <c r="DU32" s="2">
        <v>0.1</v>
      </c>
      <c r="DV32" s="2">
        <v>0.2</v>
      </c>
      <c r="DW32" s="2">
        <v>0.2</v>
      </c>
      <c r="DX32" s="2">
        <v>0.2</v>
      </c>
      <c r="DY32" s="2">
        <v>0.2</v>
      </c>
      <c r="DZ32" s="2">
        <v>0.2</v>
      </c>
      <c r="EA32" s="2">
        <v>0.2</v>
      </c>
      <c r="EB32" s="2">
        <v>0.3</v>
      </c>
      <c r="EC32" s="2">
        <v>0.3</v>
      </c>
      <c r="ED32" s="2">
        <v>0.3</v>
      </c>
      <c r="EE32" s="2">
        <v>0.3</v>
      </c>
      <c r="EF32" s="2">
        <v>0.3</v>
      </c>
      <c r="EG32" s="2">
        <v>0.3</v>
      </c>
      <c r="EH32" s="2">
        <v>0.5</v>
      </c>
      <c r="EI32" s="2">
        <v>0.5</v>
      </c>
      <c r="EJ32" s="2">
        <v>0.6</v>
      </c>
      <c r="EK32" s="2">
        <v>0.6</v>
      </c>
      <c r="EL32" s="2">
        <v>0.6</v>
      </c>
      <c r="EM32" s="2">
        <v>0.8</v>
      </c>
      <c r="EO32" s="1"/>
      <c r="EP32" s="12" t="s">
        <v>493</v>
      </c>
      <c r="EQ32" s="2">
        <v>0.1</v>
      </c>
      <c r="ER32" s="2">
        <v>0.2</v>
      </c>
      <c r="ES32" s="2">
        <v>0.2</v>
      </c>
      <c r="ET32" s="2">
        <v>0.2</v>
      </c>
      <c r="EU32" s="2">
        <v>0.2</v>
      </c>
      <c r="EV32" s="2">
        <v>0.2</v>
      </c>
      <c r="EW32" s="2">
        <v>0.2</v>
      </c>
      <c r="EX32" s="2">
        <v>0.3</v>
      </c>
      <c r="EY32" s="2">
        <v>0.3</v>
      </c>
      <c r="EZ32" s="2">
        <v>0.3</v>
      </c>
      <c r="FA32" s="2">
        <v>0.3</v>
      </c>
      <c r="FB32" s="2">
        <v>0.3</v>
      </c>
      <c r="FC32" s="2">
        <v>0.3</v>
      </c>
      <c r="FD32" s="2">
        <v>0.3</v>
      </c>
      <c r="FE32" s="2">
        <v>0.3</v>
      </c>
      <c r="FF32" s="2">
        <v>0.4</v>
      </c>
      <c r="FG32" s="2">
        <v>0.3</v>
      </c>
      <c r="FH32" s="2">
        <v>0.3</v>
      </c>
      <c r="FI32" s="2">
        <v>0.4</v>
      </c>
      <c r="FJ32" s="2">
        <v>0.4</v>
      </c>
      <c r="FK32" s="2">
        <v>0.5</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495</v>
      </c>
      <c r="C36" s="2">
        <v>0.4</v>
      </c>
      <c r="D36" s="2">
        <v>0.4</v>
      </c>
      <c r="E36" s="2">
        <v>0.5</v>
      </c>
      <c r="F36" s="2">
        <v>0.5</v>
      </c>
      <c r="G36" s="2">
        <v>0.5</v>
      </c>
      <c r="H36" s="2">
        <v>0.4</v>
      </c>
      <c r="I36" s="2">
        <v>0.4</v>
      </c>
      <c r="J36" s="2">
        <v>0.5</v>
      </c>
      <c r="K36" s="2">
        <v>0.5</v>
      </c>
      <c r="L36" s="2">
        <v>0.5</v>
      </c>
      <c r="M36" s="2">
        <v>0.5</v>
      </c>
      <c r="N36" s="2">
        <v>0.5</v>
      </c>
      <c r="O36" s="2">
        <v>0.5</v>
      </c>
      <c r="P36" s="2">
        <v>0.4</v>
      </c>
      <c r="Q36" s="2">
        <v>0.5</v>
      </c>
      <c r="R36" s="2">
        <v>0.5</v>
      </c>
      <c r="S36" s="2">
        <v>0.3</v>
      </c>
      <c r="T36" s="2">
        <v>0.5</v>
      </c>
      <c r="U36" s="2">
        <v>0.5</v>
      </c>
      <c r="V36" s="2">
        <v>0.5</v>
      </c>
      <c r="W36" s="2">
        <v>0.7</v>
      </c>
      <c r="Y36" s="1"/>
      <c r="Z36" s="12" t="s">
        <v>495</v>
      </c>
      <c r="AA36" s="2">
        <v>0.3</v>
      </c>
      <c r="AB36" s="2">
        <v>0.3</v>
      </c>
      <c r="AC36" s="2">
        <v>0.3</v>
      </c>
      <c r="AD36" s="2">
        <v>0.3</v>
      </c>
      <c r="AE36" s="2">
        <v>0.3</v>
      </c>
      <c r="AF36" s="2">
        <v>0.3</v>
      </c>
      <c r="AG36" s="2">
        <v>0.4</v>
      </c>
      <c r="AH36" s="2">
        <v>0.4</v>
      </c>
      <c r="AI36" s="2">
        <v>0.5</v>
      </c>
      <c r="AJ36" s="2">
        <v>0.4</v>
      </c>
      <c r="AK36" s="2">
        <v>0.4</v>
      </c>
      <c r="AL36" s="2">
        <v>0.4</v>
      </c>
      <c r="AM36" s="2">
        <v>0.4</v>
      </c>
      <c r="AN36" s="2">
        <v>0.6</v>
      </c>
      <c r="AO36" s="2">
        <v>0.7</v>
      </c>
      <c r="AP36" s="2">
        <v>0.7</v>
      </c>
      <c r="AQ36" s="2">
        <v>0.7</v>
      </c>
      <c r="AR36" s="2">
        <v>0.8</v>
      </c>
      <c r="AS36" s="2">
        <v>0.7</v>
      </c>
      <c r="AT36" s="2">
        <v>0.7</v>
      </c>
      <c r="AU36" s="2">
        <v>0.9</v>
      </c>
      <c r="AW36" s="1"/>
      <c r="AX36" s="12" t="s">
        <v>495</v>
      </c>
      <c r="AY36" s="2">
        <v>0.5</v>
      </c>
      <c r="AZ36" s="2">
        <v>0.7</v>
      </c>
      <c r="BA36" s="2">
        <v>0.8</v>
      </c>
      <c r="BB36" s="2">
        <v>0.8</v>
      </c>
      <c r="BC36" s="2">
        <v>0.9</v>
      </c>
      <c r="BD36" s="2">
        <v>0.8</v>
      </c>
      <c r="BE36" s="2">
        <v>0.8</v>
      </c>
      <c r="BF36" s="2">
        <v>0.7</v>
      </c>
      <c r="BG36" s="2">
        <v>0.9</v>
      </c>
      <c r="BH36" s="2">
        <v>1.1</v>
      </c>
      <c r="BI36" s="2">
        <v>1.2</v>
      </c>
      <c r="BJ36" s="2">
        <v>1.4</v>
      </c>
      <c r="BK36" s="2">
        <v>1.2</v>
      </c>
      <c r="BL36" s="2">
        <v>1.3</v>
      </c>
      <c r="BM36" s="2">
        <v>1.3</v>
      </c>
      <c r="BN36" s="2">
        <v>1.3</v>
      </c>
      <c r="BO36" s="2">
        <v>1.3</v>
      </c>
      <c r="BP36" s="2">
        <v>2</v>
      </c>
      <c r="BQ36" s="2">
        <v>2</v>
      </c>
      <c r="BR36" s="2">
        <v>2.1</v>
      </c>
      <c r="BS36" s="2">
        <v>2.9</v>
      </c>
      <c r="BU36" s="1"/>
      <c r="BV36" s="12" t="s">
        <v>495</v>
      </c>
      <c r="BW36" s="2">
        <v>0</v>
      </c>
      <c r="BX36" s="2">
        <v>0</v>
      </c>
      <c r="BY36" s="2">
        <v>0</v>
      </c>
      <c r="BZ36" s="2">
        <v>0.1</v>
      </c>
      <c r="CA36" s="2">
        <v>0.1</v>
      </c>
      <c r="CB36" s="2">
        <v>0.1</v>
      </c>
      <c r="CC36" s="2">
        <v>0.1</v>
      </c>
      <c r="CD36" s="2">
        <v>0.1</v>
      </c>
      <c r="CE36" s="2">
        <v>0.1</v>
      </c>
      <c r="CF36" s="2">
        <v>0.1</v>
      </c>
      <c r="CG36" s="2">
        <v>0.1</v>
      </c>
      <c r="CH36" s="2">
        <v>0.1</v>
      </c>
      <c r="CI36" s="2">
        <v>0.1</v>
      </c>
      <c r="CJ36" s="2">
        <v>0.1</v>
      </c>
      <c r="CK36" s="2">
        <v>0.1</v>
      </c>
      <c r="CL36" s="2">
        <v>0.2</v>
      </c>
      <c r="CM36" s="2">
        <v>0.2</v>
      </c>
      <c r="CN36" s="2">
        <v>0.1</v>
      </c>
      <c r="CO36" s="2">
        <v>0.1</v>
      </c>
      <c r="CP36" s="2">
        <v>0.1</v>
      </c>
      <c r="CQ36" s="2">
        <v>0.1</v>
      </c>
      <c r="CS36" s="1"/>
      <c r="CT36" s="12" t="s">
        <v>495</v>
      </c>
      <c r="CU36" s="2">
        <v>0.1</v>
      </c>
      <c r="CV36" s="2">
        <v>0.2</v>
      </c>
      <c r="CW36" s="2">
        <v>0.2</v>
      </c>
      <c r="CX36" s="2">
        <v>0.2</v>
      </c>
      <c r="CY36" s="2">
        <v>0.2</v>
      </c>
      <c r="CZ36" s="2">
        <v>0.2</v>
      </c>
      <c r="DA36" s="2">
        <v>0.3</v>
      </c>
      <c r="DB36" s="2">
        <v>0.3</v>
      </c>
      <c r="DC36" s="2">
        <v>0.3</v>
      </c>
      <c r="DD36" s="2">
        <v>0.2</v>
      </c>
      <c r="DE36" s="2">
        <v>0.2</v>
      </c>
      <c r="DF36" s="2">
        <v>0.2</v>
      </c>
      <c r="DG36" s="2">
        <v>0.3</v>
      </c>
      <c r="DH36" s="2">
        <v>0.2</v>
      </c>
      <c r="DI36" s="2">
        <v>0.3</v>
      </c>
      <c r="DJ36" s="2">
        <v>0.3</v>
      </c>
      <c r="DK36" s="2">
        <v>0.3</v>
      </c>
      <c r="DL36" s="2">
        <v>0.3</v>
      </c>
      <c r="DM36" s="2">
        <v>0.3</v>
      </c>
      <c r="DN36" s="2">
        <v>0.3</v>
      </c>
      <c r="DO36" s="2">
        <v>0.4</v>
      </c>
      <c r="DQ36" s="1"/>
      <c r="DR36" s="12" t="s">
        <v>495</v>
      </c>
      <c r="DS36" s="2">
        <v>0.2</v>
      </c>
      <c r="DT36" s="2">
        <v>0.2</v>
      </c>
      <c r="DU36" s="2">
        <v>0.2</v>
      </c>
      <c r="DV36" s="2">
        <v>0.3</v>
      </c>
      <c r="DW36" s="2">
        <v>0.2</v>
      </c>
      <c r="DX36" s="2">
        <v>0.2</v>
      </c>
      <c r="DY36" s="2">
        <v>0.3</v>
      </c>
      <c r="DZ36" s="2">
        <v>0.3</v>
      </c>
      <c r="EA36" s="2">
        <v>0.3</v>
      </c>
      <c r="EB36" s="2">
        <v>0.4</v>
      </c>
      <c r="EC36" s="2">
        <v>0.4</v>
      </c>
      <c r="ED36" s="2">
        <v>0.4</v>
      </c>
      <c r="EE36" s="2">
        <v>0.3</v>
      </c>
      <c r="EF36" s="2">
        <v>0.3</v>
      </c>
      <c r="EG36" s="2">
        <v>0.3</v>
      </c>
      <c r="EH36" s="2">
        <v>0.5</v>
      </c>
      <c r="EI36" s="2">
        <v>0.5</v>
      </c>
      <c r="EJ36" s="2">
        <v>0.5</v>
      </c>
      <c r="EK36" s="2">
        <v>0.7</v>
      </c>
      <c r="EL36" s="2">
        <v>0.7</v>
      </c>
      <c r="EM36" s="2">
        <v>0.9</v>
      </c>
      <c r="EO36" s="1"/>
      <c r="EP36" s="12" t="s">
        <v>495</v>
      </c>
      <c r="EQ36" s="2">
        <v>0.3</v>
      </c>
      <c r="ER36" s="2">
        <v>0.3</v>
      </c>
      <c r="ES36" s="2">
        <v>0.4</v>
      </c>
      <c r="ET36" s="2">
        <v>0.4</v>
      </c>
      <c r="EU36" s="2">
        <v>0.3</v>
      </c>
      <c r="EV36" s="2">
        <v>0.4</v>
      </c>
      <c r="EW36" s="2">
        <v>0.4</v>
      </c>
      <c r="EX36" s="2">
        <v>0.6</v>
      </c>
      <c r="EY36" s="2">
        <v>0.5</v>
      </c>
      <c r="EZ36" s="2">
        <v>0.5</v>
      </c>
      <c r="FA36" s="2">
        <v>0.6</v>
      </c>
      <c r="FB36" s="2">
        <v>0.6</v>
      </c>
      <c r="FC36" s="2">
        <v>0.5</v>
      </c>
      <c r="FD36" s="2">
        <v>0.7</v>
      </c>
      <c r="FE36" s="2">
        <v>0.6</v>
      </c>
      <c r="FF36" s="2">
        <v>0.6</v>
      </c>
      <c r="FG36" s="2">
        <v>0.6</v>
      </c>
      <c r="FH36" s="2">
        <v>0.5</v>
      </c>
      <c r="FI36" s="2">
        <v>0.5</v>
      </c>
      <c r="FJ36" s="2">
        <v>0.5</v>
      </c>
      <c r="FK36" s="2">
        <v>0.7</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496</v>
      </c>
      <c r="C38" s="2"/>
      <c r="D38" s="2"/>
      <c r="E38" s="2"/>
      <c r="F38" s="2"/>
      <c r="G38" s="2"/>
      <c r="H38" s="2"/>
      <c r="I38" s="2"/>
      <c r="J38" s="2"/>
      <c r="K38" s="2"/>
      <c r="L38" s="2"/>
      <c r="M38" s="2"/>
      <c r="N38" s="2"/>
      <c r="O38" s="2"/>
      <c r="P38" s="2"/>
      <c r="Q38" s="2"/>
      <c r="R38" s="2"/>
      <c r="S38" s="2"/>
      <c r="T38" s="2"/>
      <c r="U38" s="2"/>
      <c r="V38" s="2"/>
      <c r="W38" s="2"/>
      <c r="Y38" s="1"/>
      <c r="Z38" s="11" t="s">
        <v>496</v>
      </c>
      <c r="AA38" s="2"/>
      <c r="AB38" s="2"/>
      <c r="AC38" s="2"/>
      <c r="AD38" s="2"/>
      <c r="AE38" s="2"/>
      <c r="AF38" s="2"/>
      <c r="AG38" s="2"/>
      <c r="AH38" s="2"/>
      <c r="AI38" s="2"/>
      <c r="AJ38" s="2"/>
      <c r="AK38" s="2"/>
      <c r="AL38" s="2"/>
      <c r="AM38" s="2"/>
      <c r="AN38" s="2"/>
      <c r="AO38" s="2"/>
      <c r="AP38" s="2"/>
      <c r="AQ38" s="2"/>
      <c r="AR38" s="2"/>
      <c r="AS38" s="2"/>
      <c r="AT38" s="2"/>
      <c r="AU38" s="2"/>
      <c r="AW38" s="1"/>
      <c r="AX38" s="11" t="s">
        <v>496</v>
      </c>
      <c r="AY38" s="2"/>
      <c r="AZ38" s="2"/>
      <c r="BA38" s="2"/>
      <c r="BB38" s="2"/>
      <c r="BC38" s="2"/>
      <c r="BD38" s="2"/>
      <c r="BE38" s="2"/>
      <c r="BF38" s="2"/>
      <c r="BG38" s="2"/>
      <c r="BH38" s="2"/>
      <c r="BI38" s="2"/>
      <c r="BJ38" s="2"/>
      <c r="BK38" s="2"/>
      <c r="BL38" s="2"/>
      <c r="BM38" s="2"/>
      <c r="BN38" s="2"/>
      <c r="BO38" s="2"/>
      <c r="BP38" s="2"/>
      <c r="BQ38" s="2"/>
      <c r="BR38" s="2"/>
      <c r="BS38" s="2"/>
      <c r="BU38" s="1"/>
      <c r="BV38" s="11" t="s">
        <v>496</v>
      </c>
      <c r="BW38" s="2"/>
      <c r="BX38" s="2"/>
      <c r="BY38" s="2"/>
      <c r="BZ38" s="2"/>
      <c r="CA38" s="2"/>
      <c r="CB38" s="2"/>
      <c r="CC38" s="2"/>
      <c r="CD38" s="2"/>
      <c r="CE38" s="2"/>
      <c r="CF38" s="2"/>
      <c r="CG38" s="2"/>
      <c r="CH38" s="2"/>
      <c r="CI38" s="2"/>
      <c r="CJ38" s="2"/>
      <c r="CK38" s="2"/>
      <c r="CL38" s="2"/>
      <c r="CM38" s="2"/>
      <c r="CN38" s="2"/>
      <c r="CO38" s="2"/>
      <c r="CP38" s="2"/>
      <c r="CQ38" s="2"/>
      <c r="CS38" s="1"/>
      <c r="CT38" s="11" t="s">
        <v>496</v>
      </c>
      <c r="CU38" s="2"/>
      <c r="CV38" s="2"/>
      <c r="CW38" s="2"/>
      <c r="CX38" s="2"/>
      <c r="CY38" s="2"/>
      <c r="CZ38" s="2"/>
      <c r="DA38" s="2"/>
      <c r="DB38" s="2"/>
      <c r="DC38" s="2"/>
      <c r="DD38" s="2"/>
      <c r="DE38" s="2"/>
      <c r="DF38" s="2"/>
      <c r="DG38" s="2"/>
      <c r="DH38" s="2"/>
      <c r="DI38" s="2"/>
      <c r="DJ38" s="2"/>
      <c r="DK38" s="2"/>
      <c r="DL38" s="2"/>
      <c r="DM38" s="2"/>
      <c r="DN38" s="2"/>
      <c r="DO38" s="2"/>
      <c r="DQ38" s="1"/>
      <c r="DR38" s="11" t="s">
        <v>496</v>
      </c>
      <c r="DS38" s="2"/>
      <c r="DT38" s="2"/>
      <c r="DU38" s="2"/>
      <c r="DV38" s="2"/>
      <c r="DW38" s="2"/>
      <c r="DX38" s="2"/>
      <c r="DY38" s="2"/>
      <c r="DZ38" s="2"/>
      <c r="EA38" s="2"/>
      <c r="EB38" s="2"/>
      <c r="EC38" s="2"/>
      <c r="ED38" s="2"/>
      <c r="EE38" s="2"/>
      <c r="EF38" s="2"/>
      <c r="EG38" s="2"/>
      <c r="EH38" s="2"/>
      <c r="EI38" s="2"/>
      <c r="EJ38" s="2"/>
      <c r="EK38" s="2"/>
      <c r="EL38" s="2"/>
      <c r="EM38" s="2"/>
      <c r="EO38" s="1"/>
      <c r="EP38" s="11" t="s">
        <v>496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67.9</v>
      </c>
      <c r="D39" s="2">
        <v>71.3</v>
      </c>
      <c r="E39" s="2">
        <v>67.6</v>
      </c>
      <c r="F39" s="2">
        <v>70.3</v>
      </c>
      <c r="G39" s="2">
        <v>73.8</v>
      </c>
      <c r="H39" s="2">
        <v>75.3</v>
      </c>
      <c r="I39" s="2">
        <v>76</v>
      </c>
      <c r="J39" s="2">
        <v>71.7</v>
      </c>
      <c r="K39" s="2">
        <v>71.7</v>
      </c>
      <c r="L39" s="2">
        <v>75.2</v>
      </c>
      <c r="M39" s="2">
        <v>76.7</v>
      </c>
      <c r="N39" s="2">
        <v>76.5</v>
      </c>
      <c r="O39" s="2">
        <v>75</v>
      </c>
      <c r="P39" s="2">
        <v>78.7</v>
      </c>
      <c r="Q39" s="2">
        <v>77.6</v>
      </c>
      <c r="R39" s="2">
        <v>78.1</v>
      </c>
      <c r="S39" s="2">
        <v>88</v>
      </c>
      <c r="T39" s="2">
        <v>76.3</v>
      </c>
      <c r="U39" s="2">
        <v>76.3</v>
      </c>
      <c r="V39" s="2">
        <v>76.3</v>
      </c>
      <c r="W39" s="2">
        <v>76.3</v>
      </c>
      <c r="Y39" s="1"/>
      <c r="Z39" s="12" t="s">
        <v>37</v>
      </c>
      <c r="AA39" s="2">
        <v>83.9</v>
      </c>
      <c r="AB39" s="2">
        <v>81.3</v>
      </c>
      <c r="AC39" s="2">
        <v>81.3</v>
      </c>
      <c r="AD39" s="2">
        <v>81.8</v>
      </c>
      <c r="AE39" s="2">
        <v>81.9</v>
      </c>
      <c r="AF39" s="2">
        <v>82</v>
      </c>
      <c r="AG39" s="2">
        <v>81.3</v>
      </c>
      <c r="AH39" s="2">
        <v>83.3</v>
      </c>
      <c r="AI39" s="2">
        <v>82.7</v>
      </c>
      <c r="AJ39" s="2">
        <v>80.8</v>
      </c>
      <c r="AK39" s="2">
        <v>81</v>
      </c>
      <c r="AL39" s="2">
        <v>80.3</v>
      </c>
      <c r="AM39" s="2">
        <v>81.3</v>
      </c>
      <c r="AN39" s="2">
        <v>80.2</v>
      </c>
      <c r="AO39" s="2">
        <v>80.5</v>
      </c>
      <c r="AP39" s="2">
        <v>80.4</v>
      </c>
      <c r="AQ39" s="2">
        <v>80.3</v>
      </c>
      <c r="AR39" s="2">
        <v>80.3</v>
      </c>
      <c r="AS39" s="2">
        <v>80.3</v>
      </c>
      <c r="AT39" s="2">
        <v>80.3</v>
      </c>
      <c r="AU39" s="2">
        <v>80.3</v>
      </c>
      <c r="AW39" s="1"/>
      <c r="AX39" s="12" t="s">
        <v>37</v>
      </c>
      <c r="AY39" s="2">
        <v>71.9</v>
      </c>
      <c r="AZ39" s="2">
        <v>56</v>
      </c>
      <c r="BA39" s="2">
        <v>68</v>
      </c>
      <c r="BB39" s="2">
        <v>68.9</v>
      </c>
      <c r="BC39" s="2">
        <v>68.3</v>
      </c>
      <c r="BD39" s="2">
        <v>73.5</v>
      </c>
      <c r="BE39" s="2">
        <v>72.6</v>
      </c>
      <c r="BF39" s="2">
        <v>75</v>
      </c>
      <c r="BG39" s="2">
        <v>71.6</v>
      </c>
      <c r="BH39" s="2">
        <v>70</v>
      </c>
      <c r="BI39" s="2">
        <v>67.6</v>
      </c>
      <c r="BJ39" s="2">
        <v>61.9</v>
      </c>
      <c r="BK39" s="2">
        <v>70.2</v>
      </c>
      <c r="BL39" s="2">
        <v>60.3</v>
      </c>
      <c r="BM39" s="2">
        <v>62</v>
      </c>
      <c r="BN39" s="2">
        <v>64.1</v>
      </c>
      <c r="BO39" s="2">
        <v>64.5</v>
      </c>
      <c r="BP39" s="2">
        <v>55</v>
      </c>
      <c r="BQ39" s="2">
        <v>55</v>
      </c>
      <c r="BR39" s="2">
        <v>55</v>
      </c>
      <c r="BS39" s="2">
        <v>55</v>
      </c>
      <c r="BU39" s="1"/>
      <c r="BV39" s="12" t="s">
        <v>37</v>
      </c>
      <c r="BW39" s="2">
        <v>88.2</v>
      </c>
      <c r="BX39" s="2">
        <v>86</v>
      </c>
      <c r="BY39" s="2">
        <v>90</v>
      </c>
      <c r="BZ39" s="2">
        <v>79.6</v>
      </c>
      <c r="CA39" s="2">
        <v>80.7</v>
      </c>
      <c r="CB39" s="2">
        <v>71.8</v>
      </c>
      <c r="CC39" s="2">
        <v>73.3</v>
      </c>
      <c r="CD39" s="2">
        <v>79.4</v>
      </c>
      <c r="CE39" s="2">
        <v>80.5</v>
      </c>
      <c r="CF39" s="2">
        <v>71.2</v>
      </c>
      <c r="CG39" s="2">
        <v>73.6</v>
      </c>
      <c r="CH39" s="2">
        <v>72.9</v>
      </c>
      <c r="CI39" s="2">
        <v>84.8</v>
      </c>
      <c r="CJ39" s="2">
        <v>71.4</v>
      </c>
      <c r="CK39" s="2">
        <v>73.9</v>
      </c>
      <c r="CL39" s="2">
        <v>66.7</v>
      </c>
      <c r="CM39" s="2">
        <v>67.8</v>
      </c>
      <c r="CN39" s="2">
        <v>80.2</v>
      </c>
      <c r="CO39" s="2">
        <v>80.6</v>
      </c>
      <c r="CP39" s="2">
        <v>80.6</v>
      </c>
      <c r="CQ39" s="2">
        <v>80.6</v>
      </c>
      <c r="CS39" s="1"/>
      <c r="CT39" s="12" t="s">
        <v>37</v>
      </c>
      <c r="CU39" s="2">
        <v>80.5</v>
      </c>
      <c r="CV39" s="2">
        <v>76.5</v>
      </c>
      <c r="CW39" s="2">
        <v>79.3</v>
      </c>
      <c r="CX39" s="2">
        <v>79.4</v>
      </c>
      <c r="CY39" s="2">
        <v>78.1</v>
      </c>
      <c r="CZ39" s="2">
        <v>80.9</v>
      </c>
      <c r="DA39" s="2">
        <v>68.9</v>
      </c>
      <c r="DB39" s="2">
        <v>73.5</v>
      </c>
      <c r="DC39" s="2">
        <v>71.5</v>
      </c>
      <c r="DD39" s="2">
        <v>73.4</v>
      </c>
      <c r="DE39" s="2">
        <v>77.8</v>
      </c>
      <c r="DF39" s="2">
        <v>74.3</v>
      </c>
      <c r="DG39" s="2">
        <v>71.3</v>
      </c>
      <c r="DH39" s="2">
        <v>75.2</v>
      </c>
      <c r="DI39" s="2">
        <v>75.5</v>
      </c>
      <c r="DJ39" s="2">
        <v>75.4</v>
      </c>
      <c r="DK39" s="2">
        <v>75.4</v>
      </c>
      <c r="DL39" s="2">
        <v>76.4</v>
      </c>
      <c r="DM39" s="2">
        <v>76.4</v>
      </c>
      <c r="DN39" s="2">
        <v>76.4</v>
      </c>
      <c r="DO39" s="2">
        <v>76.4</v>
      </c>
      <c r="DQ39" s="1"/>
      <c r="DR39" s="12" t="s">
        <v>37</v>
      </c>
      <c r="DS39" s="2">
        <v>79.2</v>
      </c>
      <c r="DT39" s="2">
        <v>80.1</v>
      </c>
      <c r="DU39" s="2">
        <v>82.2</v>
      </c>
      <c r="DV39" s="2">
        <v>71.8</v>
      </c>
      <c r="DW39" s="2">
        <v>79.9</v>
      </c>
      <c r="DX39" s="2">
        <v>78.2</v>
      </c>
      <c r="DY39" s="2">
        <v>77.3</v>
      </c>
      <c r="DZ39" s="2">
        <v>78</v>
      </c>
      <c r="EA39" s="2">
        <v>77</v>
      </c>
      <c r="EB39" s="2">
        <v>75.2</v>
      </c>
      <c r="EC39" s="2">
        <v>75.7</v>
      </c>
      <c r="ED39" s="2">
        <v>76.7</v>
      </c>
      <c r="EE39" s="2">
        <v>79.5</v>
      </c>
      <c r="EF39" s="2">
        <v>78.7</v>
      </c>
      <c r="EG39" s="2">
        <v>79.4</v>
      </c>
      <c r="EH39" s="2">
        <v>69.4</v>
      </c>
      <c r="EI39" s="2">
        <v>79.1</v>
      </c>
      <c r="EJ39" s="2">
        <v>79</v>
      </c>
      <c r="EK39" s="2">
        <v>79</v>
      </c>
      <c r="EL39" s="2">
        <v>79</v>
      </c>
      <c r="EM39" s="2">
        <v>79</v>
      </c>
      <c r="EO39" s="1"/>
      <c r="EP39" s="12" t="s">
        <v>37</v>
      </c>
      <c r="EQ39" s="2">
        <v>81.9</v>
      </c>
      <c r="ER39" s="2">
        <v>79.4</v>
      </c>
      <c r="ES39" s="2">
        <v>78.8</v>
      </c>
      <c r="ET39" s="2">
        <v>78.1</v>
      </c>
      <c r="EU39" s="2">
        <v>82.7</v>
      </c>
      <c r="EV39" s="2">
        <v>79.1</v>
      </c>
      <c r="EW39" s="2">
        <v>77.9</v>
      </c>
      <c r="EX39" s="2">
        <v>71.5</v>
      </c>
      <c r="EY39" s="2">
        <v>74.1</v>
      </c>
      <c r="EZ39" s="2">
        <v>78.1</v>
      </c>
      <c r="FA39" s="2">
        <v>74.4</v>
      </c>
      <c r="FB39" s="2">
        <v>74.4</v>
      </c>
      <c r="FC39" s="2">
        <v>78</v>
      </c>
      <c r="FD39" s="2">
        <v>71.7</v>
      </c>
      <c r="FE39" s="2">
        <v>76.9</v>
      </c>
      <c r="FF39" s="2">
        <v>72.8</v>
      </c>
      <c r="FG39" s="2">
        <v>74.5</v>
      </c>
      <c r="FH39" s="2">
        <v>77.8</v>
      </c>
      <c r="FI39" s="2">
        <v>77.8</v>
      </c>
      <c r="FJ39" s="2">
        <v>77.8</v>
      </c>
      <c r="FK39" s="2">
        <v>77.8</v>
      </c>
    </row>
    <row r="40" ht="14.5" spans="1:167">
      <c r="A40" s="1"/>
      <c r="B40" s="12"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493</v>
      </c>
      <c r="AA40" s="2">
        <v>8</v>
      </c>
      <c r="AB40" s="2">
        <v>10</v>
      </c>
      <c r="AC40" s="2">
        <v>10.2</v>
      </c>
      <c r="AD40" s="2">
        <v>9.4</v>
      </c>
      <c r="AE40" s="2">
        <v>9.3</v>
      </c>
      <c r="AF40" s="2">
        <v>9.5</v>
      </c>
      <c r="AG40" s="2">
        <v>9.6</v>
      </c>
      <c r="AH40" s="2">
        <v>7.5</v>
      </c>
      <c r="AI40" s="2">
        <v>7.4</v>
      </c>
      <c r="AJ40" s="2">
        <v>10.3</v>
      </c>
      <c r="AK40" s="2">
        <v>10.6</v>
      </c>
      <c r="AL40" s="2">
        <v>11.3</v>
      </c>
      <c r="AM40" s="2">
        <v>10.3</v>
      </c>
      <c r="AN40" s="2">
        <v>10.6</v>
      </c>
      <c r="AO40" s="2">
        <v>10.4</v>
      </c>
      <c r="AP40" s="2">
        <v>10.5</v>
      </c>
      <c r="AQ40" s="2">
        <v>10.5</v>
      </c>
      <c r="AR40" s="2">
        <v>10.6</v>
      </c>
      <c r="AS40" s="2">
        <v>11.7</v>
      </c>
      <c r="AT40" s="2">
        <v>11.7</v>
      </c>
      <c r="AU40" s="2">
        <v>11.6</v>
      </c>
      <c r="AW40" s="1"/>
      <c r="AX40" s="12" t="s">
        <v>493</v>
      </c>
      <c r="AY40" s="2">
        <v>11.9</v>
      </c>
      <c r="AZ40" s="2">
        <v>25.7</v>
      </c>
      <c r="BA40" s="2">
        <v>13.8</v>
      </c>
      <c r="BB40" s="2">
        <v>13.5</v>
      </c>
      <c r="BC40" s="2">
        <v>13.9</v>
      </c>
      <c r="BD40" s="2">
        <v>11.4</v>
      </c>
      <c r="BE40" s="2">
        <v>11.9</v>
      </c>
      <c r="BF40" s="2">
        <v>10.4</v>
      </c>
      <c r="BG40" s="2">
        <v>11.7</v>
      </c>
      <c r="BH40" s="2">
        <v>12.9</v>
      </c>
      <c r="BI40" s="2">
        <v>13.9</v>
      </c>
      <c r="BJ40" s="2">
        <v>16.6</v>
      </c>
      <c r="BK40" s="2">
        <v>13</v>
      </c>
      <c r="BL40" s="2">
        <v>22.8</v>
      </c>
      <c r="BM40" s="2">
        <v>21.9</v>
      </c>
      <c r="BN40" s="2">
        <v>20.7</v>
      </c>
      <c r="BO40" s="2">
        <v>20.3</v>
      </c>
      <c r="BP40" s="2">
        <v>25.9</v>
      </c>
      <c r="BQ40" s="2">
        <v>26.8</v>
      </c>
      <c r="BR40" s="2">
        <v>26.8</v>
      </c>
      <c r="BS40" s="2">
        <v>27.6</v>
      </c>
      <c r="BU40" s="1"/>
      <c r="BV40" s="12" t="s">
        <v>493</v>
      </c>
      <c r="BW40" s="2">
        <v>6</v>
      </c>
      <c r="BX40" s="2">
        <v>7.1</v>
      </c>
      <c r="BY40" s="2">
        <v>5.1</v>
      </c>
      <c r="BZ40" s="2">
        <v>10.5</v>
      </c>
      <c r="CA40" s="2">
        <v>10</v>
      </c>
      <c r="CB40" s="2">
        <v>15</v>
      </c>
      <c r="CC40" s="2">
        <v>14.1</v>
      </c>
      <c r="CD40" s="2">
        <v>10.6</v>
      </c>
      <c r="CE40" s="2">
        <v>10.1</v>
      </c>
      <c r="CF40" s="2">
        <v>15.1</v>
      </c>
      <c r="CG40" s="2">
        <v>13.6</v>
      </c>
      <c r="CH40" s="2">
        <v>14.2</v>
      </c>
      <c r="CI40" s="2">
        <v>7.6</v>
      </c>
      <c r="CJ40" s="2">
        <v>15.1</v>
      </c>
      <c r="CK40" s="2">
        <v>14.2</v>
      </c>
      <c r="CL40" s="2">
        <v>18.8</v>
      </c>
      <c r="CM40" s="2">
        <v>18.9</v>
      </c>
      <c r="CN40" s="2">
        <v>8.1</v>
      </c>
      <c r="CO40" s="2">
        <v>9.4</v>
      </c>
      <c r="CP40" s="2">
        <v>9.3</v>
      </c>
      <c r="CQ40" s="2">
        <v>9.4</v>
      </c>
      <c r="CS40" s="1"/>
      <c r="CT40" s="12" t="s">
        <v>493</v>
      </c>
      <c r="CU40" s="2">
        <v>1.8</v>
      </c>
      <c r="CV40" s="2">
        <v>1.8</v>
      </c>
      <c r="CW40" s="2">
        <v>1.2</v>
      </c>
      <c r="CX40" s="2">
        <v>0.8</v>
      </c>
      <c r="CY40" s="2">
        <v>0.9</v>
      </c>
      <c r="CZ40" s="2">
        <v>0.7</v>
      </c>
      <c r="DA40" s="2">
        <v>1.5</v>
      </c>
      <c r="DB40" s="2">
        <v>1.3</v>
      </c>
      <c r="DC40" s="2">
        <v>1.4</v>
      </c>
      <c r="DD40" s="2">
        <v>1.1</v>
      </c>
      <c r="DE40" s="2">
        <v>0.8</v>
      </c>
      <c r="DF40" s="2">
        <v>0.9</v>
      </c>
      <c r="DG40" s="2">
        <v>1</v>
      </c>
      <c r="DH40" s="2">
        <v>1.7</v>
      </c>
      <c r="DI40" s="2">
        <v>1.5</v>
      </c>
      <c r="DJ40" s="2">
        <v>1.5</v>
      </c>
      <c r="DK40" s="2">
        <v>1.7</v>
      </c>
      <c r="DL40" s="2">
        <v>1.7</v>
      </c>
      <c r="DM40" s="2">
        <v>2.1</v>
      </c>
      <c r="DN40" s="2">
        <v>2.1</v>
      </c>
      <c r="DO40" s="2">
        <v>2.7</v>
      </c>
      <c r="DQ40" s="1"/>
      <c r="DR40" s="12" t="s">
        <v>493</v>
      </c>
      <c r="DS40" s="2">
        <v>9.8</v>
      </c>
      <c r="DT40" s="2">
        <v>9.4</v>
      </c>
      <c r="DU40" s="2">
        <v>8.4</v>
      </c>
      <c r="DV40" s="2">
        <v>11.9</v>
      </c>
      <c r="DW40" s="2">
        <v>8.9</v>
      </c>
      <c r="DX40" s="2">
        <v>9.6</v>
      </c>
      <c r="DY40" s="2">
        <v>10.2</v>
      </c>
      <c r="DZ40" s="2">
        <v>9.8</v>
      </c>
      <c r="EA40" s="2">
        <v>10.3</v>
      </c>
      <c r="EB40" s="2">
        <v>11.3</v>
      </c>
      <c r="EC40" s="2">
        <v>11</v>
      </c>
      <c r="ED40" s="2">
        <v>10.5</v>
      </c>
      <c r="EE40" s="2">
        <v>9</v>
      </c>
      <c r="EF40" s="2">
        <v>10.8</v>
      </c>
      <c r="EG40" s="2">
        <v>10.5</v>
      </c>
      <c r="EH40" s="2">
        <v>15.7</v>
      </c>
      <c r="EI40" s="2">
        <v>10.7</v>
      </c>
      <c r="EJ40" s="2">
        <v>10.8</v>
      </c>
      <c r="EK40" s="2">
        <v>9.5</v>
      </c>
      <c r="EL40" s="2">
        <v>9.5</v>
      </c>
      <c r="EM40" s="2">
        <v>9.5</v>
      </c>
      <c r="EO40" s="1"/>
      <c r="EP40" s="12" t="s">
        <v>493</v>
      </c>
      <c r="EQ40" s="2">
        <v>6.2</v>
      </c>
      <c r="ER40" s="2">
        <v>7.1</v>
      </c>
      <c r="ES40" s="2">
        <v>7.5</v>
      </c>
      <c r="ET40" s="2">
        <v>7.8</v>
      </c>
      <c r="EU40" s="2">
        <v>6</v>
      </c>
      <c r="EV40" s="2">
        <v>7.4</v>
      </c>
      <c r="EW40" s="2">
        <v>7.9</v>
      </c>
      <c r="EX40" s="2">
        <v>9.7</v>
      </c>
      <c r="EY40" s="2">
        <v>8.7</v>
      </c>
      <c r="EZ40" s="2">
        <v>7.4</v>
      </c>
      <c r="FA40" s="2">
        <v>8.5</v>
      </c>
      <c r="FB40" s="2">
        <v>9</v>
      </c>
      <c r="FC40" s="2">
        <v>7.2</v>
      </c>
      <c r="FD40" s="2">
        <v>9.7</v>
      </c>
      <c r="FE40" s="2">
        <v>7.7</v>
      </c>
      <c r="FF40" s="2">
        <v>9.9</v>
      </c>
      <c r="FG40" s="2">
        <v>9</v>
      </c>
      <c r="FH40" s="2">
        <v>7.5</v>
      </c>
      <c r="FI40" s="2">
        <v>9.2</v>
      </c>
      <c r="FJ40" s="2">
        <v>9.2</v>
      </c>
      <c r="FK40" s="2">
        <v>9.4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495</v>
      </c>
      <c r="C44" s="2">
        <v>32.1</v>
      </c>
      <c r="D44" s="2">
        <v>28.7</v>
      </c>
      <c r="E44" s="2">
        <v>32.4</v>
      </c>
      <c r="F44" s="2">
        <v>29.7</v>
      </c>
      <c r="G44" s="2">
        <v>26.2</v>
      </c>
      <c r="H44" s="2">
        <v>24.7</v>
      </c>
      <c r="I44" s="2">
        <v>24</v>
      </c>
      <c r="J44" s="2">
        <v>28.3</v>
      </c>
      <c r="K44" s="2">
        <v>28.3</v>
      </c>
      <c r="L44" s="2">
        <v>24.8</v>
      </c>
      <c r="M44" s="2">
        <v>23.3</v>
      </c>
      <c r="N44" s="2">
        <v>23.5</v>
      </c>
      <c r="O44" s="2">
        <v>25</v>
      </c>
      <c r="P44" s="2">
        <v>21.3</v>
      </c>
      <c r="Q44" s="2">
        <v>22.4</v>
      </c>
      <c r="R44" s="2">
        <v>21.9</v>
      </c>
      <c r="S44" s="2">
        <v>12</v>
      </c>
      <c r="T44" s="2">
        <v>23.7</v>
      </c>
      <c r="U44" s="2">
        <v>23.7</v>
      </c>
      <c r="V44" s="2">
        <v>23.7</v>
      </c>
      <c r="W44" s="2">
        <v>23.7</v>
      </c>
      <c r="Y44" s="1"/>
      <c r="Z44" s="12" t="s">
        <v>495</v>
      </c>
      <c r="AA44" s="2">
        <v>8.1</v>
      </c>
      <c r="AB44" s="2">
        <v>8.7</v>
      </c>
      <c r="AC44" s="2">
        <v>8.6</v>
      </c>
      <c r="AD44" s="2">
        <v>8.9</v>
      </c>
      <c r="AE44" s="2">
        <v>8.8</v>
      </c>
      <c r="AF44" s="2">
        <v>8.5</v>
      </c>
      <c r="AG44" s="2">
        <v>9.1</v>
      </c>
      <c r="AH44" s="2">
        <v>9.2</v>
      </c>
      <c r="AI44" s="2">
        <v>9.9</v>
      </c>
      <c r="AJ44" s="2">
        <v>8.9</v>
      </c>
      <c r="AK44" s="2">
        <v>8.4</v>
      </c>
      <c r="AL44" s="2">
        <v>8.5</v>
      </c>
      <c r="AM44" s="2">
        <v>8.4</v>
      </c>
      <c r="AN44" s="2">
        <v>9.2</v>
      </c>
      <c r="AO44" s="2">
        <v>9.1</v>
      </c>
      <c r="AP44" s="2">
        <v>9.1</v>
      </c>
      <c r="AQ44" s="2">
        <v>9.1</v>
      </c>
      <c r="AR44" s="2">
        <v>9.1</v>
      </c>
      <c r="AS44" s="2">
        <v>8</v>
      </c>
      <c r="AT44" s="2">
        <v>8</v>
      </c>
      <c r="AU44" s="2">
        <v>8</v>
      </c>
      <c r="AW44" s="1"/>
      <c r="AX44" s="12" t="s">
        <v>495</v>
      </c>
      <c r="AY44" s="2">
        <v>16.3</v>
      </c>
      <c r="AZ44" s="2">
        <v>18.3</v>
      </c>
      <c r="BA44" s="2">
        <v>18.2</v>
      </c>
      <c r="BB44" s="2">
        <v>17.6</v>
      </c>
      <c r="BC44" s="2">
        <v>17.8</v>
      </c>
      <c r="BD44" s="2">
        <v>15.1</v>
      </c>
      <c r="BE44" s="2">
        <v>15.5</v>
      </c>
      <c r="BF44" s="2">
        <v>14.5</v>
      </c>
      <c r="BG44" s="2">
        <v>16.7</v>
      </c>
      <c r="BH44" s="2">
        <v>17.2</v>
      </c>
      <c r="BI44" s="2">
        <v>18.5</v>
      </c>
      <c r="BJ44" s="2">
        <v>21.4</v>
      </c>
      <c r="BK44" s="2">
        <v>16.9</v>
      </c>
      <c r="BL44" s="2">
        <v>16.9</v>
      </c>
      <c r="BM44" s="2">
        <v>16.1</v>
      </c>
      <c r="BN44" s="2">
        <v>15.2</v>
      </c>
      <c r="BO44" s="2">
        <v>15.2</v>
      </c>
      <c r="BP44" s="2">
        <v>19</v>
      </c>
      <c r="BQ44" s="2">
        <v>18.2</v>
      </c>
      <c r="BR44" s="2">
        <v>18.1</v>
      </c>
      <c r="BS44" s="2">
        <v>17.4</v>
      </c>
      <c r="BU44" s="1"/>
      <c r="BV44" s="12" t="s">
        <v>495</v>
      </c>
      <c r="BW44" s="2">
        <v>5.8</v>
      </c>
      <c r="BX44" s="2">
        <v>6.9</v>
      </c>
      <c r="BY44" s="2">
        <v>4.9</v>
      </c>
      <c r="BZ44" s="2">
        <v>9.9</v>
      </c>
      <c r="CA44" s="2">
        <v>9.4</v>
      </c>
      <c r="CB44" s="2">
        <v>13.2</v>
      </c>
      <c r="CC44" s="2">
        <v>12.5</v>
      </c>
      <c r="CD44" s="2">
        <v>10</v>
      </c>
      <c r="CE44" s="2">
        <v>9.5</v>
      </c>
      <c r="CF44" s="2">
        <v>13.7</v>
      </c>
      <c r="CG44" s="2">
        <v>12.8</v>
      </c>
      <c r="CH44" s="2">
        <v>12.9</v>
      </c>
      <c r="CI44" s="2">
        <v>7.6</v>
      </c>
      <c r="CJ44" s="2">
        <v>13.5</v>
      </c>
      <c r="CK44" s="2">
        <v>12</v>
      </c>
      <c r="CL44" s="2">
        <v>14.5</v>
      </c>
      <c r="CM44" s="2">
        <v>13.2</v>
      </c>
      <c r="CN44" s="2">
        <v>11.7</v>
      </c>
      <c r="CO44" s="2">
        <v>10</v>
      </c>
      <c r="CP44" s="2">
        <v>10.1</v>
      </c>
      <c r="CQ44" s="2">
        <v>10</v>
      </c>
      <c r="CS44" s="1"/>
      <c r="CT44" s="12" t="s">
        <v>495</v>
      </c>
      <c r="CU44" s="2">
        <v>17.7</v>
      </c>
      <c r="CV44" s="2">
        <v>21.7</v>
      </c>
      <c r="CW44" s="2">
        <v>19.5</v>
      </c>
      <c r="CX44" s="2">
        <v>19.8</v>
      </c>
      <c r="CY44" s="2">
        <v>21.1</v>
      </c>
      <c r="CZ44" s="2">
        <v>18.4</v>
      </c>
      <c r="DA44" s="2">
        <v>29.6</v>
      </c>
      <c r="DB44" s="2">
        <v>25.2</v>
      </c>
      <c r="DC44" s="2">
        <v>27.1</v>
      </c>
      <c r="DD44" s="2">
        <v>25.6</v>
      </c>
      <c r="DE44" s="2">
        <v>21.4</v>
      </c>
      <c r="DF44" s="2">
        <v>24.8</v>
      </c>
      <c r="DG44" s="2">
        <v>27.7</v>
      </c>
      <c r="DH44" s="2">
        <v>23.1</v>
      </c>
      <c r="DI44" s="2">
        <v>23.1</v>
      </c>
      <c r="DJ44" s="2">
        <v>23.1</v>
      </c>
      <c r="DK44" s="2">
        <v>22.9</v>
      </c>
      <c r="DL44" s="2">
        <v>21.9</v>
      </c>
      <c r="DM44" s="2">
        <v>21.5</v>
      </c>
      <c r="DN44" s="2">
        <v>21.5</v>
      </c>
      <c r="DO44" s="2">
        <v>20.8</v>
      </c>
      <c r="DQ44" s="1"/>
      <c r="DR44" s="12" t="s">
        <v>495</v>
      </c>
      <c r="DS44" s="2">
        <v>11</v>
      </c>
      <c r="DT44" s="2">
        <v>10.5</v>
      </c>
      <c r="DU44" s="2">
        <v>9.5</v>
      </c>
      <c r="DV44" s="2">
        <v>16.3</v>
      </c>
      <c r="DW44" s="2">
        <v>11.2</v>
      </c>
      <c r="DX44" s="2">
        <v>12.2</v>
      </c>
      <c r="DY44" s="2">
        <v>12.5</v>
      </c>
      <c r="DZ44" s="2">
        <v>12.2</v>
      </c>
      <c r="EA44" s="2">
        <v>12.7</v>
      </c>
      <c r="EB44" s="2">
        <v>13.6</v>
      </c>
      <c r="EC44" s="2">
        <v>13.2</v>
      </c>
      <c r="ED44" s="2">
        <v>12.8</v>
      </c>
      <c r="EE44" s="2">
        <v>11.5</v>
      </c>
      <c r="EF44" s="2">
        <v>10.4</v>
      </c>
      <c r="EG44" s="2">
        <v>10.1</v>
      </c>
      <c r="EH44" s="2">
        <v>14.9</v>
      </c>
      <c r="EI44" s="2">
        <v>10.2</v>
      </c>
      <c r="EJ44" s="2">
        <v>10.2</v>
      </c>
      <c r="EK44" s="2">
        <v>11.5</v>
      </c>
      <c r="EL44" s="2">
        <v>11.5</v>
      </c>
      <c r="EM44" s="2">
        <v>11.5</v>
      </c>
      <c r="EO44" s="1"/>
      <c r="EP44" s="12" t="s">
        <v>495</v>
      </c>
      <c r="EQ44" s="2">
        <v>11.9</v>
      </c>
      <c r="ER44" s="2">
        <v>13.5</v>
      </c>
      <c r="ES44" s="2">
        <v>13.7</v>
      </c>
      <c r="ET44" s="2">
        <v>14.2</v>
      </c>
      <c r="EU44" s="2">
        <v>11.3</v>
      </c>
      <c r="EV44" s="2">
        <v>13.5</v>
      </c>
      <c r="EW44" s="2">
        <v>14.2</v>
      </c>
      <c r="EX44" s="2">
        <v>18.7</v>
      </c>
      <c r="EY44" s="2">
        <v>17.2</v>
      </c>
      <c r="EZ44" s="2">
        <v>14.5</v>
      </c>
      <c r="FA44" s="2">
        <v>17.1</v>
      </c>
      <c r="FB44" s="2">
        <v>16.6</v>
      </c>
      <c r="FC44" s="2">
        <v>14.8</v>
      </c>
      <c r="FD44" s="2">
        <v>18.5</v>
      </c>
      <c r="FE44" s="2">
        <v>15.4</v>
      </c>
      <c r="FF44" s="2">
        <v>17.3</v>
      </c>
      <c r="FG44" s="2">
        <v>16.5</v>
      </c>
      <c r="FH44" s="2">
        <v>14.7</v>
      </c>
      <c r="FI44" s="2">
        <v>12.9</v>
      </c>
      <c r="FJ44" s="2">
        <v>12.9</v>
      </c>
      <c r="FK44" s="2">
        <v>12.8</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517</v>
      </c>
      <c r="C46" s="2"/>
      <c r="D46" s="2"/>
      <c r="E46" s="2"/>
      <c r="F46" s="2"/>
      <c r="G46" s="2"/>
      <c r="H46" s="2"/>
      <c r="I46" s="2"/>
      <c r="J46" s="2"/>
      <c r="K46" s="2"/>
      <c r="L46" s="2"/>
      <c r="M46" s="2"/>
      <c r="N46" s="2"/>
      <c r="O46" s="2"/>
      <c r="P46" s="2"/>
      <c r="Q46" s="2"/>
      <c r="R46" s="2"/>
      <c r="S46" s="2"/>
      <c r="T46" s="2"/>
      <c r="U46" s="2"/>
      <c r="V46" s="2"/>
      <c r="W46" s="2"/>
      <c r="Y46" s="1"/>
      <c r="Z46" s="14" t="s">
        <v>517</v>
      </c>
      <c r="AA46" s="2"/>
      <c r="AB46" s="2"/>
      <c r="AC46" s="2"/>
      <c r="AD46" s="2"/>
      <c r="AE46" s="2"/>
      <c r="AF46" s="2"/>
      <c r="AG46" s="2"/>
      <c r="AH46" s="2"/>
      <c r="AI46" s="2"/>
      <c r="AJ46" s="2"/>
      <c r="AK46" s="2"/>
      <c r="AL46" s="2"/>
      <c r="AM46" s="2"/>
      <c r="AN46" s="2"/>
      <c r="AO46" s="2"/>
      <c r="AP46" s="2"/>
      <c r="AQ46" s="2"/>
      <c r="AR46" s="2"/>
      <c r="AS46" s="2"/>
      <c r="AT46" s="2"/>
      <c r="AU46" s="2"/>
      <c r="AW46" s="1"/>
      <c r="AX46" s="14" t="s">
        <v>517</v>
      </c>
      <c r="AY46" s="2"/>
      <c r="AZ46" s="2"/>
      <c r="BA46" s="2"/>
      <c r="BB46" s="2"/>
      <c r="BC46" s="2"/>
      <c r="BD46" s="2"/>
      <c r="BE46" s="2"/>
      <c r="BF46" s="2"/>
      <c r="BG46" s="2"/>
      <c r="BH46" s="2"/>
      <c r="BI46" s="2"/>
      <c r="BJ46" s="2"/>
      <c r="BK46" s="2"/>
      <c r="BL46" s="2"/>
      <c r="BM46" s="2"/>
      <c r="BN46" s="2"/>
      <c r="BO46" s="2"/>
      <c r="BP46" s="2"/>
      <c r="BQ46" s="2"/>
      <c r="BR46" s="2"/>
      <c r="BS46" s="2"/>
      <c r="BU46" s="1"/>
      <c r="BV46" s="14" t="s">
        <v>517</v>
      </c>
      <c r="BW46" s="2"/>
      <c r="BX46" s="2"/>
      <c r="BY46" s="2"/>
      <c r="BZ46" s="2"/>
      <c r="CA46" s="2"/>
      <c r="CB46" s="2"/>
      <c r="CC46" s="2"/>
      <c r="CD46" s="2"/>
      <c r="CE46" s="2"/>
      <c r="CF46" s="2"/>
      <c r="CG46" s="2"/>
      <c r="CH46" s="2"/>
      <c r="CI46" s="2"/>
      <c r="CJ46" s="2"/>
      <c r="CK46" s="2"/>
      <c r="CL46" s="2"/>
      <c r="CM46" s="2"/>
      <c r="CN46" s="2"/>
      <c r="CO46" s="2"/>
      <c r="CP46" s="2"/>
      <c r="CQ46" s="2"/>
      <c r="CS46" s="1"/>
      <c r="CT46" s="14" t="s">
        <v>517</v>
      </c>
      <c r="CU46" s="2"/>
      <c r="CV46" s="2"/>
      <c r="CW46" s="2"/>
      <c r="CX46" s="2"/>
      <c r="CY46" s="2"/>
      <c r="CZ46" s="2"/>
      <c r="DA46" s="2"/>
      <c r="DB46" s="2"/>
      <c r="DC46" s="2"/>
      <c r="DD46" s="2"/>
      <c r="DE46" s="2"/>
      <c r="DF46" s="2"/>
      <c r="DG46" s="2"/>
      <c r="DH46" s="2"/>
      <c r="DI46" s="2"/>
      <c r="DJ46" s="2"/>
      <c r="DK46" s="2"/>
      <c r="DL46" s="2"/>
      <c r="DM46" s="2"/>
      <c r="DN46" s="2"/>
      <c r="DO46" s="2"/>
      <c r="DQ46" s="1"/>
      <c r="DR46" s="14" t="s">
        <v>517</v>
      </c>
      <c r="DS46" s="2"/>
      <c r="DT46" s="2"/>
      <c r="DU46" s="2"/>
      <c r="DV46" s="2"/>
      <c r="DW46" s="2"/>
      <c r="DX46" s="2"/>
      <c r="DY46" s="2"/>
      <c r="DZ46" s="2"/>
      <c r="EA46" s="2"/>
      <c r="EB46" s="2"/>
      <c r="EC46" s="2"/>
      <c r="ED46" s="2"/>
      <c r="EE46" s="2"/>
      <c r="EF46" s="2"/>
      <c r="EG46" s="2"/>
      <c r="EH46" s="2"/>
      <c r="EI46" s="2"/>
      <c r="EJ46" s="2"/>
      <c r="EK46" s="2"/>
      <c r="EL46" s="2"/>
      <c r="EM46" s="2"/>
      <c r="EO46" s="1"/>
      <c r="EP46" s="14" t="s">
        <v>517</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518</v>
      </c>
      <c r="C47" s="2">
        <v>3.87</v>
      </c>
      <c r="D47" s="2">
        <v>3.92</v>
      </c>
      <c r="E47" s="2">
        <v>3.95</v>
      </c>
      <c r="F47" s="2">
        <v>3.92</v>
      </c>
      <c r="G47" s="2">
        <v>3.9</v>
      </c>
      <c r="H47" s="2">
        <v>3.92</v>
      </c>
      <c r="I47" s="2">
        <v>3.98</v>
      </c>
      <c r="J47" s="2">
        <v>3.99</v>
      </c>
      <c r="K47" s="2">
        <v>3.97</v>
      </c>
      <c r="L47" s="2">
        <v>4</v>
      </c>
      <c r="M47" s="2">
        <v>4.05</v>
      </c>
      <c r="N47" s="2">
        <v>4.15</v>
      </c>
      <c r="O47" s="2">
        <v>4.22</v>
      </c>
      <c r="P47" s="2">
        <v>4.34</v>
      </c>
      <c r="Q47" s="2">
        <v>4.43</v>
      </c>
      <c r="R47" s="2">
        <v>4.4</v>
      </c>
      <c r="S47" s="2">
        <v>4.38</v>
      </c>
      <c r="T47" s="2">
        <v>4.37</v>
      </c>
      <c r="U47" s="2">
        <v>4.32</v>
      </c>
      <c r="V47" s="2">
        <v>4.27</v>
      </c>
      <c r="W47" s="2">
        <v>4.26</v>
      </c>
      <c r="Y47" s="1"/>
      <c r="Z47" s="12" t="s">
        <v>518</v>
      </c>
      <c r="AA47" s="2">
        <v>8.58</v>
      </c>
      <c r="AB47" s="2">
        <v>8.55</v>
      </c>
      <c r="AC47" s="2">
        <v>8.61</v>
      </c>
      <c r="AD47" s="2">
        <v>8.52</v>
      </c>
      <c r="AE47" s="2">
        <v>8.63</v>
      </c>
      <c r="AF47" s="2">
        <v>8.67</v>
      </c>
      <c r="AG47" s="2">
        <v>8.77</v>
      </c>
      <c r="AH47" s="2">
        <v>8.8</v>
      </c>
      <c r="AI47" s="2">
        <v>9.04</v>
      </c>
      <c r="AJ47" s="2">
        <v>9.23</v>
      </c>
      <c r="AK47" s="2">
        <v>9.68</v>
      </c>
      <c r="AL47" s="2">
        <v>10.04</v>
      </c>
      <c r="AM47" s="2">
        <v>10.91</v>
      </c>
      <c r="AN47" s="2">
        <v>12.07</v>
      </c>
      <c r="AO47" s="2">
        <v>12.46</v>
      </c>
      <c r="AP47" s="2">
        <v>12.87</v>
      </c>
      <c r="AQ47" s="2">
        <v>13.02</v>
      </c>
      <c r="AR47" s="2">
        <v>13.49</v>
      </c>
      <c r="AS47" s="2">
        <v>13.42</v>
      </c>
      <c r="AT47" s="2">
        <v>13.44</v>
      </c>
      <c r="AU47" s="2">
        <v>13.59</v>
      </c>
      <c r="AW47" s="1"/>
      <c r="AX47" s="12" t="s">
        <v>518</v>
      </c>
      <c r="AY47" s="2">
        <v>14.79</v>
      </c>
      <c r="AZ47" s="2">
        <v>15.18</v>
      </c>
      <c r="BA47" s="2">
        <v>15.69</v>
      </c>
      <c r="BB47" s="2">
        <v>16.11</v>
      </c>
      <c r="BC47" s="2">
        <v>16.44</v>
      </c>
      <c r="BD47" s="2">
        <v>16.76</v>
      </c>
      <c r="BE47" s="2">
        <v>17.07</v>
      </c>
      <c r="BF47" s="2">
        <v>17.41</v>
      </c>
      <c r="BG47" s="2">
        <v>17.57</v>
      </c>
      <c r="BH47" s="2">
        <v>17.94</v>
      </c>
      <c r="BI47" s="2">
        <v>18.51</v>
      </c>
      <c r="BJ47" s="2">
        <v>18.88</v>
      </c>
      <c r="BK47" s="2">
        <v>19.26</v>
      </c>
      <c r="BL47" s="2">
        <v>20.31</v>
      </c>
      <c r="BM47" s="2">
        <v>21</v>
      </c>
      <c r="BN47" s="2">
        <v>21.36</v>
      </c>
      <c r="BO47" s="2">
        <v>21.87</v>
      </c>
      <c r="BP47" s="2">
        <v>22.38</v>
      </c>
      <c r="BQ47" s="2">
        <v>22.33</v>
      </c>
      <c r="BR47" s="2">
        <v>22.21</v>
      </c>
      <c r="BS47" s="2">
        <v>22.44</v>
      </c>
      <c r="BU47" s="1"/>
      <c r="BV47" s="12" t="s">
        <v>518</v>
      </c>
      <c r="BW47" s="2">
        <v>1.49</v>
      </c>
      <c r="BX47" s="2">
        <v>1.53</v>
      </c>
      <c r="BY47" s="2">
        <v>1.54</v>
      </c>
      <c r="BZ47" s="2">
        <v>1.52</v>
      </c>
      <c r="CA47" s="2">
        <v>1.54</v>
      </c>
      <c r="CB47" s="2">
        <v>1.59</v>
      </c>
      <c r="CC47" s="2">
        <v>1.64</v>
      </c>
      <c r="CD47" s="2">
        <v>1.67</v>
      </c>
      <c r="CE47" s="2">
        <v>1.69</v>
      </c>
      <c r="CF47" s="2">
        <v>1.72</v>
      </c>
      <c r="CG47" s="2">
        <v>1.76</v>
      </c>
      <c r="CH47" s="2">
        <v>1.8</v>
      </c>
      <c r="CI47" s="2">
        <v>1.87</v>
      </c>
      <c r="CJ47" s="2">
        <v>1.93</v>
      </c>
      <c r="CK47" s="2">
        <v>1.98</v>
      </c>
      <c r="CL47" s="2">
        <v>2.02</v>
      </c>
      <c r="CM47" s="2">
        <v>2.02</v>
      </c>
      <c r="CN47" s="2">
        <v>2.02</v>
      </c>
      <c r="CO47" s="2">
        <v>2</v>
      </c>
      <c r="CP47" s="2">
        <v>2.03</v>
      </c>
      <c r="CQ47" s="2">
        <v>2.02</v>
      </c>
      <c r="CS47" s="1"/>
      <c r="CT47" s="12" t="s">
        <v>518</v>
      </c>
      <c r="CU47" s="2">
        <v>2.41</v>
      </c>
      <c r="CV47" s="2">
        <v>2.41</v>
      </c>
      <c r="CW47" s="2">
        <v>2.4</v>
      </c>
      <c r="CX47" s="2">
        <v>2.38</v>
      </c>
      <c r="CY47" s="2">
        <v>2.36</v>
      </c>
      <c r="CZ47" s="2">
        <v>2.34</v>
      </c>
      <c r="DA47" s="2">
        <v>2.33</v>
      </c>
      <c r="DB47" s="2">
        <v>2.31</v>
      </c>
      <c r="DC47" s="2">
        <v>2.31</v>
      </c>
      <c r="DD47" s="2">
        <v>2.31</v>
      </c>
      <c r="DE47" s="2">
        <v>2.31</v>
      </c>
      <c r="DF47" s="2">
        <v>2.31</v>
      </c>
      <c r="DG47" s="2">
        <v>2.33</v>
      </c>
      <c r="DH47" s="2">
        <v>2.32</v>
      </c>
      <c r="DI47" s="2">
        <v>2.4</v>
      </c>
      <c r="DJ47" s="2">
        <v>2.42</v>
      </c>
      <c r="DK47" s="2">
        <v>2.5</v>
      </c>
      <c r="DL47" s="2">
        <v>2.57</v>
      </c>
      <c r="DM47" s="2">
        <v>2.58</v>
      </c>
      <c r="DN47" s="2">
        <v>2.55</v>
      </c>
      <c r="DO47" s="2">
        <v>2.52</v>
      </c>
      <c r="DQ47" s="1"/>
      <c r="DR47" s="12" t="s">
        <v>518</v>
      </c>
      <c r="DS47" s="2">
        <v>6.05</v>
      </c>
      <c r="DT47" s="2">
        <v>6.16</v>
      </c>
      <c r="DU47" s="2">
        <v>6.25</v>
      </c>
      <c r="DV47" s="2">
        <v>6.24</v>
      </c>
      <c r="DW47" s="2">
        <v>6.32</v>
      </c>
      <c r="DX47" s="2">
        <v>6.57</v>
      </c>
      <c r="DY47" s="2">
        <v>6.75</v>
      </c>
      <c r="DZ47" s="2">
        <v>6.92</v>
      </c>
      <c r="EA47" s="2">
        <v>7.02</v>
      </c>
      <c r="EB47" s="2">
        <v>7.23</v>
      </c>
      <c r="EC47" s="2">
        <v>7.38</v>
      </c>
      <c r="ED47" s="2">
        <v>7.48</v>
      </c>
      <c r="EE47" s="2">
        <v>7.59</v>
      </c>
      <c r="EF47" s="2">
        <v>7.82</v>
      </c>
      <c r="EG47" s="2">
        <v>7.91</v>
      </c>
      <c r="EH47" s="2">
        <v>8.02</v>
      </c>
      <c r="EI47" s="2">
        <v>8.08</v>
      </c>
      <c r="EJ47" s="2">
        <v>8.14</v>
      </c>
      <c r="EK47" s="2">
        <v>8.18</v>
      </c>
      <c r="EL47" s="2">
        <v>8.1</v>
      </c>
      <c r="EM47" s="2">
        <v>8.12</v>
      </c>
      <c r="EO47" s="1"/>
      <c r="EP47" s="12" t="s">
        <v>518</v>
      </c>
      <c r="EQ47" s="2">
        <v>6.92</v>
      </c>
      <c r="ER47" s="2">
        <v>7.02</v>
      </c>
      <c r="ES47" s="2">
        <v>7.19</v>
      </c>
      <c r="ET47" s="2">
        <v>7.21</v>
      </c>
      <c r="EU47" s="2">
        <v>7.29</v>
      </c>
      <c r="EV47" s="2">
        <v>7.56</v>
      </c>
      <c r="EW47" s="2">
        <v>7.98</v>
      </c>
      <c r="EX47" s="2">
        <v>8.36</v>
      </c>
      <c r="EY47" s="2">
        <v>8.46</v>
      </c>
      <c r="EZ47" s="2">
        <v>8.55</v>
      </c>
      <c r="FA47" s="2">
        <v>8.65</v>
      </c>
      <c r="FB47" s="2">
        <v>8.75</v>
      </c>
      <c r="FC47" s="2">
        <v>8.93</v>
      </c>
      <c r="FD47" s="2">
        <v>8.94</v>
      </c>
      <c r="FE47" s="2">
        <v>9.54</v>
      </c>
      <c r="FF47" s="2">
        <v>9.63</v>
      </c>
      <c r="FG47" s="2">
        <v>9.83</v>
      </c>
      <c r="FH47" s="2">
        <v>10</v>
      </c>
      <c r="FI47" s="2">
        <v>9.99</v>
      </c>
      <c r="FJ47" s="2">
        <v>9.93</v>
      </c>
      <c r="FK47" s="2">
        <v>9.98</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519</v>
      </c>
      <c r="C49" s="6">
        <v>353.6</v>
      </c>
      <c r="D49" s="6">
        <v>378.13</v>
      </c>
      <c r="E49" s="6">
        <v>364.52</v>
      </c>
      <c r="F49" s="6">
        <v>422</v>
      </c>
      <c r="G49" s="6">
        <v>450.62</v>
      </c>
      <c r="H49" s="6">
        <v>433.85</v>
      </c>
      <c r="I49" s="6">
        <v>421.02</v>
      </c>
      <c r="J49" s="6">
        <v>447.27</v>
      </c>
      <c r="K49" s="6">
        <v>451.53</v>
      </c>
      <c r="L49" s="6">
        <v>480.96</v>
      </c>
      <c r="M49" s="6">
        <v>483.16</v>
      </c>
      <c r="N49" s="6">
        <v>497.37</v>
      </c>
      <c r="O49" s="6">
        <v>439.28</v>
      </c>
      <c r="P49" s="6">
        <v>447.16</v>
      </c>
      <c r="Q49" s="6">
        <v>486.38</v>
      </c>
      <c r="R49" s="6">
        <v>471.64</v>
      </c>
      <c r="S49" s="6">
        <v>488.7</v>
      </c>
      <c r="T49" s="6">
        <v>434.15</v>
      </c>
      <c r="U49" s="6">
        <v>467.23</v>
      </c>
      <c r="V49" s="6">
        <v>473.68</v>
      </c>
      <c r="W49" s="6">
        <v>657.99</v>
      </c>
      <c r="Y49" s="4"/>
      <c r="Z49" s="14" t="s">
        <v>519</v>
      </c>
      <c r="AA49" s="6">
        <v>396.42</v>
      </c>
      <c r="AB49" s="6">
        <v>421.87</v>
      </c>
      <c r="AC49" s="6">
        <v>424.85</v>
      </c>
      <c r="AD49" s="6">
        <v>438.39</v>
      </c>
      <c r="AE49" s="6">
        <v>430.72</v>
      </c>
      <c r="AF49" s="6">
        <v>420.38</v>
      </c>
      <c r="AG49" s="6">
        <v>475.32</v>
      </c>
      <c r="AH49" s="6">
        <v>432.28</v>
      </c>
      <c r="AI49" s="6">
        <v>508.71</v>
      </c>
      <c r="AJ49" s="6">
        <v>519.88</v>
      </c>
      <c r="AK49" s="6">
        <v>484.37</v>
      </c>
      <c r="AL49" s="6">
        <v>522.49</v>
      </c>
      <c r="AM49" s="6">
        <v>485.51</v>
      </c>
      <c r="AN49" s="6">
        <v>560.48</v>
      </c>
      <c r="AO49" s="6">
        <v>622.72</v>
      </c>
      <c r="AP49" s="6">
        <v>608.34</v>
      </c>
      <c r="AQ49" s="6">
        <v>614.96</v>
      </c>
      <c r="AR49" s="6">
        <v>618.13</v>
      </c>
      <c r="AS49" s="6">
        <v>618.36</v>
      </c>
      <c r="AT49" s="6">
        <v>643.48</v>
      </c>
      <c r="AU49" s="6">
        <v>828.81</v>
      </c>
      <c r="AW49" s="4"/>
      <c r="AX49" s="14" t="s">
        <v>519</v>
      </c>
      <c r="AY49" s="6">
        <v>211.07</v>
      </c>
      <c r="AZ49" s="6">
        <v>241.08</v>
      </c>
      <c r="BA49" s="6">
        <v>266.11</v>
      </c>
      <c r="BB49" s="6">
        <v>292.17</v>
      </c>
      <c r="BC49" s="6">
        <v>309.12</v>
      </c>
      <c r="BD49" s="6">
        <v>310.34</v>
      </c>
      <c r="BE49" s="6">
        <v>313.32</v>
      </c>
      <c r="BF49" s="6">
        <v>273.01</v>
      </c>
      <c r="BG49" s="6">
        <v>321.05</v>
      </c>
      <c r="BH49" s="6">
        <v>362.98</v>
      </c>
      <c r="BI49" s="6">
        <v>365.53</v>
      </c>
      <c r="BJ49" s="6">
        <v>358.13</v>
      </c>
      <c r="BK49" s="6">
        <v>362.33</v>
      </c>
      <c r="BL49" s="6">
        <v>371.13</v>
      </c>
      <c r="BM49" s="6">
        <v>380.04</v>
      </c>
      <c r="BN49" s="6">
        <v>407.24</v>
      </c>
      <c r="BO49" s="6">
        <v>382.46</v>
      </c>
      <c r="BP49" s="6">
        <v>461.54</v>
      </c>
      <c r="BQ49" s="6">
        <v>490</v>
      </c>
      <c r="BR49" s="6">
        <v>511.13</v>
      </c>
      <c r="BS49" s="6">
        <v>745.18</v>
      </c>
      <c r="BU49" s="4"/>
      <c r="BV49" s="14" t="s">
        <v>519</v>
      </c>
      <c r="BW49" s="6">
        <v>421.42</v>
      </c>
      <c r="BX49" s="6">
        <v>431.44</v>
      </c>
      <c r="BY49" s="6">
        <v>418.08</v>
      </c>
      <c r="BZ49" s="6">
        <v>468.5</v>
      </c>
      <c r="CA49" s="6">
        <v>450.51</v>
      </c>
      <c r="CB49" s="6">
        <v>455.17</v>
      </c>
      <c r="CC49" s="6">
        <v>452.93</v>
      </c>
      <c r="CD49" s="6">
        <v>444.16</v>
      </c>
      <c r="CE49" s="6">
        <v>439.52</v>
      </c>
      <c r="CF49" s="6">
        <v>442.55</v>
      </c>
      <c r="CG49" s="6">
        <v>440.05</v>
      </c>
      <c r="CH49" s="6">
        <v>456.11</v>
      </c>
      <c r="CI49" s="6">
        <v>437.48</v>
      </c>
      <c r="CJ49" s="6">
        <v>494.04</v>
      </c>
      <c r="CK49" s="6">
        <v>547.77</v>
      </c>
      <c r="CL49" s="6">
        <v>559.84</v>
      </c>
      <c r="CM49" s="6">
        <v>566.6</v>
      </c>
      <c r="CN49" s="6">
        <v>522.63</v>
      </c>
      <c r="CO49" s="6">
        <v>542.13</v>
      </c>
      <c r="CP49" s="6">
        <v>503.5</v>
      </c>
      <c r="CQ49" s="6">
        <v>652.56</v>
      </c>
      <c r="CS49" s="4"/>
      <c r="CT49" s="14" t="s">
        <v>519</v>
      </c>
      <c r="CU49" s="6">
        <v>307.81</v>
      </c>
      <c r="CV49" s="6">
        <v>300.56</v>
      </c>
      <c r="CW49" s="6">
        <v>361.62</v>
      </c>
      <c r="CX49" s="6">
        <v>355.8</v>
      </c>
      <c r="CY49" s="6">
        <v>340.86</v>
      </c>
      <c r="CZ49" s="6">
        <v>354.64</v>
      </c>
      <c r="DA49" s="6">
        <v>377.86</v>
      </c>
      <c r="DB49" s="6">
        <v>442.02</v>
      </c>
      <c r="DC49" s="6">
        <v>436.3</v>
      </c>
      <c r="DD49" s="6">
        <v>411.6</v>
      </c>
      <c r="DE49" s="6">
        <v>408.1</v>
      </c>
      <c r="DF49" s="6">
        <v>396.52</v>
      </c>
      <c r="DG49" s="6">
        <v>434.04</v>
      </c>
      <c r="DH49" s="6">
        <v>462.05</v>
      </c>
      <c r="DI49" s="6">
        <v>569.05</v>
      </c>
      <c r="DJ49" s="6">
        <v>554.6</v>
      </c>
      <c r="DK49" s="6">
        <v>547.04</v>
      </c>
      <c r="DL49" s="6">
        <v>566.18</v>
      </c>
      <c r="DM49" s="6">
        <v>562.72</v>
      </c>
      <c r="DN49" s="6">
        <v>571.16</v>
      </c>
      <c r="DO49" s="6">
        <v>730.68</v>
      </c>
      <c r="DQ49" s="4"/>
      <c r="DR49" s="14" t="s">
        <v>519</v>
      </c>
      <c r="DS49" s="6">
        <v>267.08</v>
      </c>
      <c r="DT49" s="6">
        <v>269.47</v>
      </c>
      <c r="DU49" s="6">
        <v>255.82</v>
      </c>
      <c r="DV49" s="6">
        <v>294.85</v>
      </c>
      <c r="DW49" s="6">
        <v>295.48</v>
      </c>
      <c r="DX49" s="6">
        <v>294.55</v>
      </c>
      <c r="DY49" s="6">
        <v>328.75</v>
      </c>
      <c r="DZ49" s="6">
        <v>330.51</v>
      </c>
      <c r="EA49" s="6">
        <v>341.63</v>
      </c>
      <c r="EB49" s="6">
        <v>393.15</v>
      </c>
      <c r="EC49" s="6">
        <v>391.75</v>
      </c>
      <c r="ED49" s="6">
        <v>387.78</v>
      </c>
      <c r="EE49" s="6">
        <v>392.75</v>
      </c>
      <c r="EF49" s="6">
        <v>398.78</v>
      </c>
      <c r="EG49" s="6">
        <v>385.11</v>
      </c>
      <c r="EH49" s="6">
        <v>404.91</v>
      </c>
      <c r="EI49" s="6">
        <v>558.96</v>
      </c>
      <c r="EJ49" s="6">
        <v>657.67</v>
      </c>
      <c r="EK49" s="6">
        <v>724.19</v>
      </c>
      <c r="EL49" s="6">
        <v>787.37</v>
      </c>
      <c r="EM49" s="15">
        <v>1013.35</v>
      </c>
      <c r="EO49" s="4"/>
      <c r="EP49" s="14" t="s">
        <v>519</v>
      </c>
      <c r="EQ49" s="6">
        <v>332.07</v>
      </c>
      <c r="ER49" s="6">
        <v>346.4</v>
      </c>
      <c r="ES49" s="6">
        <v>386.35</v>
      </c>
      <c r="ET49" s="6">
        <v>354.01</v>
      </c>
      <c r="EU49" s="6">
        <v>347.09</v>
      </c>
      <c r="EV49" s="6">
        <v>355.77</v>
      </c>
      <c r="EW49" s="6">
        <v>335.47</v>
      </c>
      <c r="EX49" s="6">
        <v>389.59</v>
      </c>
      <c r="EY49" s="6">
        <v>369.81</v>
      </c>
      <c r="EZ49" s="6">
        <v>407.2</v>
      </c>
      <c r="FA49" s="6">
        <v>394.79</v>
      </c>
      <c r="FB49" s="6">
        <v>397.93</v>
      </c>
      <c r="FC49" s="6">
        <v>394.21</v>
      </c>
      <c r="FD49" s="6">
        <v>393.33</v>
      </c>
      <c r="FE49" s="6">
        <v>374.76</v>
      </c>
      <c r="FF49" s="6">
        <v>373.38</v>
      </c>
      <c r="FG49" s="6">
        <v>369.89</v>
      </c>
      <c r="FH49" s="6">
        <v>361.59</v>
      </c>
      <c r="FI49" s="6">
        <v>398.24</v>
      </c>
      <c r="FJ49" s="6">
        <v>399.39</v>
      </c>
      <c r="FK49" s="6">
        <v>525.87</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553</v>
      </c>
      <c r="C52" s="6">
        <v>0.8</v>
      </c>
      <c r="D52" s="6">
        <v>0.7</v>
      </c>
      <c r="E52" s="6">
        <v>0.7</v>
      </c>
      <c r="F52" s="6">
        <v>0.9</v>
      </c>
      <c r="G52" s="6">
        <v>0.9</v>
      </c>
      <c r="H52" s="6">
        <v>0.8</v>
      </c>
      <c r="I52" s="6">
        <v>0.7</v>
      </c>
      <c r="J52" s="6">
        <v>0.8</v>
      </c>
      <c r="K52" s="6">
        <v>0.8</v>
      </c>
      <c r="L52" s="6">
        <v>0.7</v>
      </c>
      <c r="M52" s="6">
        <v>0.7</v>
      </c>
      <c r="N52" s="6">
        <v>0.9</v>
      </c>
      <c r="O52" s="6">
        <v>1</v>
      </c>
      <c r="P52" s="6">
        <v>0.8</v>
      </c>
      <c r="Q52" s="6">
        <v>0.8</v>
      </c>
      <c r="R52" s="6">
        <v>0.8</v>
      </c>
      <c r="S52" s="6">
        <v>0.8</v>
      </c>
      <c r="T52" s="6">
        <v>0.6</v>
      </c>
      <c r="U52" s="6">
        <v>0.7</v>
      </c>
      <c r="V52" s="6">
        <v>0.6</v>
      </c>
      <c r="W52" s="6">
        <v>1</v>
      </c>
      <c r="Y52" s="4"/>
      <c r="Z52" s="16" t="s">
        <v>553</v>
      </c>
      <c r="AA52" s="6">
        <v>2.9</v>
      </c>
      <c r="AB52" s="6">
        <v>2.2</v>
      </c>
      <c r="AC52" s="6">
        <v>2.2</v>
      </c>
      <c r="AD52" s="6">
        <v>2.3</v>
      </c>
      <c r="AE52" s="6">
        <v>2.6</v>
      </c>
      <c r="AF52" s="6">
        <v>2.1</v>
      </c>
      <c r="AG52" s="6">
        <v>2.5</v>
      </c>
      <c r="AH52" s="6">
        <v>3.6</v>
      </c>
      <c r="AI52" s="6">
        <v>3.2</v>
      </c>
      <c r="AJ52" s="6">
        <v>2.9</v>
      </c>
      <c r="AK52" s="6">
        <v>3.5</v>
      </c>
      <c r="AL52" s="6">
        <v>3.3</v>
      </c>
      <c r="AM52" s="6">
        <v>3.5</v>
      </c>
      <c r="AN52" s="6">
        <v>3.5</v>
      </c>
      <c r="AO52" s="6">
        <v>3.6</v>
      </c>
      <c r="AP52" s="6">
        <v>4</v>
      </c>
      <c r="AQ52" s="6">
        <v>4</v>
      </c>
      <c r="AR52" s="6">
        <v>4.3</v>
      </c>
      <c r="AS52" s="6">
        <v>4</v>
      </c>
      <c r="AT52" s="6">
        <v>4</v>
      </c>
      <c r="AU52" s="6">
        <v>6</v>
      </c>
      <c r="AW52" s="4"/>
      <c r="AX52" s="16" t="s">
        <v>553</v>
      </c>
      <c r="AY52" s="6">
        <v>3.7</v>
      </c>
      <c r="AZ52" s="6">
        <v>3.9</v>
      </c>
      <c r="BA52" s="6">
        <v>3.6</v>
      </c>
      <c r="BB52" s="6">
        <v>4</v>
      </c>
      <c r="BC52" s="6">
        <v>4.1</v>
      </c>
      <c r="BD52" s="6">
        <v>4</v>
      </c>
      <c r="BE52" s="6">
        <v>4.1</v>
      </c>
      <c r="BF52" s="6">
        <v>4.1</v>
      </c>
      <c r="BG52" s="6">
        <v>4.1</v>
      </c>
      <c r="BH52" s="6">
        <v>4.3</v>
      </c>
      <c r="BI52" s="6">
        <v>4.4</v>
      </c>
      <c r="BJ52" s="6">
        <v>4.7</v>
      </c>
      <c r="BK52" s="6">
        <v>4.6</v>
      </c>
      <c r="BL52" s="6">
        <v>5</v>
      </c>
      <c r="BM52" s="6">
        <v>5.1</v>
      </c>
      <c r="BN52" s="6">
        <v>5</v>
      </c>
      <c r="BO52" s="6">
        <v>4.8</v>
      </c>
      <c r="BP52" s="6">
        <v>4.9</v>
      </c>
      <c r="BQ52" s="6">
        <v>5.5</v>
      </c>
      <c r="BR52" s="6">
        <v>5.4</v>
      </c>
      <c r="BS52" s="6">
        <v>9.4</v>
      </c>
      <c r="BU52" s="4"/>
      <c r="BV52" s="16" t="s">
        <v>553</v>
      </c>
      <c r="BW52" s="6">
        <v>0.5</v>
      </c>
      <c r="BX52" s="6">
        <v>0.5</v>
      </c>
      <c r="BY52" s="6">
        <v>0.5</v>
      </c>
      <c r="BZ52" s="6">
        <v>0.4</v>
      </c>
      <c r="CA52" s="6">
        <v>0.5</v>
      </c>
      <c r="CB52" s="6">
        <v>0.5</v>
      </c>
      <c r="CC52" s="6">
        <v>0.5</v>
      </c>
      <c r="CD52" s="6">
        <v>0.5</v>
      </c>
      <c r="CE52" s="6">
        <v>0.5</v>
      </c>
      <c r="CF52" s="6">
        <v>0.5</v>
      </c>
      <c r="CG52" s="6">
        <v>0.5</v>
      </c>
      <c r="CH52" s="6">
        <v>0.5</v>
      </c>
      <c r="CI52" s="6">
        <v>0.5</v>
      </c>
      <c r="CJ52" s="6">
        <v>0.6</v>
      </c>
      <c r="CK52" s="6">
        <v>0.6</v>
      </c>
      <c r="CL52" s="6">
        <v>0.6</v>
      </c>
      <c r="CM52" s="6">
        <v>0.6</v>
      </c>
      <c r="CN52" s="6">
        <v>0.5</v>
      </c>
      <c r="CO52" s="6">
        <v>0.5</v>
      </c>
      <c r="CP52" s="6">
        <v>0.5</v>
      </c>
      <c r="CQ52" s="6">
        <v>0.7</v>
      </c>
      <c r="CS52" s="4"/>
      <c r="CT52" s="16" t="s">
        <v>553</v>
      </c>
      <c r="CU52" s="6">
        <v>0.7</v>
      </c>
      <c r="CV52" s="6">
        <v>0.6</v>
      </c>
      <c r="CW52" s="6">
        <v>0.7</v>
      </c>
      <c r="CX52" s="6">
        <v>0.6</v>
      </c>
      <c r="CY52" s="6">
        <v>0.6</v>
      </c>
      <c r="CZ52" s="6">
        <v>0.7</v>
      </c>
      <c r="DA52" s="6">
        <v>0.7</v>
      </c>
      <c r="DB52" s="6">
        <v>0.5</v>
      </c>
      <c r="DC52" s="6">
        <v>0.6</v>
      </c>
      <c r="DD52" s="6">
        <v>0.6</v>
      </c>
      <c r="DE52" s="6">
        <v>0.6</v>
      </c>
      <c r="DF52" s="6">
        <v>0.6</v>
      </c>
      <c r="DG52" s="6">
        <v>0.5</v>
      </c>
      <c r="DH52" s="6">
        <v>0.5</v>
      </c>
      <c r="DI52" s="6">
        <v>0.5</v>
      </c>
      <c r="DJ52" s="6">
        <v>0.5</v>
      </c>
      <c r="DK52" s="6">
        <v>0.6</v>
      </c>
      <c r="DL52" s="6">
        <v>0.7</v>
      </c>
      <c r="DM52" s="6">
        <v>0.7</v>
      </c>
      <c r="DN52" s="6">
        <v>0.7</v>
      </c>
      <c r="DO52" s="6">
        <v>1.1</v>
      </c>
      <c r="DQ52" s="4"/>
      <c r="DR52" s="16" t="s">
        <v>553</v>
      </c>
      <c r="DS52" s="6">
        <v>1.8</v>
      </c>
      <c r="DT52" s="6">
        <v>1.5</v>
      </c>
      <c r="DU52" s="6">
        <v>1.5</v>
      </c>
      <c r="DV52" s="6">
        <v>1.7</v>
      </c>
      <c r="DW52" s="6">
        <v>1.8</v>
      </c>
      <c r="DX52" s="6">
        <v>1.9</v>
      </c>
      <c r="DY52" s="6">
        <v>1.7</v>
      </c>
      <c r="DZ52" s="6">
        <v>1.7</v>
      </c>
      <c r="EA52" s="6">
        <v>1.8</v>
      </c>
      <c r="EB52" s="6">
        <v>1.7</v>
      </c>
      <c r="EC52" s="6">
        <v>1.6</v>
      </c>
      <c r="ED52" s="6">
        <v>1.6</v>
      </c>
      <c r="EE52" s="6">
        <v>1.6</v>
      </c>
      <c r="EF52" s="6">
        <v>1.6</v>
      </c>
      <c r="EG52" s="6">
        <v>1.6</v>
      </c>
      <c r="EH52" s="6">
        <v>1.6</v>
      </c>
      <c r="EI52" s="6">
        <v>1.9</v>
      </c>
      <c r="EJ52" s="6">
        <v>2.1</v>
      </c>
      <c r="EK52" s="6">
        <v>3.1</v>
      </c>
      <c r="EL52" s="6">
        <v>3.2</v>
      </c>
      <c r="EM52" s="6">
        <v>5</v>
      </c>
      <c r="EO52" s="4"/>
      <c r="EP52" s="16" t="s">
        <v>553</v>
      </c>
      <c r="EQ52" s="6">
        <v>1.9</v>
      </c>
      <c r="ER52" s="6">
        <v>2.1</v>
      </c>
      <c r="ES52" s="6">
        <v>2.2</v>
      </c>
      <c r="ET52" s="6">
        <v>1.9</v>
      </c>
      <c r="EU52" s="6">
        <v>1.8</v>
      </c>
      <c r="EV52" s="6">
        <v>1.8</v>
      </c>
      <c r="EW52" s="6">
        <v>1.7</v>
      </c>
      <c r="EX52" s="6">
        <v>1.7</v>
      </c>
      <c r="EY52" s="6">
        <v>1.8</v>
      </c>
      <c r="EZ52" s="6">
        <v>1.8</v>
      </c>
      <c r="FA52" s="6">
        <v>1.6</v>
      </c>
      <c r="FB52" s="6">
        <v>1.6</v>
      </c>
      <c r="FC52" s="6">
        <v>1.6</v>
      </c>
      <c r="FD52" s="6">
        <v>1.7</v>
      </c>
      <c r="FE52" s="6">
        <v>1.7</v>
      </c>
      <c r="FF52" s="6">
        <v>1.7</v>
      </c>
      <c r="FG52" s="6">
        <v>1.6</v>
      </c>
      <c r="FH52" s="6">
        <v>1.7</v>
      </c>
      <c r="FI52" s="6">
        <v>1.8</v>
      </c>
      <c r="FJ52" s="6">
        <v>1.8</v>
      </c>
      <c r="FK52" s="6">
        <v>2.8</v>
      </c>
    </row>
    <row r="53" ht="14.5" spans="1:167">
      <c r="A53" s="1"/>
      <c r="B53" s="11" t="s">
        <v>492</v>
      </c>
      <c r="C53" s="2"/>
      <c r="D53" s="2"/>
      <c r="E53" s="2"/>
      <c r="F53" s="2"/>
      <c r="G53" s="2"/>
      <c r="H53" s="2"/>
      <c r="I53" s="2"/>
      <c r="J53" s="2"/>
      <c r="K53" s="2"/>
      <c r="L53" s="2"/>
      <c r="M53" s="2"/>
      <c r="N53" s="2"/>
      <c r="O53" s="2"/>
      <c r="P53" s="2"/>
      <c r="Q53" s="2"/>
      <c r="R53" s="2"/>
      <c r="S53" s="2"/>
      <c r="T53" s="2"/>
      <c r="U53" s="2"/>
      <c r="V53" s="2"/>
      <c r="W53" s="2"/>
      <c r="Y53" s="1"/>
      <c r="Z53" s="11" t="s">
        <v>492</v>
      </c>
      <c r="AA53" s="2"/>
      <c r="AB53" s="2"/>
      <c r="AC53" s="2"/>
      <c r="AD53" s="2"/>
      <c r="AE53" s="2"/>
      <c r="AF53" s="2"/>
      <c r="AG53" s="2"/>
      <c r="AH53" s="2"/>
      <c r="AI53" s="2"/>
      <c r="AJ53" s="2"/>
      <c r="AK53" s="2"/>
      <c r="AL53" s="2"/>
      <c r="AM53" s="2"/>
      <c r="AN53" s="2"/>
      <c r="AO53" s="2"/>
      <c r="AP53" s="2"/>
      <c r="AQ53" s="2"/>
      <c r="AR53" s="2"/>
      <c r="AS53" s="2"/>
      <c r="AT53" s="2"/>
      <c r="AU53" s="2"/>
      <c r="AW53" s="1"/>
      <c r="AX53" s="11" t="s">
        <v>492</v>
      </c>
      <c r="AY53" s="2"/>
      <c r="AZ53" s="2"/>
      <c r="BA53" s="2"/>
      <c r="BB53" s="2"/>
      <c r="BC53" s="2"/>
      <c r="BD53" s="2"/>
      <c r="BE53" s="2"/>
      <c r="BF53" s="2"/>
      <c r="BG53" s="2"/>
      <c r="BH53" s="2"/>
      <c r="BI53" s="2"/>
      <c r="BJ53" s="2"/>
      <c r="BK53" s="2"/>
      <c r="BL53" s="2"/>
      <c r="BM53" s="2"/>
      <c r="BN53" s="2"/>
      <c r="BO53" s="2"/>
      <c r="BP53" s="2"/>
      <c r="BQ53" s="2"/>
      <c r="BR53" s="2"/>
      <c r="BS53" s="2"/>
      <c r="BU53" s="1"/>
      <c r="BV53" s="11" t="s">
        <v>492</v>
      </c>
      <c r="BW53" s="2"/>
      <c r="BX53" s="2"/>
      <c r="BY53" s="2"/>
      <c r="BZ53" s="2"/>
      <c r="CA53" s="2"/>
      <c r="CB53" s="2"/>
      <c r="CC53" s="2"/>
      <c r="CD53" s="2"/>
      <c r="CE53" s="2"/>
      <c r="CF53" s="2"/>
      <c r="CG53" s="2"/>
      <c r="CH53" s="2"/>
      <c r="CI53" s="2"/>
      <c r="CJ53" s="2"/>
      <c r="CK53" s="2"/>
      <c r="CL53" s="2"/>
      <c r="CM53" s="2"/>
      <c r="CN53" s="2"/>
      <c r="CO53" s="2"/>
      <c r="CP53" s="2"/>
      <c r="CQ53" s="2"/>
      <c r="CS53" s="1"/>
      <c r="CT53" s="11" t="s">
        <v>492</v>
      </c>
      <c r="CU53" s="2"/>
      <c r="CV53" s="2"/>
      <c r="CW53" s="2"/>
      <c r="CX53" s="2"/>
      <c r="CY53" s="2"/>
      <c r="CZ53" s="2"/>
      <c r="DA53" s="2"/>
      <c r="DB53" s="2"/>
      <c r="DC53" s="2"/>
      <c r="DD53" s="2"/>
      <c r="DE53" s="2"/>
      <c r="DF53" s="2"/>
      <c r="DG53" s="2"/>
      <c r="DH53" s="2"/>
      <c r="DI53" s="2"/>
      <c r="DJ53" s="2"/>
      <c r="DK53" s="2"/>
      <c r="DL53" s="2"/>
      <c r="DM53" s="2"/>
      <c r="DN53" s="2"/>
      <c r="DO53" s="2"/>
      <c r="DQ53" s="1"/>
      <c r="DR53" s="11" t="s">
        <v>492</v>
      </c>
      <c r="DS53" s="2"/>
      <c r="DT53" s="2"/>
      <c r="DU53" s="2"/>
      <c r="DV53" s="2"/>
      <c r="DW53" s="2"/>
      <c r="DX53" s="2"/>
      <c r="DY53" s="2"/>
      <c r="DZ53" s="2"/>
      <c r="EA53" s="2"/>
      <c r="EB53" s="2"/>
      <c r="EC53" s="2"/>
      <c r="ED53" s="2"/>
      <c r="EE53" s="2"/>
      <c r="EF53" s="2"/>
      <c r="EG53" s="2"/>
      <c r="EH53" s="2"/>
      <c r="EI53" s="2"/>
      <c r="EJ53" s="2"/>
      <c r="EK53" s="2"/>
      <c r="EL53" s="2"/>
      <c r="EM53" s="2"/>
      <c r="EO53" s="1"/>
      <c r="EP53" s="11" t="s">
        <v>492</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0.1</v>
      </c>
      <c r="H54" s="2">
        <v>0.1</v>
      </c>
      <c r="I54" s="2">
        <v>0</v>
      </c>
      <c r="J54" s="2">
        <v>0.1</v>
      </c>
      <c r="K54" s="2">
        <v>0.1</v>
      </c>
      <c r="L54" s="2">
        <v>0.1</v>
      </c>
      <c r="M54" s="2">
        <v>0.1</v>
      </c>
      <c r="N54" s="2">
        <v>0.1</v>
      </c>
      <c r="O54" s="2">
        <v>0.1</v>
      </c>
      <c r="P54" s="2">
        <v>0</v>
      </c>
      <c r="Q54" s="2">
        <v>0</v>
      </c>
      <c r="R54" s="2">
        <v>0</v>
      </c>
      <c r="S54" s="2">
        <v>0</v>
      </c>
      <c r="T54" s="2">
        <v>0</v>
      </c>
      <c r="U54" s="2">
        <v>0</v>
      </c>
      <c r="V54" s="2">
        <v>0</v>
      </c>
      <c r="W54" s="2">
        <v>0</v>
      </c>
      <c r="Y54" s="1"/>
      <c r="Z54" s="12" t="s">
        <v>37</v>
      </c>
      <c r="AA54" s="2">
        <v>0.3</v>
      </c>
      <c r="AB54" s="2">
        <v>0.1</v>
      </c>
      <c r="AC54" s="2">
        <v>0.1</v>
      </c>
      <c r="AD54" s="2">
        <v>0.1</v>
      </c>
      <c r="AE54" s="2">
        <v>0.1</v>
      </c>
      <c r="AF54" s="2">
        <v>0.1</v>
      </c>
      <c r="AG54" s="2">
        <v>0.1</v>
      </c>
      <c r="AH54" s="2">
        <v>0.4</v>
      </c>
      <c r="AI54" s="2">
        <v>0.4</v>
      </c>
      <c r="AJ54" s="2">
        <v>0.3</v>
      </c>
      <c r="AK54" s="2">
        <v>0.5</v>
      </c>
      <c r="AL54" s="2">
        <v>0.3</v>
      </c>
      <c r="AM54" s="2">
        <v>0.4</v>
      </c>
      <c r="AN54" s="2">
        <v>0.4</v>
      </c>
      <c r="AO54" s="2">
        <v>0.4</v>
      </c>
      <c r="AP54" s="2">
        <v>0.4</v>
      </c>
      <c r="AQ54" s="2">
        <v>0.4</v>
      </c>
      <c r="AR54" s="2">
        <v>0.4</v>
      </c>
      <c r="AS54" s="2">
        <v>0.4</v>
      </c>
      <c r="AT54" s="2">
        <v>0.4</v>
      </c>
      <c r="AU54" s="2">
        <v>0.6</v>
      </c>
      <c r="AW54" s="1"/>
      <c r="AX54" s="12" t="s">
        <v>37</v>
      </c>
      <c r="AY54" s="2">
        <v>0.1</v>
      </c>
      <c r="AZ54" s="2">
        <v>0.2</v>
      </c>
      <c r="BA54" s="2">
        <v>0.1</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0.4</v>
      </c>
      <c r="BU54" s="1"/>
      <c r="BV54" s="12" t="s">
        <v>37</v>
      </c>
      <c r="BW54" s="2">
        <v>0</v>
      </c>
      <c r="BX54" s="2">
        <v>0</v>
      </c>
      <c r="BY54" s="2">
        <v>0</v>
      </c>
      <c r="BZ54" s="2">
        <v>0</v>
      </c>
      <c r="CA54" s="2">
        <v>0</v>
      </c>
      <c r="CB54" s="2">
        <v>0</v>
      </c>
      <c r="CC54" s="2">
        <v>0</v>
      </c>
      <c r="CD54" s="2">
        <v>0</v>
      </c>
      <c r="CE54" s="2">
        <v>0</v>
      </c>
      <c r="CF54" s="2">
        <v>0</v>
      </c>
      <c r="CG54" s="2">
        <v>0</v>
      </c>
      <c r="CH54" s="2">
        <v>0.1</v>
      </c>
      <c r="CI54" s="2">
        <v>0.1</v>
      </c>
      <c r="CJ54" s="2">
        <v>0.1</v>
      </c>
      <c r="CK54" s="2">
        <v>0.1</v>
      </c>
      <c r="CL54" s="2">
        <v>0.1</v>
      </c>
      <c r="CM54" s="2">
        <v>0.1</v>
      </c>
      <c r="CN54" s="2">
        <v>0.1</v>
      </c>
      <c r="CO54" s="2">
        <v>0.1</v>
      </c>
      <c r="CP54" s="2">
        <v>0.1</v>
      </c>
      <c r="CQ54" s="2">
        <v>0.1</v>
      </c>
      <c r="CS54" s="1"/>
      <c r="CT54" s="12" t="s">
        <v>37</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0.1</v>
      </c>
      <c r="EK54" s="2">
        <v>0.1</v>
      </c>
      <c r="EL54" s="2">
        <v>0</v>
      </c>
      <c r="EM54" s="2">
        <v>0.1</v>
      </c>
      <c r="EO54" s="1"/>
      <c r="EP54" s="12" t="s">
        <v>37</v>
      </c>
      <c r="EQ54" s="2">
        <v>0.3</v>
      </c>
      <c r="ER54" s="2">
        <v>0.3</v>
      </c>
      <c r="ES54" s="2">
        <v>0.2</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493</v>
      </c>
      <c r="C55" s="2">
        <v>0</v>
      </c>
      <c r="D55" s="2">
        <v>0</v>
      </c>
      <c r="E55" s="2">
        <v>0</v>
      </c>
      <c r="F55" s="2">
        <v>0</v>
      </c>
      <c r="G55" s="2">
        <v>0</v>
      </c>
      <c r="H55" s="2">
        <v>0</v>
      </c>
      <c r="I55" s="2">
        <v>0</v>
      </c>
      <c r="J55" s="2">
        <v>0</v>
      </c>
      <c r="K55" s="2">
        <v>0.1</v>
      </c>
      <c r="L55" s="2">
        <v>0.1</v>
      </c>
      <c r="M55" s="2">
        <v>0.2</v>
      </c>
      <c r="N55" s="2">
        <v>0.3</v>
      </c>
      <c r="O55" s="2">
        <v>0.3</v>
      </c>
      <c r="P55" s="2">
        <v>0.5</v>
      </c>
      <c r="Q55" s="2">
        <v>0.5</v>
      </c>
      <c r="R55" s="2">
        <v>0.5</v>
      </c>
      <c r="S55" s="2">
        <v>0.5</v>
      </c>
      <c r="T55" s="2">
        <v>0.5</v>
      </c>
      <c r="U55" s="2">
        <v>0.5</v>
      </c>
      <c r="V55" s="2">
        <v>0.5</v>
      </c>
      <c r="W55" s="2">
        <v>0.8</v>
      </c>
      <c r="Y55" s="1"/>
      <c r="Z55" s="12" t="s">
        <v>493</v>
      </c>
      <c r="AA55" s="2">
        <v>1.6</v>
      </c>
      <c r="AB55" s="2">
        <v>1.1</v>
      </c>
      <c r="AC55" s="2">
        <v>0.9</v>
      </c>
      <c r="AD55" s="2">
        <v>0.7</v>
      </c>
      <c r="AE55" s="2">
        <v>1</v>
      </c>
      <c r="AF55" s="2">
        <v>0.8</v>
      </c>
      <c r="AG55" s="2">
        <v>1.2</v>
      </c>
      <c r="AH55" s="2">
        <v>1.9</v>
      </c>
      <c r="AI55" s="2">
        <v>1.6</v>
      </c>
      <c r="AJ55" s="2">
        <v>1.5</v>
      </c>
      <c r="AK55" s="2">
        <v>2.2</v>
      </c>
      <c r="AL55" s="2">
        <v>2.2</v>
      </c>
      <c r="AM55" s="2">
        <v>2.3</v>
      </c>
      <c r="AN55" s="2">
        <v>1.4</v>
      </c>
      <c r="AO55" s="2">
        <v>1.6</v>
      </c>
      <c r="AP55" s="2">
        <v>1.9</v>
      </c>
      <c r="AQ55" s="2">
        <v>2.1</v>
      </c>
      <c r="AR55" s="2">
        <v>2.2</v>
      </c>
      <c r="AS55" s="2">
        <v>2</v>
      </c>
      <c r="AT55" s="2">
        <v>1.9</v>
      </c>
      <c r="AU55" s="2">
        <v>3</v>
      </c>
      <c r="AW55" s="1"/>
      <c r="AX55" s="12" t="s">
        <v>493</v>
      </c>
      <c r="AY55" s="2">
        <v>3</v>
      </c>
      <c r="AZ55" s="2">
        <v>3.1</v>
      </c>
      <c r="BA55" s="2">
        <v>2.9</v>
      </c>
      <c r="BB55" s="2">
        <v>3.2</v>
      </c>
      <c r="BC55" s="2">
        <v>3.1</v>
      </c>
      <c r="BD55" s="2">
        <v>3.1</v>
      </c>
      <c r="BE55" s="2">
        <v>3.2</v>
      </c>
      <c r="BF55" s="2">
        <v>3.2</v>
      </c>
      <c r="BG55" s="2">
        <v>3.1</v>
      </c>
      <c r="BH55" s="2">
        <v>3.4</v>
      </c>
      <c r="BI55" s="2">
        <v>3.5</v>
      </c>
      <c r="BJ55" s="2">
        <v>3.7</v>
      </c>
      <c r="BK55" s="2">
        <v>3.6</v>
      </c>
      <c r="BL55" s="2">
        <v>4.4</v>
      </c>
      <c r="BM55" s="2">
        <v>4.3</v>
      </c>
      <c r="BN55" s="2">
        <v>4.3</v>
      </c>
      <c r="BO55" s="2">
        <v>4.1</v>
      </c>
      <c r="BP55" s="2">
        <v>4.4</v>
      </c>
      <c r="BQ55" s="2">
        <v>4.8</v>
      </c>
      <c r="BR55" s="2">
        <v>4.8</v>
      </c>
      <c r="BS55" s="2">
        <v>8.5</v>
      </c>
      <c r="BU55" s="1"/>
      <c r="BV55" s="12" t="s">
        <v>493</v>
      </c>
      <c r="BW55" s="2">
        <v>0.4</v>
      </c>
      <c r="BX55" s="2">
        <v>0.4</v>
      </c>
      <c r="BY55" s="2">
        <v>0.4</v>
      </c>
      <c r="BZ55" s="2">
        <v>0.4</v>
      </c>
      <c r="CA55" s="2">
        <v>0.4</v>
      </c>
      <c r="CB55" s="2">
        <v>0.4</v>
      </c>
      <c r="CC55" s="2">
        <v>0.4</v>
      </c>
      <c r="CD55" s="2">
        <v>0.4</v>
      </c>
      <c r="CE55" s="2">
        <v>0.4</v>
      </c>
      <c r="CF55" s="2">
        <v>0.4</v>
      </c>
      <c r="CG55" s="2">
        <v>0.4</v>
      </c>
      <c r="CH55" s="2">
        <v>0.5</v>
      </c>
      <c r="CI55" s="2">
        <v>0.5</v>
      </c>
      <c r="CJ55" s="2">
        <v>0.5</v>
      </c>
      <c r="CK55" s="2">
        <v>0.5</v>
      </c>
      <c r="CL55" s="2">
        <v>0.5</v>
      </c>
      <c r="CM55" s="2">
        <v>0.5</v>
      </c>
      <c r="CN55" s="2">
        <v>0.4</v>
      </c>
      <c r="CO55" s="2">
        <v>0.4</v>
      </c>
      <c r="CP55" s="2">
        <v>0.3</v>
      </c>
      <c r="CQ55" s="2">
        <v>0.5</v>
      </c>
      <c r="CS55" s="1"/>
      <c r="CT55" s="12" t="s">
        <v>493</v>
      </c>
      <c r="CU55" s="2">
        <v>0.5</v>
      </c>
      <c r="CV55" s="2">
        <v>0.5</v>
      </c>
      <c r="CW55" s="2">
        <v>0.5</v>
      </c>
      <c r="CX55" s="2">
        <v>0.5</v>
      </c>
      <c r="CY55" s="2">
        <v>0.5</v>
      </c>
      <c r="CZ55" s="2">
        <v>0.5</v>
      </c>
      <c r="DA55" s="2">
        <v>0.6</v>
      </c>
      <c r="DB55" s="2">
        <v>0.5</v>
      </c>
      <c r="DC55" s="2">
        <v>0.5</v>
      </c>
      <c r="DD55" s="2">
        <v>0.5</v>
      </c>
      <c r="DE55" s="2">
        <v>0.5</v>
      </c>
      <c r="DF55" s="2">
        <v>0.5</v>
      </c>
      <c r="DG55" s="2">
        <v>0.5</v>
      </c>
      <c r="DH55" s="2">
        <v>0.5</v>
      </c>
      <c r="DI55" s="2">
        <v>0.5</v>
      </c>
      <c r="DJ55" s="2">
        <v>0.5</v>
      </c>
      <c r="DK55" s="2">
        <v>0.6</v>
      </c>
      <c r="DL55" s="2">
        <v>0.7</v>
      </c>
      <c r="DM55" s="2">
        <v>0.7</v>
      </c>
      <c r="DN55" s="2">
        <v>0.7</v>
      </c>
      <c r="DO55" s="2">
        <v>1</v>
      </c>
      <c r="DQ55" s="1"/>
      <c r="DR55" s="12" t="s">
        <v>493</v>
      </c>
      <c r="DS55" s="2">
        <v>1.6</v>
      </c>
      <c r="DT55" s="2">
        <v>1.3</v>
      </c>
      <c r="DU55" s="2">
        <v>1.4</v>
      </c>
      <c r="DV55" s="2">
        <v>1.6</v>
      </c>
      <c r="DW55" s="2">
        <v>1.6</v>
      </c>
      <c r="DX55" s="2">
        <v>1.7</v>
      </c>
      <c r="DY55" s="2">
        <v>1.6</v>
      </c>
      <c r="DZ55" s="2">
        <v>1.6</v>
      </c>
      <c r="EA55" s="2">
        <v>1.6</v>
      </c>
      <c r="EB55" s="2">
        <v>1.6</v>
      </c>
      <c r="EC55" s="2">
        <v>1.5</v>
      </c>
      <c r="ED55" s="2">
        <v>1.5</v>
      </c>
      <c r="EE55" s="2">
        <v>1.4</v>
      </c>
      <c r="EF55" s="2">
        <v>1.5</v>
      </c>
      <c r="EG55" s="2">
        <v>1.6</v>
      </c>
      <c r="EH55" s="2">
        <v>1.5</v>
      </c>
      <c r="EI55" s="2">
        <v>1.9</v>
      </c>
      <c r="EJ55" s="2">
        <v>2</v>
      </c>
      <c r="EK55" s="2">
        <v>3</v>
      </c>
      <c r="EL55" s="2">
        <v>3.1</v>
      </c>
      <c r="EM55" s="2">
        <v>4.9</v>
      </c>
      <c r="EO55" s="1"/>
      <c r="EP55" s="12" t="s">
        <v>493</v>
      </c>
      <c r="EQ55" s="2">
        <v>1.4</v>
      </c>
      <c r="ER55" s="2">
        <v>1.6</v>
      </c>
      <c r="ES55" s="2">
        <v>1.8</v>
      </c>
      <c r="ET55" s="2">
        <v>1.5</v>
      </c>
      <c r="EU55" s="2">
        <v>1.4</v>
      </c>
      <c r="EV55" s="2">
        <v>1.4</v>
      </c>
      <c r="EW55" s="2">
        <v>1.4</v>
      </c>
      <c r="EX55" s="2">
        <v>1.6</v>
      </c>
      <c r="EY55" s="2">
        <v>1.7</v>
      </c>
      <c r="EZ55" s="2">
        <v>1.7</v>
      </c>
      <c r="FA55" s="2">
        <v>1.5</v>
      </c>
      <c r="FB55" s="2">
        <v>1.5</v>
      </c>
      <c r="FC55" s="2">
        <v>1.5</v>
      </c>
      <c r="FD55" s="2">
        <v>1.6</v>
      </c>
      <c r="FE55" s="2">
        <v>1.6</v>
      </c>
      <c r="FF55" s="2">
        <v>1.6</v>
      </c>
      <c r="FG55" s="2">
        <v>1.6</v>
      </c>
      <c r="FH55" s="2">
        <v>1.7</v>
      </c>
      <c r="FI55" s="2">
        <v>1.7</v>
      </c>
      <c r="FJ55" s="2">
        <v>1.7</v>
      </c>
      <c r="FK55" s="2">
        <v>2.7</v>
      </c>
    </row>
    <row r="56" ht="14.5" spans="1:167">
      <c r="A56" s="1"/>
      <c r="B56" s="12" t="s">
        <v>63</v>
      </c>
      <c r="C56" s="2">
        <v>0.5</v>
      </c>
      <c r="D56" s="2">
        <v>0.4</v>
      </c>
      <c r="E56" s="2">
        <v>0.4</v>
      </c>
      <c r="F56" s="2">
        <v>0.6</v>
      </c>
      <c r="G56" s="2">
        <v>0.6</v>
      </c>
      <c r="H56" s="2">
        <v>0.5</v>
      </c>
      <c r="I56" s="2">
        <v>0.4</v>
      </c>
      <c r="J56" s="2">
        <v>0.5</v>
      </c>
      <c r="K56" s="2">
        <v>0.2</v>
      </c>
      <c r="L56" s="2">
        <v>0.1</v>
      </c>
      <c r="M56" s="2">
        <v>0.1</v>
      </c>
      <c r="N56" s="2">
        <v>0.2</v>
      </c>
      <c r="O56" s="2">
        <v>0.1</v>
      </c>
      <c r="P56" s="2">
        <v>0.1</v>
      </c>
      <c r="Q56" s="2">
        <v>0.1</v>
      </c>
      <c r="R56" s="2">
        <v>0.1</v>
      </c>
      <c r="S56" s="2">
        <v>0</v>
      </c>
      <c r="T56" s="2">
        <v>0</v>
      </c>
      <c r="U56" s="2">
        <v>0</v>
      </c>
      <c r="V56" s="2">
        <v>0</v>
      </c>
      <c r="W56" s="2">
        <v>0</v>
      </c>
      <c r="Y56" s="1"/>
      <c r="Z56" s="12" t="s">
        <v>63</v>
      </c>
      <c r="AA56" s="2">
        <v>0.6</v>
      </c>
      <c r="AB56" s="2">
        <v>0.7</v>
      </c>
      <c r="AC56" s="2">
        <v>0.7</v>
      </c>
      <c r="AD56" s="2">
        <v>0.7</v>
      </c>
      <c r="AE56" s="2">
        <v>0.8</v>
      </c>
      <c r="AF56" s="2">
        <v>0.5</v>
      </c>
      <c r="AG56" s="2">
        <v>0.6</v>
      </c>
      <c r="AH56" s="2">
        <v>0.7</v>
      </c>
      <c r="AI56" s="2">
        <v>0.6</v>
      </c>
      <c r="AJ56" s="2">
        <v>0.4</v>
      </c>
      <c r="AK56" s="2">
        <v>0.4</v>
      </c>
      <c r="AL56" s="2">
        <v>0.5</v>
      </c>
      <c r="AM56" s="2">
        <v>0.4</v>
      </c>
      <c r="AN56" s="2">
        <v>1.4</v>
      </c>
      <c r="AO56" s="2">
        <v>1.3</v>
      </c>
      <c r="AP56" s="2">
        <v>1.4</v>
      </c>
      <c r="AQ56" s="2">
        <v>1.2</v>
      </c>
      <c r="AR56" s="2">
        <v>1.3</v>
      </c>
      <c r="AS56" s="2">
        <v>1.2</v>
      </c>
      <c r="AT56" s="2">
        <v>1.3</v>
      </c>
      <c r="AU56" s="2">
        <v>1.9</v>
      </c>
      <c r="AW56" s="1"/>
      <c r="AX56" s="12" t="s">
        <v>63</v>
      </c>
      <c r="AY56" s="2">
        <v>0.3</v>
      </c>
      <c r="AZ56" s="2">
        <v>0.3</v>
      </c>
      <c r="BA56" s="2">
        <v>0.3</v>
      </c>
      <c r="BB56" s="2">
        <v>0.3</v>
      </c>
      <c r="BC56" s="2">
        <v>0.4</v>
      </c>
      <c r="BD56" s="2">
        <v>0.4</v>
      </c>
      <c r="BE56" s="2">
        <v>0.3</v>
      </c>
      <c r="BF56" s="2">
        <v>0.3</v>
      </c>
      <c r="BG56" s="2">
        <v>0.3</v>
      </c>
      <c r="BH56" s="2">
        <v>0.3</v>
      </c>
      <c r="BI56" s="2">
        <v>0.3</v>
      </c>
      <c r="BJ56" s="2">
        <v>0.3</v>
      </c>
      <c r="BK56" s="2">
        <v>0.3</v>
      </c>
      <c r="BL56" s="2">
        <v>0.3</v>
      </c>
      <c r="BM56" s="2">
        <v>0.6</v>
      </c>
      <c r="BN56" s="2">
        <v>0.5</v>
      </c>
      <c r="BO56" s="2">
        <v>0.4</v>
      </c>
      <c r="BP56" s="2">
        <v>0.3</v>
      </c>
      <c r="BQ56" s="2">
        <v>0.4</v>
      </c>
      <c r="BR56" s="2">
        <v>0.3</v>
      </c>
      <c r="BS56" s="2">
        <v>0.4</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0.2</v>
      </c>
      <c r="ER56" s="2">
        <v>0.1</v>
      </c>
      <c r="ES56" s="2">
        <v>0.2</v>
      </c>
      <c r="ET56" s="2">
        <v>0.2</v>
      </c>
      <c r="EU56" s="2">
        <v>0.2</v>
      </c>
      <c r="EV56" s="2">
        <v>0.2</v>
      </c>
      <c r="EW56" s="2">
        <v>0.1</v>
      </c>
      <c r="EX56" s="2">
        <v>0.1</v>
      </c>
      <c r="EY56" s="2">
        <v>0.1</v>
      </c>
      <c r="EZ56" s="2">
        <v>0</v>
      </c>
      <c r="FA56" s="2">
        <v>0</v>
      </c>
      <c r="FB56" s="2">
        <v>0</v>
      </c>
      <c r="FC56" s="2">
        <v>0.1</v>
      </c>
      <c r="FD56" s="2">
        <v>0.1</v>
      </c>
      <c r="FE56" s="2">
        <v>0.1</v>
      </c>
      <c r="FF56" s="2">
        <v>0.1</v>
      </c>
      <c r="FG56" s="2">
        <v>0</v>
      </c>
      <c r="FH56" s="2">
        <v>0</v>
      </c>
      <c r="FI56" s="2">
        <v>0</v>
      </c>
      <c r="FJ56" s="2">
        <v>0</v>
      </c>
      <c r="FK56" s="2">
        <v>0</v>
      </c>
    </row>
    <row r="57" ht="14.5" spans="1:167">
      <c r="A57" s="1"/>
      <c r="B57" s="12" t="s">
        <v>67</v>
      </c>
      <c r="C57" s="2">
        <v>0</v>
      </c>
      <c r="D57" s="2">
        <v>0</v>
      </c>
      <c r="E57" s="2">
        <v>0</v>
      </c>
      <c r="F57" s="2">
        <v>0</v>
      </c>
      <c r="G57" s="2">
        <v>0.1</v>
      </c>
      <c r="H57" s="2">
        <v>0.1</v>
      </c>
      <c r="I57" s="2">
        <v>0.1</v>
      </c>
      <c r="J57" s="2">
        <v>0.1</v>
      </c>
      <c r="K57" s="2">
        <v>0.1</v>
      </c>
      <c r="L57" s="2">
        <v>0.1</v>
      </c>
      <c r="M57" s="2">
        <v>0.1</v>
      </c>
      <c r="N57" s="2">
        <v>0.1</v>
      </c>
      <c r="O57" s="2">
        <v>0.4</v>
      </c>
      <c r="P57" s="2">
        <v>0</v>
      </c>
      <c r="Q57" s="2">
        <v>0</v>
      </c>
      <c r="R57" s="2">
        <v>0</v>
      </c>
      <c r="S57" s="2">
        <v>0</v>
      </c>
      <c r="T57" s="2">
        <v>0</v>
      </c>
      <c r="U57" s="2">
        <v>0</v>
      </c>
      <c r="V57" s="2">
        <v>0</v>
      </c>
      <c r="W57" s="2">
        <v>0</v>
      </c>
      <c r="Y57" s="1"/>
      <c r="Z57" s="12" t="s">
        <v>67</v>
      </c>
      <c r="AA57" s="2">
        <v>0.1</v>
      </c>
      <c r="AB57" s="2">
        <v>0.2</v>
      </c>
      <c r="AC57" s="2">
        <v>0.2</v>
      </c>
      <c r="AD57" s="2">
        <v>0.6</v>
      </c>
      <c r="AE57" s="2">
        <v>0.4</v>
      </c>
      <c r="AF57" s="2">
        <v>0.3</v>
      </c>
      <c r="AG57" s="2">
        <v>0.3</v>
      </c>
      <c r="AH57" s="2">
        <v>0.4</v>
      </c>
      <c r="AI57" s="2">
        <v>0.3</v>
      </c>
      <c r="AJ57" s="2">
        <v>0.4</v>
      </c>
      <c r="AK57" s="2">
        <v>0.2</v>
      </c>
      <c r="AL57" s="2">
        <v>0.1</v>
      </c>
      <c r="AM57" s="2">
        <v>0</v>
      </c>
      <c r="AN57" s="2">
        <v>0</v>
      </c>
      <c r="AO57" s="2">
        <v>0</v>
      </c>
      <c r="AP57" s="2">
        <v>0</v>
      </c>
      <c r="AQ57" s="2">
        <v>0</v>
      </c>
      <c r="AR57" s="2">
        <v>0.1</v>
      </c>
      <c r="AS57" s="2">
        <v>0</v>
      </c>
      <c r="AT57" s="2">
        <v>0</v>
      </c>
      <c r="AU57" s="2">
        <v>0</v>
      </c>
      <c r="AW57" s="1"/>
      <c r="AX57" s="12" t="s">
        <v>67</v>
      </c>
      <c r="AY57" s="2">
        <v>0.1</v>
      </c>
      <c r="AZ57" s="2">
        <v>0.1</v>
      </c>
      <c r="BA57" s="2">
        <v>0.1</v>
      </c>
      <c r="BB57" s="2">
        <v>0.2</v>
      </c>
      <c r="BC57" s="2">
        <v>0.2</v>
      </c>
      <c r="BD57" s="2">
        <v>0.2</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0.1</v>
      </c>
      <c r="CV57" s="2">
        <v>0.1</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495</v>
      </c>
      <c r="C59" s="2">
        <v>0.3</v>
      </c>
      <c r="D59" s="2">
        <v>0.3</v>
      </c>
      <c r="E59" s="2">
        <v>0.3</v>
      </c>
      <c r="F59" s="2">
        <v>0.2</v>
      </c>
      <c r="G59" s="2">
        <v>0.2</v>
      </c>
      <c r="H59" s="2">
        <v>0.1</v>
      </c>
      <c r="I59" s="2">
        <v>0.2</v>
      </c>
      <c r="J59" s="2">
        <v>0.2</v>
      </c>
      <c r="K59" s="2">
        <v>0.2</v>
      </c>
      <c r="L59" s="2">
        <v>0.3</v>
      </c>
      <c r="M59" s="2">
        <v>0.2</v>
      </c>
      <c r="N59" s="2">
        <v>0.2</v>
      </c>
      <c r="O59" s="2">
        <v>0.2</v>
      </c>
      <c r="P59" s="2">
        <v>0.1</v>
      </c>
      <c r="Q59" s="2">
        <v>0.2</v>
      </c>
      <c r="R59" s="2">
        <v>0.2</v>
      </c>
      <c r="S59" s="2">
        <v>0.2</v>
      </c>
      <c r="T59" s="2">
        <v>0.1</v>
      </c>
      <c r="U59" s="2">
        <v>0.1</v>
      </c>
      <c r="V59" s="2">
        <v>0.1</v>
      </c>
      <c r="W59" s="2">
        <v>0</v>
      </c>
      <c r="Y59" s="1"/>
      <c r="Z59" s="12" t="s">
        <v>495</v>
      </c>
      <c r="AA59" s="2">
        <v>0.2</v>
      </c>
      <c r="AB59" s="2">
        <v>0.2</v>
      </c>
      <c r="AC59" s="2">
        <v>0.2</v>
      </c>
      <c r="AD59" s="2">
        <v>0.2</v>
      </c>
      <c r="AE59" s="2">
        <v>0.3</v>
      </c>
      <c r="AF59" s="2">
        <v>0.3</v>
      </c>
      <c r="AG59" s="2">
        <v>0.3</v>
      </c>
      <c r="AH59" s="2">
        <v>0.3</v>
      </c>
      <c r="AI59" s="2">
        <v>0.2</v>
      </c>
      <c r="AJ59" s="2">
        <v>0.2</v>
      </c>
      <c r="AK59" s="2">
        <v>0.3</v>
      </c>
      <c r="AL59" s="2">
        <v>0.3</v>
      </c>
      <c r="AM59" s="2">
        <v>0.3</v>
      </c>
      <c r="AN59" s="2">
        <v>0.3</v>
      </c>
      <c r="AO59" s="2">
        <v>0.3</v>
      </c>
      <c r="AP59" s="2">
        <v>0.3</v>
      </c>
      <c r="AQ59" s="2">
        <v>0.3</v>
      </c>
      <c r="AR59" s="2">
        <v>0.3</v>
      </c>
      <c r="AS59" s="2">
        <v>0.3</v>
      </c>
      <c r="AT59" s="2">
        <v>0.4</v>
      </c>
      <c r="AU59" s="2">
        <v>0.4</v>
      </c>
      <c r="AW59" s="1"/>
      <c r="AX59" s="12" t="s">
        <v>495</v>
      </c>
      <c r="AY59" s="2">
        <v>0.2</v>
      </c>
      <c r="AZ59" s="2">
        <v>0.2</v>
      </c>
      <c r="BA59" s="2">
        <v>0.2</v>
      </c>
      <c r="BB59" s="2">
        <v>0.2</v>
      </c>
      <c r="BC59" s="2">
        <v>0.2</v>
      </c>
      <c r="BD59" s="2">
        <v>0.2</v>
      </c>
      <c r="BE59" s="2">
        <v>0.3</v>
      </c>
      <c r="BF59" s="2">
        <v>0.3</v>
      </c>
      <c r="BG59" s="2">
        <v>0.3</v>
      </c>
      <c r="BH59" s="2">
        <v>0.3</v>
      </c>
      <c r="BI59" s="2">
        <v>0.4</v>
      </c>
      <c r="BJ59" s="2">
        <v>0.4</v>
      </c>
      <c r="BK59" s="2">
        <v>0.5</v>
      </c>
      <c r="BL59" s="2">
        <v>0.1</v>
      </c>
      <c r="BM59" s="2">
        <v>0</v>
      </c>
      <c r="BN59" s="2">
        <v>0</v>
      </c>
      <c r="BO59" s="2">
        <v>0.1</v>
      </c>
      <c r="BP59" s="2">
        <v>0.1</v>
      </c>
      <c r="BQ59" s="2">
        <v>0</v>
      </c>
      <c r="BR59" s="2">
        <v>0</v>
      </c>
      <c r="BS59" s="2">
        <v>0.1</v>
      </c>
      <c r="BU59" s="1"/>
      <c r="BV59" s="12"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495</v>
      </c>
      <c r="DS59" s="2">
        <v>0.2</v>
      </c>
      <c r="DT59" s="2">
        <v>0.1</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0.1</v>
      </c>
      <c r="EO59" s="1"/>
      <c r="EP59" s="12" t="s">
        <v>495</v>
      </c>
      <c r="EQ59" s="2">
        <v>0.1</v>
      </c>
      <c r="ER59" s="2">
        <v>0.1</v>
      </c>
      <c r="ES59" s="2">
        <v>0</v>
      </c>
      <c r="ET59" s="2">
        <v>0</v>
      </c>
      <c r="EU59" s="2">
        <v>0</v>
      </c>
      <c r="EV59" s="2">
        <v>0</v>
      </c>
      <c r="EW59" s="2">
        <v>0</v>
      </c>
      <c r="EX59" s="2">
        <v>0</v>
      </c>
      <c r="EY59" s="2">
        <v>0.1</v>
      </c>
      <c r="EZ59" s="2">
        <v>0</v>
      </c>
      <c r="FA59" s="2">
        <v>0</v>
      </c>
      <c r="FB59" s="2">
        <v>0</v>
      </c>
      <c r="FC59" s="2">
        <v>0</v>
      </c>
      <c r="FD59" s="2">
        <v>0</v>
      </c>
      <c r="FE59" s="2">
        <v>0</v>
      </c>
      <c r="FF59" s="2">
        <v>0</v>
      </c>
      <c r="FG59" s="2">
        <v>0</v>
      </c>
      <c r="FH59" s="2">
        <v>0</v>
      </c>
      <c r="FI59" s="2">
        <v>0.1</v>
      </c>
      <c r="FJ59" s="2">
        <v>0.1</v>
      </c>
      <c r="FK59" s="2">
        <v>0.1</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496</v>
      </c>
      <c r="C61" s="2"/>
      <c r="D61" s="2"/>
      <c r="E61" s="2"/>
      <c r="F61" s="2"/>
      <c r="G61" s="2"/>
      <c r="H61" s="2"/>
      <c r="I61" s="2"/>
      <c r="J61" s="2"/>
      <c r="K61" s="2"/>
      <c r="L61" s="2"/>
      <c r="M61" s="2"/>
      <c r="N61" s="2"/>
      <c r="O61" s="2"/>
      <c r="P61" s="2"/>
      <c r="Q61" s="2"/>
      <c r="R61" s="2"/>
      <c r="S61" s="2"/>
      <c r="T61" s="2"/>
      <c r="U61" s="2"/>
      <c r="V61" s="2"/>
      <c r="W61" s="2"/>
      <c r="Y61" s="1"/>
      <c r="Z61" s="11" t="s">
        <v>496</v>
      </c>
      <c r="AA61" s="2"/>
      <c r="AB61" s="2"/>
      <c r="AC61" s="2"/>
      <c r="AD61" s="2"/>
      <c r="AE61" s="2"/>
      <c r="AF61" s="2"/>
      <c r="AG61" s="2"/>
      <c r="AH61" s="2"/>
      <c r="AI61" s="2"/>
      <c r="AJ61" s="2"/>
      <c r="AK61" s="2"/>
      <c r="AL61" s="2"/>
      <c r="AM61" s="2"/>
      <c r="AN61" s="2"/>
      <c r="AO61" s="2"/>
      <c r="AP61" s="2"/>
      <c r="AQ61" s="2"/>
      <c r="AR61" s="2"/>
      <c r="AS61" s="2"/>
      <c r="AT61" s="2"/>
      <c r="AU61" s="2"/>
      <c r="AW61" s="1"/>
      <c r="AX61" s="11" t="s">
        <v>496</v>
      </c>
      <c r="AY61" s="2"/>
      <c r="AZ61" s="2"/>
      <c r="BA61" s="2"/>
      <c r="BB61" s="2"/>
      <c r="BC61" s="2"/>
      <c r="BD61" s="2"/>
      <c r="BE61" s="2"/>
      <c r="BF61" s="2"/>
      <c r="BG61" s="2"/>
      <c r="BH61" s="2"/>
      <c r="BI61" s="2"/>
      <c r="BJ61" s="2"/>
      <c r="BK61" s="2"/>
      <c r="BL61" s="2"/>
      <c r="BM61" s="2"/>
      <c r="BN61" s="2"/>
      <c r="BO61" s="2"/>
      <c r="BP61" s="2"/>
      <c r="BQ61" s="2"/>
      <c r="BR61" s="2"/>
      <c r="BS61" s="2"/>
      <c r="BU61" s="1"/>
      <c r="BV61" s="11" t="s">
        <v>496</v>
      </c>
      <c r="BW61" s="2"/>
      <c r="BX61" s="2"/>
      <c r="BY61" s="2"/>
      <c r="BZ61" s="2"/>
      <c r="CA61" s="2"/>
      <c r="CB61" s="2"/>
      <c r="CC61" s="2"/>
      <c r="CD61" s="2"/>
      <c r="CE61" s="2"/>
      <c r="CF61" s="2"/>
      <c r="CG61" s="2"/>
      <c r="CH61" s="2"/>
      <c r="CI61" s="2"/>
      <c r="CJ61" s="2"/>
      <c r="CK61" s="2"/>
      <c r="CL61" s="2"/>
      <c r="CM61" s="2"/>
      <c r="CN61" s="2"/>
      <c r="CO61" s="2"/>
      <c r="CP61" s="2"/>
      <c r="CQ61" s="2"/>
      <c r="CS61" s="1"/>
      <c r="CT61" s="11" t="s">
        <v>496</v>
      </c>
      <c r="CU61" s="2"/>
      <c r="CV61" s="2"/>
      <c r="CW61" s="2"/>
      <c r="CX61" s="2"/>
      <c r="CY61" s="2"/>
      <c r="CZ61" s="2"/>
      <c r="DA61" s="2"/>
      <c r="DB61" s="2"/>
      <c r="DC61" s="2"/>
      <c r="DD61" s="2"/>
      <c r="DE61" s="2"/>
      <c r="DF61" s="2"/>
      <c r="DG61" s="2"/>
      <c r="DH61" s="2"/>
      <c r="DI61" s="2"/>
      <c r="DJ61" s="2"/>
      <c r="DK61" s="2"/>
      <c r="DL61" s="2"/>
      <c r="DM61" s="2"/>
      <c r="DN61" s="2"/>
      <c r="DO61" s="2"/>
      <c r="DQ61" s="1"/>
      <c r="DR61" s="11" t="s">
        <v>496</v>
      </c>
      <c r="DS61" s="2"/>
      <c r="DT61" s="2"/>
      <c r="DU61" s="2"/>
      <c r="DV61" s="2"/>
      <c r="DW61" s="2"/>
      <c r="DX61" s="2"/>
      <c r="DY61" s="2"/>
      <c r="DZ61" s="2"/>
      <c r="EA61" s="2"/>
      <c r="EB61" s="2"/>
      <c r="EC61" s="2"/>
      <c r="ED61" s="2"/>
      <c r="EE61" s="2"/>
      <c r="EF61" s="2"/>
      <c r="EG61" s="2"/>
      <c r="EH61" s="2"/>
      <c r="EI61" s="2"/>
      <c r="EJ61" s="2"/>
      <c r="EK61" s="2"/>
      <c r="EL61" s="2"/>
      <c r="EM61" s="2"/>
      <c r="EO61" s="1"/>
      <c r="EP61" s="11" t="s">
        <v>496</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21.4</v>
      </c>
      <c r="CO62" s="2">
        <v>20</v>
      </c>
      <c r="CP62" s="2">
        <v>20</v>
      </c>
      <c r="CQ62" s="2">
        <v>20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1.6</v>
      </c>
      <c r="EL62" s="2">
        <v>1.5</v>
      </c>
      <c r="EM62" s="2">
        <v>1.5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493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493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493</v>
      </c>
      <c r="AY63" s="2">
        <v>80.4</v>
      </c>
      <c r="AZ63" s="2">
        <v>79.4</v>
      </c>
      <c r="BA63" s="2">
        <v>80</v>
      </c>
      <c r="BB63" s="2">
        <v>78.5</v>
      </c>
      <c r="BC63" s="2">
        <v>76.1</v>
      </c>
      <c r="BD63" s="2">
        <v>77.2</v>
      </c>
      <c r="BE63" s="2">
        <v>77.8</v>
      </c>
      <c r="BF63" s="2">
        <v>76.6</v>
      </c>
      <c r="BG63" s="2">
        <v>77</v>
      </c>
      <c r="BH63" s="2">
        <v>79.3</v>
      </c>
      <c r="BI63" s="2">
        <v>80.2</v>
      </c>
      <c r="BJ63" s="2">
        <v>79.4</v>
      </c>
      <c r="BK63" s="2">
        <v>78.5</v>
      </c>
      <c r="BL63" s="2">
        <v>88.7</v>
      </c>
      <c r="BM63" s="2">
        <v>83.9</v>
      </c>
      <c r="BN63" s="2">
        <v>85.9</v>
      </c>
      <c r="BO63" s="2">
        <v>86.7</v>
      </c>
      <c r="BP63" s="2">
        <v>88.3</v>
      </c>
      <c r="BQ63" s="2">
        <v>88.5</v>
      </c>
      <c r="BR63" s="2">
        <v>89.9</v>
      </c>
      <c r="BS63" s="2">
        <v>90.7</v>
      </c>
      <c r="BU63" s="1"/>
      <c r="BV63" s="12" t="s">
        <v>493</v>
      </c>
      <c r="BW63" s="2">
        <v>83.8</v>
      </c>
      <c r="BX63" s="2">
        <v>83.9</v>
      </c>
      <c r="BY63" s="2">
        <v>84.9</v>
      </c>
      <c r="BZ63" s="2">
        <v>89.1</v>
      </c>
      <c r="CA63" s="2">
        <v>86.5</v>
      </c>
      <c r="CB63" s="2">
        <v>86</v>
      </c>
      <c r="CC63" s="2">
        <v>85.5</v>
      </c>
      <c r="CD63" s="2">
        <v>85</v>
      </c>
      <c r="CE63" s="2">
        <v>85</v>
      </c>
      <c r="CF63" s="2">
        <v>86.9</v>
      </c>
      <c r="CG63" s="2">
        <v>86.7</v>
      </c>
      <c r="CH63" s="2">
        <v>87</v>
      </c>
      <c r="CI63" s="2">
        <v>85.8</v>
      </c>
      <c r="CJ63" s="2">
        <v>86.4</v>
      </c>
      <c r="CK63" s="2">
        <v>87.7</v>
      </c>
      <c r="CL63" s="2">
        <v>88</v>
      </c>
      <c r="CM63" s="2">
        <v>88.7</v>
      </c>
      <c r="CN63" s="2">
        <v>74.1</v>
      </c>
      <c r="CO63" s="2">
        <v>75.1</v>
      </c>
      <c r="CP63" s="2">
        <v>74.9</v>
      </c>
      <c r="CQ63" s="2">
        <v>74.2</v>
      </c>
      <c r="CS63" s="1"/>
      <c r="CT63" s="12" t="s">
        <v>493</v>
      </c>
      <c r="CU63" s="2">
        <v>77.6</v>
      </c>
      <c r="CV63" s="2">
        <v>79.2</v>
      </c>
      <c r="CW63" s="2">
        <v>78.1</v>
      </c>
      <c r="CX63" s="2">
        <v>73.4</v>
      </c>
      <c r="CY63" s="2">
        <v>77.2</v>
      </c>
      <c r="CZ63" s="2">
        <v>81.6</v>
      </c>
      <c r="DA63" s="2">
        <v>91.2</v>
      </c>
      <c r="DB63" s="2">
        <v>90.8</v>
      </c>
      <c r="DC63" s="2">
        <v>93.7</v>
      </c>
      <c r="DD63" s="2">
        <v>80.3</v>
      </c>
      <c r="DE63" s="2">
        <v>93.4</v>
      </c>
      <c r="DF63" s="2">
        <v>93.3</v>
      </c>
      <c r="DG63" s="2">
        <v>92.3</v>
      </c>
      <c r="DH63" s="2">
        <v>95.7</v>
      </c>
      <c r="DI63" s="2">
        <v>95.7</v>
      </c>
      <c r="DJ63" s="2">
        <v>95.7</v>
      </c>
      <c r="DK63" s="2">
        <v>95.9</v>
      </c>
      <c r="DL63" s="2">
        <v>95.9</v>
      </c>
      <c r="DM63" s="2">
        <v>95.9</v>
      </c>
      <c r="DN63" s="2">
        <v>95.8</v>
      </c>
      <c r="DO63" s="2">
        <v>96</v>
      </c>
      <c r="DQ63" s="1"/>
      <c r="DR63" s="12"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97.2</v>
      </c>
      <c r="EL63" s="2">
        <v>97.3</v>
      </c>
      <c r="EM63" s="2">
        <v>97.3</v>
      </c>
      <c r="EO63" s="1"/>
      <c r="EP63" s="12" t="s">
        <v>493</v>
      </c>
      <c r="EQ63" s="2">
        <v>72.8</v>
      </c>
      <c r="ER63" s="2">
        <v>75.7</v>
      </c>
      <c r="ES63" s="2">
        <v>81.8</v>
      </c>
      <c r="ET63" s="2">
        <v>80.7</v>
      </c>
      <c r="EU63" s="2">
        <v>79.6</v>
      </c>
      <c r="EV63" s="2">
        <v>80.2</v>
      </c>
      <c r="EW63" s="2">
        <v>83.1</v>
      </c>
      <c r="EX63" s="2">
        <v>90.2</v>
      </c>
      <c r="EY63" s="2">
        <v>91.6</v>
      </c>
      <c r="EZ63" s="2">
        <v>94.4</v>
      </c>
      <c r="FA63" s="2">
        <v>94.4</v>
      </c>
      <c r="FB63" s="2">
        <v>94.7</v>
      </c>
      <c r="FC63" s="2">
        <v>93.2</v>
      </c>
      <c r="FD63" s="2">
        <v>93.3</v>
      </c>
      <c r="FE63" s="2">
        <v>93.8</v>
      </c>
      <c r="FF63" s="2">
        <v>93.9</v>
      </c>
      <c r="FG63" s="2">
        <v>97.1</v>
      </c>
      <c r="FH63" s="2">
        <v>96.9</v>
      </c>
      <c r="FI63" s="2">
        <v>94.7</v>
      </c>
      <c r="FJ63" s="2">
        <v>95</v>
      </c>
      <c r="FK63" s="2">
        <v>96.1</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8.4</v>
      </c>
      <c r="AZ64" s="2">
        <v>7.2</v>
      </c>
      <c r="BA64" s="2">
        <v>8.3</v>
      </c>
      <c r="BB64" s="2">
        <v>7.9</v>
      </c>
      <c r="BC64" s="2">
        <v>10.7</v>
      </c>
      <c r="BD64" s="2">
        <v>9.2</v>
      </c>
      <c r="BE64" s="2">
        <v>8.3</v>
      </c>
      <c r="BF64" s="2">
        <v>8.2</v>
      </c>
      <c r="BG64" s="2">
        <v>7.2</v>
      </c>
      <c r="BH64" s="2">
        <v>6.6</v>
      </c>
      <c r="BI64" s="2">
        <v>7.1</v>
      </c>
      <c r="BJ64" s="2">
        <v>6.6</v>
      </c>
      <c r="BK64" s="2">
        <v>5.7</v>
      </c>
      <c r="BL64" s="2">
        <v>5.6</v>
      </c>
      <c r="BM64" s="2">
        <v>10.9</v>
      </c>
      <c r="BN64" s="2">
        <v>9.1</v>
      </c>
      <c r="BO64" s="2">
        <v>8</v>
      </c>
      <c r="BP64" s="2">
        <v>6.5</v>
      </c>
      <c r="BQ64" s="2">
        <v>6.7</v>
      </c>
      <c r="BR64" s="2">
        <v>5.3</v>
      </c>
      <c r="BS64" s="2">
        <v>4.6</v>
      </c>
      <c r="BU64" s="1"/>
      <c r="BV64" s="12" t="s">
        <v>63</v>
      </c>
      <c r="BW64" s="2">
        <v>1</v>
      </c>
      <c r="BX64" s="2">
        <v>1.1</v>
      </c>
      <c r="BY64" s="2">
        <v>1</v>
      </c>
      <c r="BZ64" s="2">
        <v>0.8</v>
      </c>
      <c r="CA64" s="2">
        <v>0.6</v>
      </c>
      <c r="CB64" s="2">
        <v>0.4</v>
      </c>
      <c r="CC64" s="2">
        <v>0.3</v>
      </c>
      <c r="CD64" s="2">
        <v>0.3</v>
      </c>
      <c r="CE64" s="2">
        <v>0.1</v>
      </c>
      <c r="CF64" s="2">
        <v>0</v>
      </c>
      <c r="CG64" s="2">
        <v>0</v>
      </c>
      <c r="CH64" s="2">
        <v>0</v>
      </c>
      <c r="CI64" s="2">
        <v>0</v>
      </c>
      <c r="CJ64" s="2">
        <v>0</v>
      </c>
      <c r="CK64" s="2">
        <v>0</v>
      </c>
      <c r="CL64" s="2">
        <v>0</v>
      </c>
      <c r="CM64" s="2">
        <v>0</v>
      </c>
      <c r="CN64" s="2">
        <v>0</v>
      </c>
      <c r="CO64" s="2">
        <v>0</v>
      </c>
      <c r="CP64" s="2">
        <v>0</v>
      </c>
      <c r="CQ64" s="2">
        <v>0</v>
      </c>
      <c r="CS64" s="1"/>
      <c r="CT64" s="12" t="s">
        <v>63</v>
      </c>
      <c r="CU64" s="2">
        <v>0.2</v>
      </c>
      <c r="CV64" s="2">
        <v>0.2</v>
      </c>
      <c r="CW64" s="2">
        <v>0.2</v>
      </c>
      <c r="CX64" s="2">
        <v>0.2</v>
      </c>
      <c r="CY64" s="2">
        <v>0.3</v>
      </c>
      <c r="CZ64" s="2">
        <v>0.3</v>
      </c>
      <c r="DA64" s="2">
        <v>0.3</v>
      </c>
      <c r="DB64" s="2">
        <v>0.3</v>
      </c>
      <c r="DC64" s="2">
        <v>0</v>
      </c>
      <c r="DD64" s="2">
        <v>0</v>
      </c>
      <c r="DE64" s="2">
        <v>0</v>
      </c>
      <c r="DF64" s="2">
        <v>0.3</v>
      </c>
      <c r="DG64" s="2">
        <v>0.4</v>
      </c>
      <c r="DH64" s="2">
        <v>0.1</v>
      </c>
      <c r="DI64" s="2">
        <v>0.1</v>
      </c>
      <c r="DJ64" s="2">
        <v>0.1</v>
      </c>
      <c r="DK64" s="2">
        <v>0</v>
      </c>
      <c r="DL64" s="2">
        <v>0</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8.9</v>
      </c>
      <c r="ER64" s="2">
        <v>5.9</v>
      </c>
      <c r="ES64" s="2">
        <v>8</v>
      </c>
      <c r="ET64" s="2">
        <v>9.1</v>
      </c>
      <c r="EU64" s="2">
        <v>10</v>
      </c>
      <c r="EV64" s="2">
        <v>9.2</v>
      </c>
      <c r="EW64" s="2">
        <v>7.7</v>
      </c>
      <c r="EX64" s="2">
        <v>5.5</v>
      </c>
      <c r="EY64" s="2">
        <v>3.8</v>
      </c>
      <c r="EZ64" s="2">
        <v>1.7</v>
      </c>
      <c r="FA64" s="2">
        <v>1.7</v>
      </c>
      <c r="FB64" s="2">
        <v>2</v>
      </c>
      <c r="FC64" s="2">
        <v>3.2</v>
      </c>
      <c r="FD64" s="2">
        <v>3.5</v>
      </c>
      <c r="FE64" s="2">
        <v>3.3</v>
      </c>
      <c r="FF64" s="2">
        <v>3.4</v>
      </c>
      <c r="FG64" s="2">
        <v>0.8</v>
      </c>
      <c r="FH64" s="2">
        <v>0.7</v>
      </c>
      <c r="FI64" s="2">
        <v>0.8</v>
      </c>
      <c r="FJ64" s="2">
        <v>0.6</v>
      </c>
      <c r="FK64" s="2">
        <v>0.7</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1.6</v>
      </c>
      <c r="AZ65" s="2">
        <v>3.6</v>
      </c>
      <c r="BA65" s="2">
        <v>2.9</v>
      </c>
      <c r="BB65" s="2">
        <v>5</v>
      </c>
      <c r="BC65" s="2">
        <v>4.5</v>
      </c>
      <c r="BD65" s="2">
        <v>4.3</v>
      </c>
      <c r="BE65" s="2">
        <v>3.6</v>
      </c>
      <c r="BF65" s="2">
        <v>3.3</v>
      </c>
      <c r="BG65" s="2">
        <v>3.3</v>
      </c>
      <c r="BH65" s="2">
        <v>2.7</v>
      </c>
      <c r="BI65" s="2">
        <v>0</v>
      </c>
      <c r="BJ65" s="2">
        <v>0.8</v>
      </c>
      <c r="BK65" s="2">
        <v>0</v>
      </c>
      <c r="BL65" s="2">
        <v>0.6</v>
      </c>
      <c r="BM65" s="2">
        <v>0.4</v>
      </c>
      <c r="BN65" s="2">
        <v>0</v>
      </c>
      <c r="BO65" s="2">
        <v>0</v>
      </c>
      <c r="BP65" s="2">
        <v>0</v>
      </c>
      <c r="BQ65" s="2">
        <v>0.1</v>
      </c>
      <c r="BR65" s="2">
        <v>0.1</v>
      </c>
      <c r="BS65" s="2">
        <v>0.1</v>
      </c>
      <c r="BU65" s="1"/>
      <c r="BV65" s="12" t="s">
        <v>67</v>
      </c>
      <c r="BW65" s="2">
        <v>1.3</v>
      </c>
      <c r="BX65" s="2">
        <v>1.2</v>
      </c>
      <c r="BY65" s="2">
        <v>0.4</v>
      </c>
      <c r="BZ65" s="2">
        <v>0.7</v>
      </c>
      <c r="CA65" s="2">
        <v>0.6</v>
      </c>
      <c r="CB65" s="2">
        <v>1.2</v>
      </c>
      <c r="CC65" s="2">
        <v>1.4</v>
      </c>
      <c r="CD65" s="2">
        <v>1.4</v>
      </c>
      <c r="CE65" s="2">
        <v>1.3</v>
      </c>
      <c r="CF65" s="2">
        <v>0.3</v>
      </c>
      <c r="CG65" s="2">
        <v>0</v>
      </c>
      <c r="CH65" s="2">
        <v>0</v>
      </c>
      <c r="CI65" s="2">
        <v>0</v>
      </c>
      <c r="CJ65" s="2">
        <v>0</v>
      </c>
      <c r="CK65" s="2">
        <v>0</v>
      </c>
      <c r="CL65" s="2">
        <v>0</v>
      </c>
      <c r="CM65" s="2">
        <v>0</v>
      </c>
      <c r="CN65" s="2">
        <v>0</v>
      </c>
      <c r="CO65" s="2">
        <v>0</v>
      </c>
      <c r="CP65" s="2">
        <v>0</v>
      </c>
      <c r="CQ65" s="2">
        <v>0</v>
      </c>
      <c r="CS65" s="1"/>
      <c r="CT65" s="12" t="s">
        <v>67</v>
      </c>
      <c r="CU65" s="2">
        <v>8.5</v>
      </c>
      <c r="CV65" s="2">
        <v>11.4</v>
      </c>
      <c r="CW65" s="2">
        <v>13.7</v>
      </c>
      <c r="CX65" s="2">
        <v>20.3</v>
      </c>
      <c r="CY65" s="2">
        <v>15.1</v>
      </c>
      <c r="CZ65" s="2">
        <v>12.3</v>
      </c>
      <c r="DA65" s="2">
        <v>4.5</v>
      </c>
      <c r="DB65" s="2">
        <v>3.9</v>
      </c>
      <c r="DC65" s="2">
        <v>1.5</v>
      </c>
      <c r="DD65" s="2">
        <v>14.4</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0.9</v>
      </c>
      <c r="ER65" s="2">
        <v>1.3</v>
      </c>
      <c r="ES65" s="2">
        <v>0.9</v>
      </c>
      <c r="ET65" s="2">
        <v>0.8</v>
      </c>
      <c r="EU65" s="2">
        <v>1.1</v>
      </c>
      <c r="EV65" s="2">
        <v>1</v>
      </c>
      <c r="EW65" s="2">
        <v>0.3</v>
      </c>
      <c r="EX65" s="2">
        <v>0.1</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495</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495</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495</v>
      </c>
      <c r="AY67" s="2">
        <v>5.6</v>
      </c>
      <c r="AZ67" s="2">
        <v>5.8</v>
      </c>
      <c r="BA67" s="2">
        <v>4.8</v>
      </c>
      <c r="BB67" s="2">
        <v>4.6</v>
      </c>
      <c r="BC67" s="2">
        <v>4.7</v>
      </c>
      <c r="BD67" s="2">
        <v>5.3</v>
      </c>
      <c r="BE67" s="2">
        <v>6.3</v>
      </c>
      <c r="BF67" s="2">
        <v>7.9</v>
      </c>
      <c r="BG67" s="2">
        <v>8.5</v>
      </c>
      <c r="BH67" s="2">
        <v>7.4</v>
      </c>
      <c r="BI67" s="2">
        <v>8.7</v>
      </c>
      <c r="BJ67" s="2">
        <v>9.3</v>
      </c>
      <c r="BK67" s="2">
        <v>11.8</v>
      </c>
      <c r="BL67" s="2">
        <v>1.1</v>
      </c>
      <c r="BM67" s="2">
        <v>0.8</v>
      </c>
      <c r="BN67" s="2">
        <v>0.8</v>
      </c>
      <c r="BO67" s="2">
        <v>1.3</v>
      </c>
      <c r="BP67" s="2">
        <v>1.1</v>
      </c>
      <c r="BQ67" s="2">
        <v>0.7</v>
      </c>
      <c r="BR67" s="2">
        <v>0.6</v>
      </c>
      <c r="BS67" s="2">
        <v>0.6</v>
      </c>
      <c r="BU67" s="1"/>
      <c r="BV67" s="12" t="s">
        <v>495</v>
      </c>
      <c r="BW67" s="2">
        <v>7.6</v>
      </c>
      <c r="BX67" s="2">
        <v>7.6</v>
      </c>
      <c r="BY67" s="2">
        <v>7.7</v>
      </c>
      <c r="BZ67" s="2">
        <v>3.7</v>
      </c>
      <c r="CA67" s="2">
        <v>3.8</v>
      </c>
      <c r="CB67" s="2">
        <v>2.4</v>
      </c>
      <c r="CC67" s="2">
        <v>2.8</v>
      </c>
      <c r="CD67" s="2">
        <v>3.4</v>
      </c>
      <c r="CE67" s="2">
        <v>3.6</v>
      </c>
      <c r="CF67" s="2">
        <v>2.7</v>
      </c>
      <c r="CG67" s="2">
        <v>3.3</v>
      </c>
      <c r="CH67" s="2">
        <v>3</v>
      </c>
      <c r="CI67" s="2">
        <v>4.2</v>
      </c>
      <c r="CJ67" s="2">
        <v>3.6</v>
      </c>
      <c r="CK67" s="2">
        <v>2.3</v>
      </c>
      <c r="CL67" s="2">
        <v>2</v>
      </c>
      <c r="CM67" s="2">
        <v>1.3</v>
      </c>
      <c r="CN67" s="2">
        <v>4.5</v>
      </c>
      <c r="CO67" s="2">
        <v>4.9</v>
      </c>
      <c r="CP67" s="2">
        <v>5.1</v>
      </c>
      <c r="CQ67" s="2">
        <v>5.8</v>
      </c>
      <c r="CS67" s="1"/>
      <c r="CT67" s="12" t="s">
        <v>495</v>
      </c>
      <c r="CU67" s="2">
        <v>1.7</v>
      </c>
      <c r="CV67" s="2">
        <v>2.2</v>
      </c>
      <c r="CW67" s="2">
        <v>1.4</v>
      </c>
      <c r="CX67" s="2">
        <v>0.9</v>
      </c>
      <c r="CY67" s="2">
        <v>1</v>
      </c>
      <c r="CZ67" s="2">
        <v>1.9</v>
      </c>
      <c r="DA67" s="2">
        <v>1</v>
      </c>
      <c r="DB67" s="2">
        <v>1</v>
      </c>
      <c r="DC67" s="2">
        <v>0.8</v>
      </c>
      <c r="DD67" s="2">
        <v>1.3</v>
      </c>
      <c r="DE67" s="2">
        <v>2.6</v>
      </c>
      <c r="DF67" s="2">
        <v>2.4</v>
      </c>
      <c r="DG67" s="2">
        <v>3.2</v>
      </c>
      <c r="DH67" s="2">
        <v>0.2</v>
      </c>
      <c r="DI67" s="2">
        <v>0.2</v>
      </c>
      <c r="DJ67" s="2">
        <v>0.2</v>
      </c>
      <c r="DK67" s="2">
        <v>0.1</v>
      </c>
      <c r="DL67" s="2">
        <v>0.1</v>
      </c>
      <c r="DM67" s="2">
        <v>0.1</v>
      </c>
      <c r="DN67" s="2">
        <v>0.1</v>
      </c>
      <c r="DO67" s="2">
        <v>0</v>
      </c>
      <c r="DQ67" s="1"/>
      <c r="DR67" s="12" t="s">
        <v>495</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1.2</v>
      </c>
      <c r="EM67" s="2">
        <v>1.1</v>
      </c>
      <c r="EO67" s="1"/>
      <c r="EP67" s="12" t="s">
        <v>495</v>
      </c>
      <c r="EQ67" s="2">
        <v>3.4</v>
      </c>
      <c r="ER67" s="2">
        <v>4.1</v>
      </c>
      <c r="ES67" s="2">
        <v>2.3</v>
      </c>
      <c r="ET67" s="2">
        <v>2.3</v>
      </c>
      <c r="EU67" s="2">
        <v>2.3</v>
      </c>
      <c r="EV67" s="2">
        <v>2.6</v>
      </c>
      <c r="EW67" s="2">
        <v>1.8</v>
      </c>
      <c r="EX67" s="2">
        <v>2.8</v>
      </c>
      <c r="EY67" s="2">
        <v>3.3</v>
      </c>
      <c r="EZ67" s="2">
        <v>2.6</v>
      </c>
      <c r="FA67" s="2">
        <v>2.6</v>
      </c>
      <c r="FB67" s="2">
        <v>2</v>
      </c>
      <c r="FC67" s="2">
        <v>2.2</v>
      </c>
      <c r="FD67" s="2">
        <v>1.9</v>
      </c>
      <c r="FE67" s="2">
        <v>1.5</v>
      </c>
      <c r="FF67" s="2">
        <v>1.4</v>
      </c>
      <c r="FG67" s="2">
        <v>0.8</v>
      </c>
      <c r="FH67" s="2">
        <v>1.1</v>
      </c>
      <c r="FI67" s="2">
        <v>3.2</v>
      </c>
      <c r="FJ67" s="2">
        <v>3.1</v>
      </c>
      <c r="FK67" s="2">
        <v>2</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517</v>
      </c>
      <c r="C69" s="2"/>
      <c r="D69" s="2"/>
      <c r="E69" s="2"/>
      <c r="F69" s="2"/>
      <c r="G69" s="2"/>
      <c r="H69" s="2"/>
      <c r="I69" s="2"/>
      <c r="J69" s="2"/>
      <c r="K69" s="2"/>
      <c r="L69" s="2"/>
      <c r="M69" s="2"/>
      <c r="N69" s="2"/>
      <c r="O69" s="2"/>
      <c r="P69" s="2"/>
      <c r="Q69" s="2"/>
      <c r="R69" s="2"/>
      <c r="S69" s="2"/>
      <c r="T69" s="2"/>
      <c r="U69" s="2"/>
      <c r="V69" s="2"/>
      <c r="W69" s="2"/>
      <c r="Y69" s="1"/>
      <c r="Z69" s="14" t="s">
        <v>517</v>
      </c>
      <c r="AA69" s="2"/>
      <c r="AB69" s="2"/>
      <c r="AC69" s="2"/>
      <c r="AD69" s="2"/>
      <c r="AE69" s="2"/>
      <c r="AF69" s="2"/>
      <c r="AG69" s="2"/>
      <c r="AH69" s="2"/>
      <c r="AI69" s="2"/>
      <c r="AJ69" s="2"/>
      <c r="AK69" s="2"/>
      <c r="AL69" s="2"/>
      <c r="AM69" s="2"/>
      <c r="AN69" s="2"/>
      <c r="AO69" s="2"/>
      <c r="AP69" s="2"/>
      <c r="AQ69" s="2"/>
      <c r="AR69" s="2"/>
      <c r="AS69" s="2"/>
      <c r="AT69" s="2"/>
      <c r="AU69" s="2"/>
      <c r="AW69" s="1"/>
      <c r="AX69" s="14" t="s">
        <v>517</v>
      </c>
      <c r="AY69" s="2"/>
      <c r="AZ69" s="2"/>
      <c r="BA69" s="2"/>
      <c r="BB69" s="2"/>
      <c r="BC69" s="2"/>
      <c r="BD69" s="2"/>
      <c r="BE69" s="2"/>
      <c r="BF69" s="2"/>
      <c r="BG69" s="2"/>
      <c r="BH69" s="2"/>
      <c r="BI69" s="2"/>
      <c r="BJ69" s="2"/>
      <c r="BK69" s="2"/>
      <c r="BL69" s="2"/>
      <c r="BM69" s="2"/>
      <c r="BN69" s="2"/>
      <c r="BO69" s="2"/>
      <c r="BP69" s="2"/>
      <c r="BQ69" s="2"/>
      <c r="BR69" s="2"/>
      <c r="BS69" s="2"/>
      <c r="BU69" s="1"/>
      <c r="BV69" s="14" t="s">
        <v>517</v>
      </c>
      <c r="BW69" s="2"/>
      <c r="BX69" s="2"/>
      <c r="BY69" s="2"/>
      <c r="BZ69" s="2"/>
      <c r="CA69" s="2"/>
      <c r="CB69" s="2"/>
      <c r="CC69" s="2"/>
      <c r="CD69" s="2"/>
      <c r="CE69" s="2"/>
      <c r="CF69" s="2"/>
      <c r="CG69" s="2"/>
      <c r="CH69" s="2"/>
      <c r="CI69" s="2"/>
      <c r="CJ69" s="2"/>
      <c r="CK69" s="2"/>
      <c r="CL69" s="2"/>
      <c r="CM69" s="2"/>
      <c r="CN69" s="2"/>
      <c r="CO69" s="2"/>
      <c r="CP69" s="2"/>
      <c r="CQ69" s="2"/>
      <c r="CS69" s="1"/>
      <c r="CT69" s="14" t="s">
        <v>517</v>
      </c>
      <c r="CU69" s="2"/>
      <c r="CV69" s="2"/>
      <c r="CW69" s="2"/>
      <c r="CX69" s="2"/>
      <c r="CY69" s="2"/>
      <c r="CZ69" s="2"/>
      <c r="DA69" s="2"/>
      <c r="DB69" s="2"/>
      <c r="DC69" s="2"/>
      <c r="DD69" s="2"/>
      <c r="DE69" s="2"/>
      <c r="DF69" s="2"/>
      <c r="DG69" s="2"/>
      <c r="DH69" s="2"/>
      <c r="DI69" s="2"/>
      <c r="DJ69" s="2"/>
      <c r="DK69" s="2"/>
      <c r="DL69" s="2"/>
      <c r="DM69" s="2"/>
      <c r="DN69" s="2"/>
      <c r="DO69" s="2"/>
      <c r="DQ69" s="1"/>
      <c r="DR69" s="14" t="s">
        <v>517</v>
      </c>
      <c r="DS69" s="2"/>
      <c r="DT69" s="2"/>
      <c r="DU69" s="2"/>
      <c r="DV69" s="2"/>
      <c r="DW69" s="2"/>
      <c r="DX69" s="2"/>
      <c r="DY69" s="2"/>
      <c r="DZ69" s="2"/>
      <c r="EA69" s="2"/>
      <c r="EB69" s="2"/>
      <c r="EC69" s="2"/>
      <c r="ED69" s="2"/>
      <c r="EE69" s="2"/>
      <c r="EF69" s="2"/>
      <c r="EG69" s="2"/>
      <c r="EH69" s="2"/>
      <c r="EI69" s="2"/>
      <c r="EJ69" s="2"/>
      <c r="EK69" s="2"/>
      <c r="EL69" s="2"/>
      <c r="EM69" s="2"/>
      <c r="EO69" s="1"/>
      <c r="EP69" s="14" t="s">
        <v>517</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518</v>
      </c>
      <c r="C70" s="2">
        <v>3.87</v>
      </c>
      <c r="D70" s="2">
        <v>3.92</v>
      </c>
      <c r="E70" s="2">
        <v>3.95</v>
      </c>
      <c r="F70" s="2">
        <v>3.92</v>
      </c>
      <c r="G70" s="2">
        <v>3.9</v>
      </c>
      <c r="H70" s="2">
        <v>3.92</v>
      </c>
      <c r="I70" s="2">
        <v>3.98</v>
      </c>
      <c r="J70" s="2">
        <v>3.99</v>
      </c>
      <c r="K70" s="2">
        <v>3.97</v>
      </c>
      <c r="L70" s="2">
        <v>4</v>
      </c>
      <c r="M70" s="2">
        <v>4.05</v>
      </c>
      <c r="N70" s="2">
        <v>4.15</v>
      </c>
      <c r="O70" s="2">
        <v>4.22</v>
      </c>
      <c r="P70" s="2">
        <v>4.34</v>
      </c>
      <c r="Q70" s="2">
        <v>4.43</v>
      </c>
      <c r="R70" s="2">
        <v>4.4</v>
      </c>
      <c r="S70" s="2">
        <v>4.38</v>
      </c>
      <c r="T70" s="2">
        <v>4.37</v>
      </c>
      <c r="U70" s="2">
        <v>4.32</v>
      </c>
      <c r="V70" s="2">
        <v>4.27</v>
      </c>
      <c r="W70" s="2">
        <v>4.26</v>
      </c>
      <c r="Y70" s="1"/>
      <c r="Z70" s="12" t="s">
        <v>518</v>
      </c>
      <c r="AA70" s="2">
        <v>8.58</v>
      </c>
      <c r="AB70" s="2">
        <v>8.55</v>
      </c>
      <c r="AC70" s="2">
        <v>8.61</v>
      </c>
      <c r="AD70" s="2">
        <v>8.52</v>
      </c>
      <c r="AE70" s="2">
        <v>8.63</v>
      </c>
      <c r="AF70" s="2">
        <v>8.67</v>
      </c>
      <c r="AG70" s="2">
        <v>8.77</v>
      </c>
      <c r="AH70" s="2">
        <v>8.8</v>
      </c>
      <c r="AI70" s="2">
        <v>9.04</v>
      </c>
      <c r="AJ70" s="2">
        <v>9.23</v>
      </c>
      <c r="AK70" s="2">
        <v>9.68</v>
      </c>
      <c r="AL70" s="2">
        <v>10.04</v>
      </c>
      <c r="AM70" s="2">
        <v>10.91</v>
      </c>
      <c r="AN70" s="2">
        <v>12.07</v>
      </c>
      <c r="AO70" s="2">
        <v>12.46</v>
      </c>
      <c r="AP70" s="2">
        <v>12.87</v>
      </c>
      <c r="AQ70" s="2">
        <v>13.02</v>
      </c>
      <c r="AR70" s="2">
        <v>13.49</v>
      </c>
      <c r="AS70" s="2">
        <v>13.42</v>
      </c>
      <c r="AT70" s="2">
        <v>13.44</v>
      </c>
      <c r="AU70" s="2">
        <v>13.59</v>
      </c>
      <c r="AW70" s="1"/>
      <c r="AX70" s="12" t="s">
        <v>518</v>
      </c>
      <c r="AY70" s="2">
        <v>14.79</v>
      </c>
      <c r="AZ70" s="2">
        <v>15.18</v>
      </c>
      <c r="BA70" s="2">
        <v>15.69</v>
      </c>
      <c r="BB70" s="2">
        <v>16.11</v>
      </c>
      <c r="BC70" s="2">
        <v>16.44</v>
      </c>
      <c r="BD70" s="2">
        <v>16.76</v>
      </c>
      <c r="BE70" s="2">
        <v>17.07</v>
      </c>
      <c r="BF70" s="2">
        <v>17.41</v>
      </c>
      <c r="BG70" s="2">
        <v>17.57</v>
      </c>
      <c r="BH70" s="2">
        <v>17.94</v>
      </c>
      <c r="BI70" s="2">
        <v>18.51</v>
      </c>
      <c r="BJ70" s="2">
        <v>18.88</v>
      </c>
      <c r="BK70" s="2">
        <v>19.26</v>
      </c>
      <c r="BL70" s="2">
        <v>20.31</v>
      </c>
      <c r="BM70" s="2">
        <v>21</v>
      </c>
      <c r="BN70" s="2">
        <v>21.36</v>
      </c>
      <c r="BO70" s="2">
        <v>21.87</v>
      </c>
      <c r="BP70" s="2">
        <v>22.38</v>
      </c>
      <c r="BQ70" s="2">
        <v>22.33</v>
      </c>
      <c r="BR70" s="2">
        <v>22.21</v>
      </c>
      <c r="BS70" s="2">
        <v>22.44</v>
      </c>
      <c r="BU70" s="1"/>
      <c r="BV70" s="12" t="s">
        <v>518</v>
      </c>
      <c r="BW70" s="2">
        <v>1.49</v>
      </c>
      <c r="BX70" s="2">
        <v>1.53</v>
      </c>
      <c r="BY70" s="2">
        <v>1.54</v>
      </c>
      <c r="BZ70" s="2">
        <v>1.52</v>
      </c>
      <c r="CA70" s="2">
        <v>1.54</v>
      </c>
      <c r="CB70" s="2">
        <v>1.59</v>
      </c>
      <c r="CC70" s="2">
        <v>1.64</v>
      </c>
      <c r="CD70" s="2">
        <v>1.67</v>
      </c>
      <c r="CE70" s="2">
        <v>1.69</v>
      </c>
      <c r="CF70" s="2">
        <v>1.72</v>
      </c>
      <c r="CG70" s="2">
        <v>1.76</v>
      </c>
      <c r="CH70" s="2">
        <v>1.8</v>
      </c>
      <c r="CI70" s="2">
        <v>1.87</v>
      </c>
      <c r="CJ70" s="2">
        <v>1.93</v>
      </c>
      <c r="CK70" s="2">
        <v>1.98</v>
      </c>
      <c r="CL70" s="2">
        <v>2.02</v>
      </c>
      <c r="CM70" s="2">
        <v>2.02</v>
      </c>
      <c r="CN70" s="2">
        <v>2.02</v>
      </c>
      <c r="CO70" s="2">
        <v>2</v>
      </c>
      <c r="CP70" s="2">
        <v>2.03</v>
      </c>
      <c r="CQ70" s="2">
        <v>2.02</v>
      </c>
      <c r="CS70" s="1"/>
      <c r="CT70" s="12" t="s">
        <v>518</v>
      </c>
      <c r="CU70" s="2">
        <v>2.41</v>
      </c>
      <c r="CV70" s="2">
        <v>2.41</v>
      </c>
      <c r="CW70" s="2">
        <v>2.4</v>
      </c>
      <c r="CX70" s="2">
        <v>2.38</v>
      </c>
      <c r="CY70" s="2">
        <v>2.36</v>
      </c>
      <c r="CZ70" s="2">
        <v>2.34</v>
      </c>
      <c r="DA70" s="2">
        <v>2.33</v>
      </c>
      <c r="DB70" s="2">
        <v>2.31</v>
      </c>
      <c r="DC70" s="2">
        <v>2.31</v>
      </c>
      <c r="DD70" s="2">
        <v>2.31</v>
      </c>
      <c r="DE70" s="2">
        <v>2.31</v>
      </c>
      <c r="DF70" s="2">
        <v>2.31</v>
      </c>
      <c r="DG70" s="2">
        <v>2.33</v>
      </c>
      <c r="DH70" s="2">
        <v>2.32</v>
      </c>
      <c r="DI70" s="2">
        <v>2.4</v>
      </c>
      <c r="DJ70" s="2">
        <v>2.42</v>
      </c>
      <c r="DK70" s="2">
        <v>2.5</v>
      </c>
      <c r="DL70" s="2">
        <v>2.57</v>
      </c>
      <c r="DM70" s="2">
        <v>2.58</v>
      </c>
      <c r="DN70" s="2">
        <v>2.55</v>
      </c>
      <c r="DO70" s="2">
        <v>2.52</v>
      </c>
      <c r="DQ70" s="1"/>
      <c r="DR70" s="12" t="s">
        <v>518</v>
      </c>
      <c r="DS70" s="2">
        <v>6.05</v>
      </c>
      <c r="DT70" s="2">
        <v>6.16</v>
      </c>
      <c r="DU70" s="2">
        <v>6.25</v>
      </c>
      <c r="DV70" s="2">
        <v>6.24</v>
      </c>
      <c r="DW70" s="2">
        <v>6.32</v>
      </c>
      <c r="DX70" s="2">
        <v>6.57</v>
      </c>
      <c r="DY70" s="2">
        <v>6.75</v>
      </c>
      <c r="DZ70" s="2">
        <v>6.92</v>
      </c>
      <c r="EA70" s="2">
        <v>7.02</v>
      </c>
      <c r="EB70" s="2">
        <v>7.23</v>
      </c>
      <c r="EC70" s="2">
        <v>7.38</v>
      </c>
      <c r="ED70" s="2">
        <v>7.48</v>
      </c>
      <c r="EE70" s="2">
        <v>7.59</v>
      </c>
      <c r="EF70" s="2">
        <v>7.82</v>
      </c>
      <c r="EG70" s="2">
        <v>7.91</v>
      </c>
      <c r="EH70" s="2">
        <v>8.02</v>
      </c>
      <c r="EI70" s="2">
        <v>8.08</v>
      </c>
      <c r="EJ70" s="2">
        <v>8.14</v>
      </c>
      <c r="EK70" s="2">
        <v>8.18</v>
      </c>
      <c r="EL70" s="2">
        <v>8.1</v>
      </c>
      <c r="EM70" s="2">
        <v>8.12</v>
      </c>
      <c r="EO70" s="1"/>
      <c r="EP70" s="12" t="s">
        <v>518</v>
      </c>
      <c r="EQ70" s="2">
        <v>6.92</v>
      </c>
      <c r="ER70" s="2">
        <v>7.02</v>
      </c>
      <c r="ES70" s="2">
        <v>7.19</v>
      </c>
      <c r="ET70" s="2">
        <v>7.21</v>
      </c>
      <c r="EU70" s="2">
        <v>7.29</v>
      </c>
      <c r="EV70" s="2">
        <v>7.56</v>
      </c>
      <c r="EW70" s="2">
        <v>7.98</v>
      </c>
      <c r="EX70" s="2">
        <v>8.36</v>
      </c>
      <c r="EY70" s="2">
        <v>8.46</v>
      </c>
      <c r="EZ70" s="2">
        <v>8.55</v>
      </c>
      <c r="FA70" s="2">
        <v>8.65</v>
      </c>
      <c r="FB70" s="2">
        <v>8.75</v>
      </c>
      <c r="FC70" s="2">
        <v>8.93</v>
      </c>
      <c r="FD70" s="2">
        <v>8.94</v>
      </c>
      <c r="FE70" s="2">
        <v>9.54</v>
      </c>
      <c r="FF70" s="2">
        <v>9.63</v>
      </c>
      <c r="FG70" s="2">
        <v>9.83</v>
      </c>
      <c r="FH70" s="2">
        <v>10</v>
      </c>
      <c r="FI70" s="2">
        <v>9.99</v>
      </c>
      <c r="FJ70" s="2">
        <v>9.93</v>
      </c>
      <c r="FK70" s="2">
        <v>9.98</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519</v>
      </c>
      <c r="C72" s="6">
        <v>201.54</v>
      </c>
      <c r="D72" s="6">
        <v>189.5</v>
      </c>
      <c r="E72" s="6">
        <v>181.83</v>
      </c>
      <c r="F72" s="6">
        <v>223.91</v>
      </c>
      <c r="G72" s="6">
        <v>243.1</v>
      </c>
      <c r="H72" s="6">
        <v>211.08</v>
      </c>
      <c r="I72" s="6">
        <v>187.2</v>
      </c>
      <c r="J72" s="6">
        <v>207.87</v>
      </c>
      <c r="K72" s="6">
        <v>197.18</v>
      </c>
      <c r="L72" s="6">
        <v>171.69</v>
      </c>
      <c r="M72" s="6">
        <v>176.16</v>
      </c>
      <c r="N72" s="6">
        <v>221.14</v>
      </c>
      <c r="O72" s="6">
        <v>235.27</v>
      </c>
      <c r="P72" s="6">
        <v>178.29</v>
      </c>
      <c r="Q72" s="6">
        <v>187.73</v>
      </c>
      <c r="R72" s="6">
        <v>188.75</v>
      </c>
      <c r="S72" s="6">
        <v>178.08</v>
      </c>
      <c r="T72" s="6">
        <v>141.07</v>
      </c>
      <c r="U72" s="6">
        <v>152.27</v>
      </c>
      <c r="V72" s="6">
        <v>141.95</v>
      </c>
      <c r="W72" s="6">
        <v>223.99</v>
      </c>
      <c r="Y72" s="4"/>
      <c r="Z72" s="14" t="s">
        <v>519</v>
      </c>
      <c r="AA72" s="6">
        <v>333.1</v>
      </c>
      <c r="AB72" s="6">
        <v>262.51</v>
      </c>
      <c r="AC72" s="6">
        <v>251.06</v>
      </c>
      <c r="AD72" s="6">
        <v>273.77</v>
      </c>
      <c r="AE72" s="6">
        <v>295.63</v>
      </c>
      <c r="AF72" s="6">
        <v>245.22</v>
      </c>
      <c r="AG72" s="6">
        <v>281.31</v>
      </c>
      <c r="AH72" s="6">
        <v>413.23</v>
      </c>
      <c r="AI72" s="6">
        <v>353.1</v>
      </c>
      <c r="AJ72" s="6">
        <v>311.38</v>
      </c>
      <c r="AK72" s="6">
        <v>360.01</v>
      </c>
      <c r="AL72" s="6">
        <v>333.32</v>
      </c>
      <c r="AM72" s="6">
        <v>321.09</v>
      </c>
      <c r="AN72" s="6">
        <v>290.58</v>
      </c>
      <c r="AO72" s="6">
        <v>290.18</v>
      </c>
      <c r="AP72" s="6">
        <v>307.64</v>
      </c>
      <c r="AQ72" s="6">
        <v>307.97</v>
      </c>
      <c r="AR72" s="6">
        <v>318.17</v>
      </c>
      <c r="AS72" s="6">
        <v>299.1</v>
      </c>
      <c r="AT72" s="6">
        <v>294.63</v>
      </c>
      <c r="AU72" s="6">
        <v>441.95</v>
      </c>
      <c r="AW72" s="4"/>
      <c r="AX72" s="14" t="s">
        <v>519</v>
      </c>
      <c r="AY72" s="6">
        <v>249.63</v>
      </c>
      <c r="AZ72" s="6">
        <v>255.4</v>
      </c>
      <c r="BA72" s="6">
        <v>230.42</v>
      </c>
      <c r="BB72" s="6">
        <v>250.63</v>
      </c>
      <c r="BC72" s="6">
        <v>248.02</v>
      </c>
      <c r="BD72" s="6">
        <v>239.2</v>
      </c>
      <c r="BE72" s="6">
        <v>238.17</v>
      </c>
      <c r="BF72" s="6">
        <v>236.96</v>
      </c>
      <c r="BG72" s="6">
        <v>231.06</v>
      </c>
      <c r="BH72" s="6">
        <v>238.28</v>
      </c>
      <c r="BI72" s="6">
        <v>236.34</v>
      </c>
      <c r="BJ72" s="6">
        <v>246.87</v>
      </c>
      <c r="BK72" s="6">
        <v>241.32</v>
      </c>
      <c r="BL72" s="6">
        <v>245.65</v>
      </c>
      <c r="BM72" s="6">
        <v>242.09</v>
      </c>
      <c r="BN72" s="6">
        <v>234.62</v>
      </c>
      <c r="BO72" s="6">
        <v>218.44</v>
      </c>
      <c r="BP72" s="6">
        <v>220.29</v>
      </c>
      <c r="BQ72" s="6">
        <v>244.44</v>
      </c>
      <c r="BR72" s="6">
        <v>241.36</v>
      </c>
      <c r="BS72" s="6">
        <v>419.92</v>
      </c>
      <c r="BU72" s="4"/>
      <c r="BV72" s="14" t="s">
        <v>519</v>
      </c>
      <c r="BW72" s="6">
        <v>304.58</v>
      </c>
      <c r="BX72" s="6">
        <v>302.05</v>
      </c>
      <c r="BY72" s="6">
        <v>304</v>
      </c>
      <c r="BZ72" s="6">
        <v>294.44</v>
      </c>
      <c r="CA72" s="6">
        <v>296.19</v>
      </c>
      <c r="CB72" s="6">
        <v>296.36</v>
      </c>
      <c r="CC72" s="6">
        <v>279.03</v>
      </c>
      <c r="CD72" s="6">
        <v>276.96</v>
      </c>
      <c r="CE72" s="6">
        <v>274</v>
      </c>
      <c r="CF72" s="6">
        <v>270.6</v>
      </c>
      <c r="CG72" s="6">
        <v>279.98</v>
      </c>
      <c r="CH72" s="6">
        <v>289.25</v>
      </c>
      <c r="CI72" s="6">
        <v>288.15</v>
      </c>
      <c r="CJ72" s="6">
        <v>288.09</v>
      </c>
      <c r="CK72" s="6">
        <v>294.97</v>
      </c>
      <c r="CL72" s="6">
        <v>306.14</v>
      </c>
      <c r="CM72" s="6">
        <v>280.55</v>
      </c>
      <c r="CN72" s="6">
        <v>263.17</v>
      </c>
      <c r="CO72" s="6">
        <v>264.17</v>
      </c>
      <c r="CP72" s="6">
        <v>230.21</v>
      </c>
      <c r="CQ72" s="6">
        <v>345.32</v>
      </c>
      <c r="CS72" s="4"/>
      <c r="CT72" s="14" t="s">
        <v>519</v>
      </c>
      <c r="CU72" s="6">
        <v>271.53</v>
      </c>
      <c r="CV72" s="6">
        <v>252.74</v>
      </c>
      <c r="CW72" s="6">
        <v>287.41</v>
      </c>
      <c r="CX72" s="6">
        <v>262.27</v>
      </c>
      <c r="CY72" s="6">
        <v>249.13</v>
      </c>
      <c r="CZ72" s="6">
        <v>281.98</v>
      </c>
      <c r="DA72" s="6">
        <v>295.13</v>
      </c>
      <c r="DB72" s="6">
        <v>233.78</v>
      </c>
      <c r="DC72" s="6">
        <v>250.57</v>
      </c>
      <c r="DD72" s="6">
        <v>246.03</v>
      </c>
      <c r="DE72" s="6">
        <v>241.83</v>
      </c>
      <c r="DF72" s="6">
        <v>243.04</v>
      </c>
      <c r="DG72" s="6">
        <v>210.59</v>
      </c>
      <c r="DH72" s="6">
        <v>208.61</v>
      </c>
      <c r="DI72" s="6">
        <v>199.65</v>
      </c>
      <c r="DJ72" s="6">
        <v>217.98</v>
      </c>
      <c r="DK72" s="6">
        <v>250.11</v>
      </c>
      <c r="DL72" s="6">
        <v>272.89</v>
      </c>
      <c r="DM72" s="6">
        <v>284.96</v>
      </c>
      <c r="DN72" s="6">
        <v>279.26</v>
      </c>
      <c r="DO72" s="6">
        <v>418.89</v>
      </c>
      <c r="DQ72" s="4"/>
      <c r="DR72" s="14" t="s">
        <v>519</v>
      </c>
      <c r="DS72" s="6">
        <v>298.39</v>
      </c>
      <c r="DT72" s="6">
        <v>247.89</v>
      </c>
      <c r="DU72" s="6">
        <v>244.1</v>
      </c>
      <c r="DV72" s="6">
        <v>268.27</v>
      </c>
      <c r="DW72" s="6">
        <v>278.71</v>
      </c>
      <c r="DX72" s="6">
        <v>282.56</v>
      </c>
      <c r="DY72" s="6">
        <v>249.52</v>
      </c>
      <c r="DZ72" s="6">
        <v>247.34</v>
      </c>
      <c r="EA72" s="6">
        <v>250.91</v>
      </c>
      <c r="EB72" s="6">
        <v>233.68</v>
      </c>
      <c r="EC72" s="6">
        <v>217.7</v>
      </c>
      <c r="ED72" s="6">
        <v>211.99</v>
      </c>
      <c r="EE72" s="6">
        <v>206.29</v>
      </c>
      <c r="EF72" s="6">
        <v>206.55</v>
      </c>
      <c r="EG72" s="6">
        <v>204.4</v>
      </c>
      <c r="EH72" s="6">
        <v>198.65</v>
      </c>
      <c r="EI72" s="6">
        <v>240.64</v>
      </c>
      <c r="EJ72" s="6">
        <v>253.76</v>
      </c>
      <c r="EK72" s="6">
        <v>373.51</v>
      </c>
      <c r="EL72" s="6">
        <v>392.09</v>
      </c>
      <c r="EM72" s="6">
        <v>617.53</v>
      </c>
      <c r="EO72" s="4"/>
      <c r="EP72" s="14" t="s">
        <v>519</v>
      </c>
      <c r="EQ72" s="6">
        <v>281.16</v>
      </c>
      <c r="ER72" s="6">
        <v>304.77</v>
      </c>
      <c r="ES72" s="6">
        <v>299.24</v>
      </c>
      <c r="ET72" s="6">
        <v>260.51</v>
      </c>
      <c r="EU72" s="6">
        <v>241.29</v>
      </c>
      <c r="EV72" s="6">
        <v>234.44</v>
      </c>
      <c r="EW72" s="6">
        <v>217.91</v>
      </c>
      <c r="EX72" s="6">
        <v>209.32</v>
      </c>
      <c r="EY72" s="6">
        <v>215.91</v>
      </c>
      <c r="EZ72" s="6">
        <v>208.74</v>
      </c>
      <c r="FA72" s="6">
        <v>186.36</v>
      </c>
      <c r="FB72" s="6">
        <v>183.97</v>
      </c>
      <c r="FC72" s="6">
        <v>183.2</v>
      </c>
      <c r="FD72" s="6">
        <v>186.59</v>
      </c>
      <c r="FE72" s="6">
        <v>176.36</v>
      </c>
      <c r="FF72" s="6">
        <v>176.64</v>
      </c>
      <c r="FG72" s="6">
        <v>167.33</v>
      </c>
      <c r="FH72" s="6">
        <v>172.68</v>
      </c>
      <c r="FI72" s="6">
        <v>183.53</v>
      </c>
      <c r="FJ72" s="6">
        <v>177.71</v>
      </c>
      <c r="FK72" s="6">
        <v>279.89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523</v>
      </c>
      <c r="B74" s="17"/>
      <c r="C74" s="2"/>
      <c r="D74" s="2"/>
      <c r="E74" s="2"/>
      <c r="F74" s="2"/>
      <c r="G74" s="2"/>
      <c r="H74" s="2"/>
      <c r="I74" s="2"/>
      <c r="J74" s="2"/>
      <c r="K74" s="2"/>
      <c r="L74" s="2"/>
      <c r="M74" s="2"/>
      <c r="N74" s="2"/>
      <c r="O74" s="1"/>
      <c r="P74" s="1"/>
      <c r="Q74" s="1"/>
      <c r="R74" s="1"/>
      <c r="S74" s="1"/>
      <c r="T74" s="1"/>
      <c r="U74" s="1"/>
      <c r="V74" s="1"/>
      <c r="W74" s="1"/>
      <c r="Y74" s="17" t="s">
        <v>523</v>
      </c>
      <c r="Z74" s="17"/>
      <c r="AA74" s="2"/>
      <c r="AB74" s="2"/>
      <c r="AC74" s="2"/>
      <c r="AD74" s="2"/>
      <c r="AE74" s="2"/>
      <c r="AF74" s="2"/>
      <c r="AG74" s="2"/>
      <c r="AH74" s="2"/>
      <c r="AI74" s="2"/>
      <c r="AJ74" s="2"/>
      <c r="AK74" s="2"/>
      <c r="AL74" s="2"/>
      <c r="AM74" s="1"/>
      <c r="AN74" s="1"/>
      <c r="AO74" s="1"/>
      <c r="AP74" s="1"/>
      <c r="AQ74" s="1"/>
      <c r="AR74" s="1"/>
      <c r="AS74" s="1"/>
      <c r="AT74" s="1"/>
      <c r="AU74" s="1"/>
      <c r="AW74" s="17" t="s">
        <v>523</v>
      </c>
      <c r="AX74" s="17"/>
      <c r="AY74" s="2"/>
      <c r="AZ74" s="2"/>
      <c r="BA74" s="2"/>
      <c r="BB74" s="2"/>
      <c r="BC74" s="2"/>
      <c r="BD74" s="2"/>
      <c r="BE74" s="2"/>
      <c r="BF74" s="2"/>
      <c r="BG74" s="2"/>
      <c r="BH74" s="2"/>
      <c r="BI74" s="2"/>
      <c r="BJ74" s="2"/>
      <c r="BK74" s="1"/>
      <c r="BL74" s="1"/>
      <c r="BM74" s="1"/>
      <c r="BN74" s="1"/>
      <c r="BO74" s="1"/>
      <c r="BP74" s="1"/>
      <c r="BQ74" s="1"/>
      <c r="BR74" s="1"/>
      <c r="BS74" s="1"/>
      <c r="BU74" s="17" t="s">
        <v>523</v>
      </c>
      <c r="BV74" s="17"/>
      <c r="BW74" s="2"/>
      <c r="BX74" s="2"/>
      <c r="BY74" s="2"/>
      <c r="BZ74" s="2"/>
      <c r="CA74" s="2"/>
      <c r="CB74" s="2"/>
      <c r="CC74" s="2"/>
      <c r="CD74" s="2"/>
      <c r="CE74" s="2"/>
      <c r="CF74" s="2"/>
      <c r="CG74" s="2"/>
      <c r="CH74" s="2"/>
      <c r="CI74" s="1"/>
      <c r="CJ74" s="1"/>
      <c r="CK74" s="1"/>
      <c r="CL74" s="1"/>
      <c r="CM74" s="1"/>
      <c r="CN74" s="1"/>
      <c r="CO74" s="1"/>
      <c r="CP74" s="1"/>
      <c r="CQ74" s="1"/>
      <c r="CS74" s="17" t="s">
        <v>523</v>
      </c>
      <c r="CT74" s="17"/>
      <c r="CU74" s="2"/>
      <c r="CV74" s="2"/>
      <c r="CW74" s="2"/>
      <c r="CX74" s="2"/>
      <c r="CY74" s="2"/>
      <c r="CZ74" s="2"/>
      <c r="DA74" s="2"/>
      <c r="DB74" s="2"/>
      <c r="DC74" s="2"/>
      <c r="DD74" s="2"/>
      <c r="DE74" s="2"/>
      <c r="DF74" s="2"/>
      <c r="DG74" s="1"/>
      <c r="DH74" s="1"/>
      <c r="DI74" s="1"/>
      <c r="DJ74" s="1"/>
      <c r="DK74" s="1"/>
      <c r="DL74" s="1"/>
      <c r="DM74" s="1"/>
      <c r="DN74" s="1"/>
      <c r="DO74" s="1"/>
      <c r="DQ74" s="17" t="s">
        <v>523</v>
      </c>
      <c r="DR74" s="17"/>
      <c r="DS74" s="2"/>
      <c r="DT74" s="2"/>
      <c r="DU74" s="2"/>
      <c r="DV74" s="2"/>
      <c r="DW74" s="2"/>
      <c r="DX74" s="2"/>
      <c r="DY74" s="2"/>
      <c r="DZ74" s="2"/>
      <c r="EA74" s="2"/>
      <c r="EB74" s="2"/>
      <c r="EC74" s="2"/>
      <c r="ED74" s="2"/>
      <c r="EE74" s="1"/>
      <c r="EF74" s="1"/>
      <c r="EG74" s="1"/>
      <c r="EH74" s="1"/>
      <c r="EI74" s="1"/>
      <c r="EJ74" s="1"/>
      <c r="EK74" s="1"/>
      <c r="EL74" s="1"/>
      <c r="EM74" s="1"/>
      <c r="EO74" s="17" t="s">
        <v>523</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507</v>
      </c>
      <c r="B75" s="13"/>
      <c r="C75" s="2"/>
      <c r="D75" s="2"/>
      <c r="E75" s="2"/>
      <c r="F75" s="2"/>
      <c r="G75" s="2"/>
      <c r="H75" s="2"/>
      <c r="I75" s="2"/>
      <c r="J75" s="2"/>
      <c r="K75" s="2"/>
      <c r="L75" s="2"/>
      <c r="M75" s="2"/>
      <c r="N75" s="2"/>
      <c r="O75" s="1"/>
      <c r="P75" s="1"/>
      <c r="Q75" s="1"/>
      <c r="R75" s="1"/>
      <c r="S75" s="1"/>
      <c r="T75" s="1"/>
      <c r="U75" s="1"/>
      <c r="V75" s="1"/>
      <c r="W75" s="1"/>
      <c r="Y75" s="13" t="s">
        <v>507</v>
      </c>
      <c r="Z75" s="13"/>
      <c r="AA75" s="2"/>
      <c r="AB75" s="2"/>
      <c r="AC75" s="2"/>
      <c r="AD75" s="2"/>
      <c r="AE75" s="2"/>
      <c r="AF75" s="2"/>
      <c r="AG75" s="2"/>
      <c r="AH75" s="2"/>
      <c r="AI75" s="2"/>
      <c r="AJ75" s="2"/>
      <c r="AK75" s="2"/>
      <c r="AL75" s="2"/>
      <c r="AM75" s="1"/>
      <c r="AN75" s="1"/>
      <c r="AO75" s="1"/>
      <c r="AP75" s="1"/>
      <c r="AQ75" s="1"/>
      <c r="AR75" s="1"/>
      <c r="AS75" s="1"/>
      <c r="AT75" s="1"/>
      <c r="AU75" s="1"/>
      <c r="AW75" s="13" t="s">
        <v>507</v>
      </c>
      <c r="AX75" s="13"/>
      <c r="AY75" s="2"/>
      <c r="AZ75" s="2"/>
      <c r="BA75" s="2"/>
      <c r="BB75" s="2"/>
      <c r="BC75" s="2"/>
      <c r="BD75" s="2"/>
      <c r="BE75" s="2"/>
      <c r="BF75" s="2"/>
      <c r="BG75" s="2"/>
      <c r="BH75" s="2"/>
      <c r="BI75" s="2"/>
      <c r="BJ75" s="2"/>
      <c r="BK75" s="1"/>
      <c r="BL75" s="1"/>
      <c r="BM75" s="1"/>
      <c r="BN75" s="1"/>
      <c r="BO75" s="1"/>
      <c r="BP75" s="1"/>
      <c r="BQ75" s="1"/>
      <c r="BR75" s="1"/>
      <c r="BS75" s="1"/>
      <c r="BU75" s="13" t="s">
        <v>507</v>
      </c>
      <c r="BV75" s="13"/>
      <c r="BW75" s="2"/>
      <c r="BX75" s="2"/>
      <c r="BY75" s="2"/>
      <c r="BZ75" s="2"/>
      <c r="CA75" s="2"/>
      <c r="CB75" s="2"/>
      <c r="CC75" s="2"/>
      <c r="CD75" s="2"/>
      <c r="CE75" s="2"/>
      <c r="CF75" s="2"/>
      <c r="CG75" s="2"/>
      <c r="CH75" s="2"/>
      <c r="CI75" s="1"/>
      <c r="CJ75" s="1"/>
      <c r="CK75" s="1"/>
      <c r="CL75" s="1"/>
      <c r="CM75" s="1"/>
      <c r="CN75" s="1"/>
      <c r="CO75" s="1"/>
      <c r="CP75" s="1"/>
      <c r="CQ75" s="1"/>
      <c r="CS75" s="13" t="s">
        <v>507</v>
      </c>
      <c r="CT75" s="13"/>
      <c r="CU75" s="2"/>
      <c r="CV75" s="2"/>
      <c r="CW75" s="2"/>
      <c r="CX75" s="2"/>
      <c r="CY75" s="2"/>
      <c r="CZ75" s="2"/>
      <c r="DA75" s="2"/>
      <c r="DB75" s="2"/>
      <c r="DC75" s="2"/>
      <c r="DD75" s="2"/>
      <c r="DE75" s="2"/>
      <c r="DF75" s="2"/>
      <c r="DG75" s="1"/>
      <c r="DH75" s="1"/>
      <c r="DI75" s="1"/>
      <c r="DJ75" s="1"/>
      <c r="DK75" s="1"/>
      <c r="DL75" s="1"/>
      <c r="DM75" s="1"/>
      <c r="DN75" s="1"/>
      <c r="DO75" s="1"/>
      <c r="DQ75" s="13" t="s">
        <v>507</v>
      </c>
      <c r="DR75" s="13"/>
      <c r="DS75" s="2"/>
      <c r="DT75" s="2"/>
      <c r="DU75" s="2"/>
      <c r="DV75" s="2"/>
      <c r="DW75" s="2"/>
      <c r="DX75" s="2"/>
      <c r="DY75" s="2"/>
      <c r="DZ75" s="2"/>
      <c r="EA75" s="2"/>
      <c r="EB75" s="2"/>
      <c r="EC75" s="2"/>
      <c r="ED75" s="2"/>
      <c r="EE75" s="1"/>
      <c r="EF75" s="1"/>
      <c r="EG75" s="1"/>
      <c r="EH75" s="1"/>
      <c r="EI75" s="1"/>
      <c r="EJ75" s="1"/>
      <c r="EK75" s="1"/>
      <c r="EL75" s="1"/>
      <c r="EM75" s="1"/>
      <c r="EO75" s="13" t="s">
        <v>507</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2" workbookViewId="0">
      <selection activeCell="FM13" sqref="FM1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554</v>
      </c>
      <c r="B8" s="7"/>
      <c r="C8" s="6"/>
      <c r="D8" s="6"/>
      <c r="E8" s="6"/>
      <c r="F8" s="4"/>
      <c r="G8" s="4"/>
      <c r="H8" s="4"/>
      <c r="I8" s="4"/>
      <c r="J8" s="4"/>
      <c r="K8" s="4"/>
      <c r="L8" s="4"/>
      <c r="M8" s="4"/>
      <c r="N8" s="4"/>
      <c r="O8" s="4"/>
      <c r="P8" s="4"/>
      <c r="Q8" s="4"/>
      <c r="R8" s="4"/>
      <c r="S8" s="4"/>
      <c r="T8" s="4"/>
      <c r="U8" s="4"/>
      <c r="V8" s="4"/>
      <c r="W8" s="4"/>
      <c r="Y8" s="7" t="s">
        <v>554</v>
      </c>
      <c r="Z8" s="7"/>
      <c r="AA8" s="6"/>
      <c r="AB8" s="6"/>
      <c r="AC8" s="6"/>
      <c r="AD8" s="4"/>
      <c r="AE8" s="4"/>
      <c r="AF8" s="4"/>
      <c r="AG8" s="4"/>
      <c r="AH8" s="4"/>
      <c r="AI8" s="4"/>
      <c r="AJ8" s="4"/>
      <c r="AK8" s="4"/>
      <c r="AL8" s="4"/>
      <c r="AM8" s="4"/>
      <c r="AN8" s="4"/>
      <c r="AO8" s="4"/>
      <c r="AP8" s="4"/>
      <c r="AQ8" s="4"/>
      <c r="AR8" s="4"/>
      <c r="AS8" s="4"/>
      <c r="AT8" s="4"/>
      <c r="AU8" s="4"/>
      <c r="AW8" s="7" t="s">
        <v>554</v>
      </c>
      <c r="AX8" s="7"/>
      <c r="AY8" s="6"/>
      <c r="AZ8" s="6"/>
      <c r="BA8" s="6"/>
      <c r="BB8" s="4"/>
      <c r="BC8" s="4"/>
      <c r="BD8" s="4"/>
      <c r="BE8" s="4"/>
      <c r="BF8" s="4"/>
      <c r="BG8" s="4"/>
      <c r="BH8" s="4"/>
      <c r="BI8" s="4"/>
      <c r="BJ8" s="4"/>
      <c r="BK8" s="4"/>
      <c r="BL8" s="4"/>
      <c r="BM8" s="4"/>
      <c r="BN8" s="4"/>
      <c r="BO8" s="4"/>
      <c r="BP8" s="4"/>
      <c r="BQ8" s="4"/>
      <c r="BR8" s="4"/>
      <c r="BS8" s="4"/>
      <c r="BU8" s="7" t="s">
        <v>554</v>
      </c>
      <c r="BV8" s="7"/>
      <c r="BW8" s="6"/>
      <c r="BX8" s="6"/>
      <c r="BY8" s="6"/>
      <c r="BZ8" s="4"/>
      <c r="CA8" s="4"/>
      <c r="CB8" s="4"/>
      <c r="CC8" s="4"/>
      <c r="CD8" s="4"/>
      <c r="CE8" s="4"/>
      <c r="CF8" s="4"/>
      <c r="CG8" s="4"/>
      <c r="CH8" s="4"/>
      <c r="CI8" s="4"/>
      <c r="CJ8" s="4"/>
      <c r="CK8" s="4"/>
      <c r="CL8" s="4"/>
      <c r="CM8" s="4"/>
      <c r="CN8" s="4"/>
      <c r="CO8" s="4"/>
      <c r="CP8" s="4"/>
      <c r="CQ8" s="4"/>
      <c r="CS8" s="7" t="s">
        <v>554</v>
      </c>
      <c r="CT8" s="7"/>
      <c r="CU8" s="6"/>
      <c r="CV8" s="6"/>
      <c r="CW8" s="6"/>
      <c r="CX8" s="4"/>
      <c r="CY8" s="4"/>
      <c r="CZ8" s="4"/>
      <c r="DA8" s="4"/>
      <c r="DB8" s="4"/>
      <c r="DC8" s="4"/>
      <c r="DD8" s="4"/>
      <c r="DE8" s="4"/>
      <c r="DF8" s="4"/>
      <c r="DG8" s="4"/>
      <c r="DH8" s="4"/>
      <c r="DI8" s="4"/>
      <c r="DJ8" s="4"/>
      <c r="DK8" s="4"/>
      <c r="DL8" s="4"/>
      <c r="DM8" s="4"/>
      <c r="DN8" s="4"/>
      <c r="DO8" s="4"/>
      <c r="DQ8" s="7" t="s">
        <v>554</v>
      </c>
      <c r="DR8" s="7"/>
      <c r="DS8" s="6"/>
      <c r="DT8" s="6"/>
      <c r="DU8" s="6"/>
      <c r="DV8" s="4"/>
      <c r="DW8" s="4"/>
      <c r="DX8" s="4"/>
      <c r="DY8" s="4"/>
      <c r="DZ8" s="4"/>
      <c r="EA8" s="4"/>
      <c r="EB8" s="4"/>
      <c r="EC8" s="4"/>
      <c r="ED8" s="4"/>
      <c r="EE8" s="4"/>
      <c r="EF8" s="4"/>
      <c r="EG8" s="4"/>
      <c r="EH8" s="4"/>
      <c r="EI8" s="4"/>
      <c r="EJ8" s="4"/>
      <c r="EK8" s="4"/>
      <c r="EL8" s="4"/>
      <c r="EM8" s="4"/>
      <c r="EO8" s="7" t="s">
        <v>554</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555</v>
      </c>
      <c r="C13" s="6">
        <v>0.4</v>
      </c>
      <c r="D13" s="6">
        <v>0.6</v>
      </c>
      <c r="E13" s="6">
        <v>0.5</v>
      </c>
      <c r="F13" s="6">
        <v>0.6</v>
      </c>
      <c r="G13" s="6">
        <v>0.5</v>
      </c>
      <c r="H13" s="6">
        <v>0.7</v>
      </c>
      <c r="I13" s="6">
        <v>0.5</v>
      </c>
      <c r="J13" s="6">
        <v>0.5</v>
      </c>
      <c r="K13" s="6">
        <v>0.5</v>
      </c>
      <c r="L13" s="6">
        <v>0.4</v>
      </c>
      <c r="M13" s="6">
        <v>0.4</v>
      </c>
      <c r="N13" s="6">
        <v>0.4</v>
      </c>
      <c r="O13" s="6">
        <v>0.7</v>
      </c>
      <c r="P13" s="6">
        <v>0.6</v>
      </c>
      <c r="Q13" s="6">
        <v>0.7</v>
      </c>
      <c r="R13" s="6">
        <v>0.8</v>
      </c>
      <c r="S13" s="6">
        <v>0.8</v>
      </c>
      <c r="T13" s="6">
        <v>0.8</v>
      </c>
      <c r="U13" s="6">
        <v>1</v>
      </c>
      <c r="V13" s="6">
        <v>0.7</v>
      </c>
      <c r="W13" s="6">
        <v>0.8</v>
      </c>
      <c r="Y13" s="4"/>
      <c r="Z13" s="16" t="s">
        <v>555</v>
      </c>
      <c r="AA13" s="6">
        <v>1.9</v>
      </c>
      <c r="AB13" s="6">
        <v>2.1</v>
      </c>
      <c r="AC13" s="6">
        <v>2.2</v>
      </c>
      <c r="AD13" s="6">
        <v>1.8</v>
      </c>
      <c r="AE13" s="6">
        <v>1.9</v>
      </c>
      <c r="AF13" s="6">
        <v>2.5</v>
      </c>
      <c r="AG13" s="6">
        <v>2</v>
      </c>
      <c r="AH13" s="6">
        <v>1.9</v>
      </c>
      <c r="AI13" s="6">
        <v>1.9</v>
      </c>
      <c r="AJ13" s="6">
        <v>1.9</v>
      </c>
      <c r="AK13" s="6">
        <v>2.1</v>
      </c>
      <c r="AL13" s="6">
        <v>1.9</v>
      </c>
      <c r="AM13" s="6">
        <v>1.9</v>
      </c>
      <c r="AN13" s="6">
        <v>1.6</v>
      </c>
      <c r="AO13" s="6">
        <v>1.3</v>
      </c>
      <c r="AP13" s="6">
        <v>1.6</v>
      </c>
      <c r="AQ13" s="6">
        <v>1.9</v>
      </c>
      <c r="AR13" s="6">
        <v>1.7</v>
      </c>
      <c r="AS13" s="6">
        <v>2</v>
      </c>
      <c r="AT13" s="6">
        <v>1.7</v>
      </c>
      <c r="AU13" s="6">
        <v>1.8</v>
      </c>
      <c r="AW13" s="4"/>
      <c r="AX13" s="16" t="s">
        <v>555</v>
      </c>
      <c r="AY13" s="6">
        <v>2</v>
      </c>
      <c r="AZ13" s="6">
        <v>2.8</v>
      </c>
      <c r="BA13" s="6">
        <v>3.9</v>
      </c>
      <c r="BB13" s="6">
        <v>3.8</v>
      </c>
      <c r="BC13" s="6">
        <v>3.3</v>
      </c>
      <c r="BD13" s="6">
        <v>4.1</v>
      </c>
      <c r="BE13" s="6">
        <v>3.4</v>
      </c>
      <c r="BF13" s="6">
        <v>3.5</v>
      </c>
      <c r="BG13" s="6">
        <v>3.1</v>
      </c>
      <c r="BH13" s="6">
        <v>2.1</v>
      </c>
      <c r="BI13" s="6">
        <v>3.1</v>
      </c>
      <c r="BJ13" s="6">
        <v>3.3</v>
      </c>
      <c r="BK13" s="6">
        <v>3.6</v>
      </c>
      <c r="BL13" s="6">
        <v>3.5</v>
      </c>
      <c r="BM13" s="6">
        <v>3</v>
      </c>
      <c r="BN13" s="6">
        <v>3.4</v>
      </c>
      <c r="BO13" s="6">
        <v>4</v>
      </c>
      <c r="BP13" s="6">
        <v>3.4</v>
      </c>
      <c r="BQ13" s="6">
        <v>3.9</v>
      </c>
      <c r="BR13" s="6">
        <v>3.3</v>
      </c>
      <c r="BS13" s="6">
        <v>3.6</v>
      </c>
      <c r="BU13" s="4"/>
      <c r="BV13" s="16" t="s">
        <v>555</v>
      </c>
      <c r="BW13" s="6">
        <v>0</v>
      </c>
      <c r="BX13" s="6">
        <v>0.1</v>
      </c>
      <c r="BY13" s="6">
        <v>0.1</v>
      </c>
      <c r="BZ13" s="6">
        <v>0.1</v>
      </c>
      <c r="CA13" s="6">
        <v>0</v>
      </c>
      <c r="CB13" s="6">
        <v>0.1</v>
      </c>
      <c r="CC13" s="6">
        <v>0.1</v>
      </c>
      <c r="CD13" s="6">
        <v>0.1</v>
      </c>
      <c r="CE13" s="6">
        <v>0.1</v>
      </c>
      <c r="CF13" s="6">
        <v>0</v>
      </c>
      <c r="CG13" s="6">
        <v>0.1</v>
      </c>
      <c r="CH13" s="6">
        <v>0.1</v>
      </c>
      <c r="CI13" s="6">
        <v>0.1</v>
      </c>
      <c r="CJ13" s="6">
        <v>0.1</v>
      </c>
      <c r="CK13" s="6">
        <v>0.1</v>
      </c>
      <c r="CL13" s="6">
        <v>0.2</v>
      </c>
      <c r="CM13" s="6">
        <v>0.1</v>
      </c>
      <c r="CN13" s="6">
        <v>0.1</v>
      </c>
      <c r="CO13" s="6">
        <v>0.2</v>
      </c>
      <c r="CP13" s="6">
        <v>0.1</v>
      </c>
      <c r="CQ13" s="6">
        <v>0.1</v>
      </c>
      <c r="CS13" s="4"/>
      <c r="CT13" s="16" t="s">
        <v>555</v>
      </c>
      <c r="CU13" s="6">
        <v>0.1</v>
      </c>
      <c r="CV13" s="6">
        <v>0.1</v>
      </c>
      <c r="CW13" s="6">
        <v>0.2</v>
      </c>
      <c r="CX13" s="6">
        <v>0.1</v>
      </c>
      <c r="CY13" s="6">
        <v>0.1</v>
      </c>
      <c r="CZ13" s="6">
        <v>0.1</v>
      </c>
      <c r="DA13" s="6">
        <v>0.2</v>
      </c>
      <c r="DB13" s="6">
        <v>0.1</v>
      </c>
      <c r="DC13" s="6">
        <v>0.1</v>
      </c>
      <c r="DD13" s="6">
        <v>0.1</v>
      </c>
      <c r="DE13" s="6">
        <v>0.1</v>
      </c>
      <c r="DF13" s="6">
        <v>0.1</v>
      </c>
      <c r="DG13" s="6">
        <v>0.1</v>
      </c>
      <c r="DH13" s="6">
        <v>0.1</v>
      </c>
      <c r="DI13" s="6">
        <v>0.1</v>
      </c>
      <c r="DJ13" s="6">
        <v>0.1</v>
      </c>
      <c r="DK13" s="6">
        <v>0.1</v>
      </c>
      <c r="DL13" s="6">
        <v>0.1</v>
      </c>
      <c r="DM13" s="6">
        <v>0.1</v>
      </c>
      <c r="DN13" s="6">
        <v>0.1</v>
      </c>
      <c r="DO13" s="6">
        <v>0.1</v>
      </c>
      <c r="DQ13" s="4"/>
      <c r="DR13" s="16" t="s">
        <v>555</v>
      </c>
      <c r="DS13" s="6">
        <v>0.4</v>
      </c>
      <c r="DT13" s="6">
        <v>0.3</v>
      </c>
      <c r="DU13" s="6">
        <v>0.6</v>
      </c>
      <c r="DV13" s="6">
        <v>0.5</v>
      </c>
      <c r="DW13" s="6">
        <v>0.4</v>
      </c>
      <c r="DX13" s="6">
        <v>0.2</v>
      </c>
      <c r="DY13" s="6">
        <v>0.4</v>
      </c>
      <c r="DZ13" s="6">
        <v>0.4</v>
      </c>
      <c r="EA13" s="6">
        <v>0.4</v>
      </c>
      <c r="EB13" s="6">
        <v>0.5</v>
      </c>
      <c r="EC13" s="6">
        <v>0.5</v>
      </c>
      <c r="ED13" s="6">
        <v>0.9</v>
      </c>
      <c r="EE13" s="6">
        <v>0.7</v>
      </c>
      <c r="EF13" s="6">
        <v>0.2</v>
      </c>
      <c r="EG13" s="6">
        <v>0.3</v>
      </c>
      <c r="EH13" s="6">
        <v>0.4</v>
      </c>
      <c r="EI13" s="6">
        <v>0.2</v>
      </c>
      <c r="EJ13" s="6">
        <v>0.6</v>
      </c>
      <c r="EK13" s="6">
        <v>0.4</v>
      </c>
      <c r="EL13" s="6">
        <v>0.2</v>
      </c>
      <c r="EM13" s="6">
        <v>0.2</v>
      </c>
      <c r="EO13" s="4"/>
      <c r="EP13" s="16" t="s">
        <v>555</v>
      </c>
      <c r="EQ13" s="6">
        <v>0.4</v>
      </c>
      <c r="ER13" s="6">
        <v>0.4</v>
      </c>
      <c r="ES13" s="6">
        <v>0.6</v>
      </c>
      <c r="ET13" s="6">
        <v>0.7</v>
      </c>
      <c r="EU13" s="6">
        <v>0.8</v>
      </c>
      <c r="EV13" s="6">
        <v>0.3</v>
      </c>
      <c r="EW13" s="6">
        <v>0.3</v>
      </c>
      <c r="EX13" s="6">
        <v>0.4</v>
      </c>
      <c r="EY13" s="6">
        <v>0.5</v>
      </c>
      <c r="EZ13" s="6">
        <v>0.6</v>
      </c>
      <c r="FA13" s="6">
        <v>0.5</v>
      </c>
      <c r="FB13" s="6">
        <v>0.3</v>
      </c>
      <c r="FC13" s="6">
        <v>0.5</v>
      </c>
      <c r="FD13" s="6">
        <v>0.4</v>
      </c>
      <c r="FE13" s="6">
        <v>0.8</v>
      </c>
      <c r="FF13" s="6">
        <v>0.9</v>
      </c>
      <c r="FG13" s="6">
        <v>0.6</v>
      </c>
      <c r="FH13" s="6">
        <v>1</v>
      </c>
      <c r="FI13" s="6">
        <v>0.7</v>
      </c>
      <c r="FJ13" s="6">
        <v>0.6</v>
      </c>
      <c r="FK13" s="6">
        <v>0.7</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0.4</v>
      </c>
      <c r="D15" s="2">
        <v>0.6</v>
      </c>
      <c r="E15" s="2">
        <v>0.5</v>
      </c>
      <c r="F15" s="2">
        <v>0.6</v>
      </c>
      <c r="G15" s="2">
        <v>0.5</v>
      </c>
      <c r="H15" s="2">
        <v>0.7</v>
      </c>
      <c r="I15" s="2">
        <v>0.5</v>
      </c>
      <c r="J15" s="2">
        <v>0.5</v>
      </c>
      <c r="K15" s="2">
        <v>0.5</v>
      </c>
      <c r="L15" s="2">
        <v>0.4</v>
      </c>
      <c r="M15" s="2">
        <v>0.4</v>
      </c>
      <c r="N15" s="2">
        <v>0.4</v>
      </c>
      <c r="O15" s="2">
        <v>0.7</v>
      </c>
      <c r="P15" s="2">
        <v>0.6</v>
      </c>
      <c r="Q15" s="2">
        <v>0.7</v>
      </c>
      <c r="R15" s="2">
        <v>0.8</v>
      </c>
      <c r="S15" s="2">
        <v>0.8</v>
      </c>
      <c r="T15" s="2">
        <v>0.8</v>
      </c>
      <c r="U15" s="2">
        <v>1</v>
      </c>
      <c r="V15" s="2">
        <v>0.7</v>
      </c>
      <c r="W15" s="2">
        <v>0.8</v>
      </c>
      <c r="Y15" s="1"/>
      <c r="Z15" s="12" t="s">
        <v>37</v>
      </c>
      <c r="AA15" s="2">
        <v>1.8</v>
      </c>
      <c r="AB15" s="2">
        <v>2</v>
      </c>
      <c r="AC15" s="2">
        <v>2.1</v>
      </c>
      <c r="AD15" s="2">
        <v>1.7</v>
      </c>
      <c r="AE15" s="2">
        <v>1.8</v>
      </c>
      <c r="AF15" s="2">
        <v>2.4</v>
      </c>
      <c r="AG15" s="2">
        <v>1.9</v>
      </c>
      <c r="AH15" s="2">
        <v>1.8</v>
      </c>
      <c r="AI15" s="2">
        <v>1.8</v>
      </c>
      <c r="AJ15" s="2">
        <v>1.8</v>
      </c>
      <c r="AK15" s="2">
        <v>2</v>
      </c>
      <c r="AL15" s="2">
        <v>1.8</v>
      </c>
      <c r="AM15" s="2">
        <v>1.8</v>
      </c>
      <c r="AN15" s="2">
        <v>1.5</v>
      </c>
      <c r="AO15" s="2">
        <v>1.2</v>
      </c>
      <c r="AP15" s="2">
        <v>1.5</v>
      </c>
      <c r="AQ15" s="2">
        <v>1.8</v>
      </c>
      <c r="AR15" s="2">
        <v>1.6</v>
      </c>
      <c r="AS15" s="2">
        <v>1.9</v>
      </c>
      <c r="AT15" s="2">
        <v>1.6</v>
      </c>
      <c r="AU15" s="2">
        <v>1.7</v>
      </c>
      <c r="AW15" s="1"/>
      <c r="AX15" s="12" t="s">
        <v>37</v>
      </c>
      <c r="AY15" s="2">
        <v>1.9</v>
      </c>
      <c r="AZ15" s="2">
        <v>2.6</v>
      </c>
      <c r="BA15" s="2">
        <v>3.7</v>
      </c>
      <c r="BB15" s="2">
        <v>3.6</v>
      </c>
      <c r="BC15" s="2">
        <v>3.1</v>
      </c>
      <c r="BD15" s="2">
        <v>3.9</v>
      </c>
      <c r="BE15" s="2">
        <v>3.2</v>
      </c>
      <c r="BF15" s="2">
        <v>3.3</v>
      </c>
      <c r="BG15" s="2">
        <v>2.9</v>
      </c>
      <c r="BH15" s="2">
        <v>2</v>
      </c>
      <c r="BI15" s="2">
        <v>3</v>
      </c>
      <c r="BJ15" s="2">
        <v>3.1</v>
      </c>
      <c r="BK15" s="2">
        <v>3.4</v>
      </c>
      <c r="BL15" s="2">
        <v>3.3</v>
      </c>
      <c r="BM15" s="2">
        <v>2.8</v>
      </c>
      <c r="BN15" s="2">
        <v>3.2</v>
      </c>
      <c r="BO15" s="2">
        <v>3.8</v>
      </c>
      <c r="BP15" s="2">
        <v>3.2</v>
      </c>
      <c r="BQ15" s="2">
        <v>3.6</v>
      </c>
      <c r="BR15" s="2">
        <v>3.1</v>
      </c>
      <c r="BS15" s="2">
        <v>3.4</v>
      </c>
      <c r="BU15" s="1"/>
      <c r="BV15" s="12" t="s">
        <v>37</v>
      </c>
      <c r="BW15" s="2">
        <v>0</v>
      </c>
      <c r="BX15" s="2">
        <v>0.1</v>
      </c>
      <c r="BY15" s="2">
        <v>0.1</v>
      </c>
      <c r="BZ15" s="2">
        <v>0.1</v>
      </c>
      <c r="CA15" s="2">
        <v>0</v>
      </c>
      <c r="CB15" s="2">
        <v>0.1</v>
      </c>
      <c r="CC15" s="2">
        <v>0.1</v>
      </c>
      <c r="CD15" s="2">
        <v>0.1</v>
      </c>
      <c r="CE15" s="2">
        <v>0.1</v>
      </c>
      <c r="CF15" s="2">
        <v>0</v>
      </c>
      <c r="CG15" s="2">
        <v>0.1</v>
      </c>
      <c r="CH15" s="2">
        <v>0.1</v>
      </c>
      <c r="CI15" s="2">
        <v>0.1</v>
      </c>
      <c r="CJ15" s="2">
        <v>0</v>
      </c>
      <c r="CK15" s="2">
        <v>0.1</v>
      </c>
      <c r="CL15" s="2">
        <v>0.2</v>
      </c>
      <c r="CM15" s="2">
        <v>0.1</v>
      </c>
      <c r="CN15" s="2">
        <v>0.1</v>
      </c>
      <c r="CO15" s="2">
        <v>0.2</v>
      </c>
      <c r="CP15" s="2">
        <v>0.1</v>
      </c>
      <c r="CQ15" s="2">
        <v>0.1</v>
      </c>
      <c r="CS15" s="1"/>
      <c r="CT15" s="12" t="s">
        <v>37</v>
      </c>
      <c r="CU15" s="2">
        <v>0.1</v>
      </c>
      <c r="CV15" s="2">
        <v>0.1</v>
      </c>
      <c r="CW15" s="2">
        <v>0.1</v>
      </c>
      <c r="CX15" s="2">
        <v>0.1</v>
      </c>
      <c r="CY15" s="2">
        <v>0.1</v>
      </c>
      <c r="CZ15" s="2">
        <v>0.1</v>
      </c>
      <c r="DA15" s="2">
        <v>0.2</v>
      </c>
      <c r="DB15" s="2">
        <v>0.1</v>
      </c>
      <c r="DC15" s="2">
        <v>0.1</v>
      </c>
      <c r="DD15" s="2">
        <v>0.1</v>
      </c>
      <c r="DE15" s="2">
        <v>0.1</v>
      </c>
      <c r="DF15" s="2">
        <v>0.1</v>
      </c>
      <c r="DG15" s="2">
        <v>0.1</v>
      </c>
      <c r="DH15" s="2">
        <v>0.1</v>
      </c>
      <c r="DI15" s="2">
        <v>0.1</v>
      </c>
      <c r="DJ15" s="2">
        <v>0.1</v>
      </c>
      <c r="DK15" s="2">
        <v>0.1</v>
      </c>
      <c r="DL15" s="2">
        <v>0.1</v>
      </c>
      <c r="DM15" s="2">
        <v>0.1</v>
      </c>
      <c r="DN15" s="2">
        <v>0.1</v>
      </c>
      <c r="DO15" s="2">
        <v>0.1</v>
      </c>
      <c r="DQ15" s="1"/>
      <c r="DR15" s="12" t="s">
        <v>37</v>
      </c>
      <c r="DS15" s="2">
        <v>0.4</v>
      </c>
      <c r="DT15" s="2">
        <v>0.3</v>
      </c>
      <c r="DU15" s="2">
        <v>0.5</v>
      </c>
      <c r="DV15" s="2">
        <v>0.4</v>
      </c>
      <c r="DW15" s="2">
        <v>0.3</v>
      </c>
      <c r="DX15" s="2">
        <v>0.2</v>
      </c>
      <c r="DY15" s="2">
        <v>0.3</v>
      </c>
      <c r="DZ15" s="2">
        <v>0.3</v>
      </c>
      <c r="EA15" s="2">
        <v>0.3</v>
      </c>
      <c r="EB15" s="2">
        <v>0.4</v>
      </c>
      <c r="EC15" s="2">
        <v>0.4</v>
      </c>
      <c r="ED15" s="2">
        <v>0.7</v>
      </c>
      <c r="EE15" s="2">
        <v>0.7</v>
      </c>
      <c r="EF15" s="2">
        <v>0.2</v>
      </c>
      <c r="EG15" s="2">
        <v>0.3</v>
      </c>
      <c r="EH15" s="2">
        <v>0.3</v>
      </c>
      <c r="EI15" s="2">
        <v>0.1</v>
      </c>
      <c r="EJ15" s="2">
        <v>0.5</v>
      </c>
      <c r="EK15" s="2">
        <v>0.4</v>
      </c>
      <c r="EL15" s="2">
        <v>0.2</v>
      </c>
      <c r="EM15" s="2">
        <v>0.2</v>
      </c>
      <c r="EO15" s="1"/>
      <c r="EP15" s="12" t="s">
        <v>37</v>
      </c>
      <c r="EQ15" s="2">
        <v>0.4</v>
      </c>
      <c r="ER15" s="2">
        <v>0.4</v>
      </c>
      <c r="ES15" s="2">
        <v>0.6</v>
      </c>
      <c r="ET15" s="2">
        <v>0.7</v>
      </c>
      <c r="EU15" s="2">
        <v>0.7</v>
      </c>
      <c r="EV15" s="2">
        <v>0.3</v>
      </c>
      <c r="EW15" s="2">
        <v>0.3</v>
      </c>
      <c r="EX15" s="2">
        <v>0.4</v>
      </c>
      <c r="EY15" s="2">
        <v>0.4</v>
      </c>
      <c r="EZ15" s="2">
        <v>0.5</v>
      </c>
      <c r="FA15" s="2">
        <v>0.5</v>
      </c>
      <c r="FB15" s="2">
        <v>0.3</v>
      </c>
      <c r="FC15" s="2">
        <v>0.5</v>
      </c>
      <c r="FD15" s="2">
        <v>0.3</v>
      </c>
      <c r="FE15" s="2">
        <v>0.7</v>
      </c>
      <c r="FF15" s="2">
        <v>0.8</v>
      </c>
      <c r="FG15" s="2">
        <v>0.6</v>
      </c>
      <c r="FH15" s="2">
        <v>0.9</v>
      </c>
      <c r="FI15" s="2">
        <v>0.7</v>
      </c>
      <c r="FJ15" s="2">
        <v>0.6</v>
      </c>
      <c r="FK15" s="2">
        <v>0.7</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0.1</v>
      </c>
      <c r="AB16" s="2">
        <v>0.1</v>
      </c>
      <c r="AC16" s="2">
        <v>0.1</v>
      </c>
      <c r="AD16" s="2">
        <v>0.1</v>
      </c>
      <c r="AE16" s="2">
        <v>0.1</v>
      </c>
      <c r="AF16" s="2">
        <v>0.2</v>
      </c>
      <c r="AG16" s="2">
        <v>0.1</v>
      </c>
      <c r="AH16" s="2">
        <v>0.1</v>
      </c>
      <c r="AI16" s="2">
        <v>0.1</v>
      </c>
      <c r="AJ16" s="2">
        <v>0.1</v>
      </c>
      <c r="AK16" s="2">
        <v>0.1</v>
      </c>
      <c r="AL16" s="2">
        <v>0.1</v>
      </c>
      <c r="AM16" s="2">
        <v>0.1</v>
      </c>
      <c r="AN16" s="2">
        <v>0.1</v>
      </c>
      <c r="AO16" s="2">
        <v>0.1</v>
      </c>
      <c r="AP16" s="2">
        <v>0.1</v>
      </c>
      <c r="AQ16" s="2">
        <v>0.1</v>
      </c>
      <c r="AR16" s="2">
        <v>0.1</v>
      </c>
      <c r="AS16" s="2">
        <v>0.1</v>
      </c>
      <c r="AT16" s="2">
        <v>0.1</v>
      </c>
      <c r="AU16" s="2">
        <v>0.1</v>
      </c>
      <c r="AW16" s="1"/>
      <c r="AX16" s="12" t="s">
        <v>493</v>
      </c>
      <c r="AY16" s="2">
        <v>0.1</v>
      </c>
      <c r="AZ16" s="2">
        <v>0.2</v>
      </c>
      <c r="BA16" s="2">
        <v>0.2</v>
      </c>
      <c r="BB16" s="2">
        <v>0.2</v>
      </c>
      <c r="BC16" s="2">
        <v>0.2</v>
      </c>
      <c r="BD16" s="2">
        <v>0.2</v>
      </c>
      <c r="BE16" s="2">
        <v>0.2</v>
      </c>
      <c r="BF16" s="2">
        <v>0.2</v>
      </c>
      <c r="BG16" s="2">
        <v>0.2</v>
      </c>
      <c r="BH16" s="2">
        <v>0.1</v>
      </c>
      <c r="BI16" s="2">
        <v>0.2</v>
      </c>
      <c r="BJ16" s="2">
        <v>0.2</v>
      </c>
      <c r="BK16" s="2">
        <v>0.2</v>
      </c>
      <c r="BL16" s="2">
        <v>0.2</v>
      </c>
      <c r="BM16" s="2">
        <v>0.2</v>
      </c>
      <c r="BN16" s="2">
        <v>0.2</v>
      </c>
      <c r="BO16" s="2">
        <v>0.2</v>
      </c>
      <c r="BP16" s="2">
        <v>0.2</v>
      </c>
      <c r="BQ16" s="2">
        <v>0.2</v>
      </c>
      <c r="BR16" s="2">
        <v>0.2</v>
      </c>
      <c r="BS16" s="2">
        <v>0.2</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v>
      </c>
      <c r="DT16" s="2">
        <v>0</v>
      </c>
      <c r="DU16" s="2">
        <v>0.1</v>
      </c>
      <c r="DV16" s="2">
        <v>0.1</v>
      </c>
      <c r="DW16" s="2">
        <v>0.1</v>
      </c>
      <c r="DX16" s="2">
        <v>0</v>
      </c>
      <c r="DY16" s="2">
        <v>0.1</v>
      </c>
      <c r="DZ16" s="2">
        <v>0.1</v>
      </c>
      <c r="EA16" s="2">
        <v>0.1</v>
      </c>
      <c r="EB16" s="2">
        <v>0.1</v>
      </c>
      <c r="EC16" s="2">
        <v>0.1</v>
      </c>
      <c r="ED16" s="2">
        <v>0.2</v>
      </c>
      <c r="EE16" s="2">
        <v>0</v>
      </c>
      <c r="EF16" s="2">
        <v>0</v>
      </c>
      <c r="EG16" s="2">
        <v>0.1</v>
      </c>
      <c r="EH16" s="2">
        <v>0.1</v>
      </c>
      <c r="EI16" s="2">
        <v>0</v>
      </c>
      <c r="EJ16" s="2">
        <v>0.1</v>
      </c>
      <c r="EK16" s="2">
        <v>0.1</v>
      </c>
      <c r="EL16" s="2">
        <v>0</v>
      </c>
      <c r="EM16" s="2">
        <v>0</v>
      </c>
      <c r="EO16" s="1"/>
      <c r="EP16" s="12"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0.1</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517</v>
      </c>
      <c r="C22" s="2"/>
      <c r="D22" s="2"/>
      <c r="E22" s="2"/>
      <c r="F22" s="2"/>
      <c r="G22" s="2"/>
      <c r="H22" s="2"/>
      <c r="I22" s="2"/>
      <c r="J22" s="2"/>
      <c r="K22" s="2"/>
      <c r="L22" s="2"/>
      <c r="M22" s="2"/>
      <c r="N22" s="2"/>
      <c r="O22" s="2"/>
      <c r="P22" s="2"/>
      <c r="Q22" s="2"/>
      <c r="R22" s="2"/>
      <c r="S22" s="2"/>
      <c r="T22" s="2"/>
      <c r="U22" s="2"/>
      <c r="V22" s="2"/>
      <c r="W22" s="2"/>
      <c r="Y22" s="1"/>
      <c r="Z22" s="14" t="s">
        <v>517</v>
      </c>
      <c r="AA22" s="2"/>
      <c r="AB22" s="2"/>
      <c r="AC22" s="2"/>
      <c r="AD22" s="2"/>
      <c r="AE22" s="2"/>
      <c r="AF22" s="2"/>
      <c r="AG22" s="2"/>
      <c r="AH22" s="2"/>
      <c r="AI22" s="2"/>
      <c r="AJ22" s="2"/>
      <c r="AK22" s="2"/>
      <c r="AL22" s="2"/>
      <c r="AM22" s="2"/>
      <c r="AN22" s="2"/>
      <c r="AO22" s="2"/>
      <c r="AP22" s="2"/>
      <c r="AQ22" s="2"/>
      <c r="AR22" s="2"/>
      <c r="AS22" s="2"/>
      <c r="AT22" s="2"/>
      <c r="AU22" s="2"/>
      <c r="AW22" s="1"/>
      <c r="AX22" s="14" t="s">
        <v>517</v>
      </c>
      <c r="AY22" s="2"/>
      <c r="AZ22" s="2"/>
      <c r="BA22" s="2"/>
      <c r="BB22" s="2"/>
      <c r="BC22" s="2"/>
      <c r="BD22" s="2"/>
      <c r="BE22" s="2"/>
      <c r="BF22" s="2"/>
      <c r="BG22" s="2"/>
      <c r="BH22" s="2"/>
      <c r="BI22" s="2"/>
      <c r="BJ22" s="2"/>
      <c r="BK22" s="2"/>
      <c r="BL22" s="2"/>
      <c r="BM22" s="2"/>
      <c r="BN22" s="2"/>
      <c r="BO22" s="2"/>
      <c r="BP22" s="2"/>
      <c r="BQ22" s="2"/>
      <c r="BR22" s="2"/>
      <c r="BS22" s="2"/>
      <c r="BU22" s="1"/>
      <c r="BV22" s="14" t="s">
        <v>517</v>
      </c>
      <c r="BW22" s="2"/>
      <c r="BX22" s="2"/>
      <c r="BY22" s="2"/>
      <c r="BZ22" s="2"/>
      <c r="CA22" s="2"/>
      <c r="CB22" s="2"/>
      <c r="CC22" s="2"/>
      <c r="CD22" s="2"/>
      <c r="CE22" s="2"/>
      <c r="CF22" s="2"/>
      <c r="CG22" s="2"/>
      <c r="CH22" s="2"/>
      <c r="CI22" s="2"/>
      <c r="CJ22" s="2"/>
      <c r="CK22" s="2"/>
      <c r="CL22" s="2"/>
      <c r="CM22" s="2"/>
      <c r="CN22" s="2"/>
      <c r="CO22" s="2"/>
      <c r="CP22" s="2"/>
      <c r="CQ22" s="2"/>
      <c r="CS22" s="1"/>
      <c r="CT22" s="14" t="s">
        <v>517</v>
      </c>
      <c r="CU22" s="2"/>
      <c r="CV22" s="2"/>
      <c r="CW22" s="2"/>
      <c r="CX22" s="2"/>
      <c r="CY22" s="2"/>
      <c r="CZ22" s="2"/>
      <c r="DA22" s="2"/>
      <c r="DB22" s="2"/>
      <c r="DC22" s="2"/>
      <c r="DD22" s="2"/>
      <c r="DE22" s="2"/>
      <c r="DF22" s="2"/>
      <c r="DG22" s="2"/>
      <c r="DH22" s="2"/>
      <c r="DI22" s="2"/>
      <c r="DJ22" s="2"/>
      <c r="DK22" s="2"/>
      <c r="DL22" s="2"/>
      <c r="DM22" s="2"/>
      <c r="DN22" s="2"/>
      <c r="DO22" s="2"/>
      <c r="DQ22" s="1"/>
      <c r="DR22" s="14" t="s">
        <v>517</v>
      </c>
      <c r="DS22" s="2"/>
      <c r="DT22" s="2"/>
      <c r="DU22" s="2"/>
      <c r="DV22" s="2"/>
      <c r="DW22" s="2"/>
      <c r="DX22" s="2"/>
      <c r="DY22" s="2"/>
      <c r="DZ22" s="2"/>
      <c r="EA22" s="2"/>
      <c r="EB22" s="2"/>
      <c r="EC22" s="2"/>
      <c r="ED22" s="2"/>
      <c r="EE22" s="2"/>
      <c r="EF22" s="2"/>
      <c r="EG22" s="2"/>
      <c r="EH22" s="2"/>
      <c r="EI22" s="2"/>
      <c r="EJ22" s="2"/>
      <c r="EK22" s="2"/>
      <c r="EL22" s="2"/>
      <c r="EM22" s="2"/>
      <c r="EO22" s="1"/>
      <c r="EP22" s="1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2.62</v>
      </c>
      <c r="D23" s="2">
        <v>2.71</v>
      </c>
      <c r="E23" s="2">
        <v>2.79</v>
      </c>
      <c r="F23" s="2">
        <v>2.83</v>
      </c>
      <c r="G23" s="2">
        <v>2.88</v>
      </c>
      <c r="H23" s="2">
        <v>2.96</v>
      </c>
      <c r="I23" s="2">
        <v>3.03</v>
      </c>
      <c r="J23" s="2">
        <v>3.07</v>
      </c>
      <c r="K23" s="2">
        <v>3.09</v>
      </c>
      <c r="L23" s="2">
        <v>3.14</v>
      </c>
      <c r="M23" s="2">
        <v>3.2</v>
      </c>
      <c r="N23" s="2">
        <v>3.29</v>
      </c>
      <c r="O23" s="2">
        <v>3.36</v>
      </c>
      <c r="P23" s="2">
        <v>3.47</v>
      </c>
      <c r="Q23" s="2">
        <v>3.56</v>
      </c>
      <c r="R23" s="2">
        <v>3.55</v>
      </c>
      <c r="S23" s="2">
        <v>3.55</v>
      </c>
      <c r="T23" s="2">
        <v>3.58</v>
      </c>
      <c r="U23" s="2">
        <v>3.57</v>
      </c>
      <c r="V23" s="2">
        <v>3.57</v>
      </c>
      <c r="W23" s="2">
        <v>3.6</v>
      </c>
      <c r="Y23" s="1"/>
      <c r="Z23" s="12" t="s">
        <v>518</v>
      </c>
      <c r="AA23" s="2">
        <v>6.36</v>
      </c>
      <c r="AB23" s="2">
        <v>6.49</v>
      </c>
      <c r="AC23" s="2">
        <v>6.68</v>
      </c>
      <c r="AD23" s="2">
        <v>6.76</v>
      </c>
      <c r="AE23" s="2">
        <v>7</v>
      </c>
      <c r="AF23" s="2">
        <v>7.18</v>
      </c>
      <c r="AG23" s="2">
        <v>7.33</v>
      </c>
      <c r="AH23" s="2">
        <v>7.43</v>
      </c>
      <c r="AI23" s="2">
        <v>7.71</v>
      </c>
      <c r="AJ23" s="2">
        <v>7.95</v>
      </c>
      <c r="AK23" s="2">
        <v>8.38</v>
      </c>
      <c r="AL23" s="2">
        <v>8.73</v>
      </c>
      <c r="AM23" s="2">
        <v>9.53</v>
      </c>
      <c r="AN23" s="2">
        <v>10.59</v>
      </c>
      <c r="AO23" s="2">
        <v>10.98</v>
      </c>
      <c r="AP23" s="2">
        <v>11.4</v>
      </c>
      <c r="AQ23" s="2">
        <v>11.59</v>
      </c>
      <c r="AR23" s="2">
        <v>12.13</v>
      </c>
      <c r="AS23" s="2">
        <v>12.18</v>
      </c>
      <c r="AT23" s="2">
        <v>12.32</v>
      </c>
      <c r="AU23" s="2">
        <v>12.59</v>
      </c>
      <c r="AW23" s="1"/>
      <c r="AX23" s="12" t="s">
        <v>518</v>
      </c>
      <c r="AY23" s="2">
        <v>12.64</v>
      </c>
      <c r="AZ23" s="2">
        <v>13.27</v>
      </c>
      <c r="BA23" s="2">
        <v>14.03</v>
      </c>
      <c r="BB23" s="2">
        <v>14.72</v>
      </c>
      <c r="BC23" s="2">
        <v>15.35</v>
      </c>
      <c r="BD23" s="2">
        <v>15.98</v>
      </c>
      <c r="BE23" s="2">
        <v>16.44</v>
      </c>
      <c r="BF23" s="2">
        <v>16.93</v>
      </c>
      <c r="BG23" s="2">
        <v>17.26</v>
      </c>
      <c r="BH23" s="2">
        <v>17.8</v>
      </c>
      <c r="BI23" s="2">
        <v>18.44</v>
      </c>
      <c r="BJ23" s="2">
        <v>18.88</v>
      </c>
      <c r="BK23" s="2">
        <v>19.26</v>
      </c>
      <c r="BL23" s="2">
        <v>20.31</v>
      </c>
      <c r="BM23" s="2">
        <v>21</v>
      </c>
      <c r="BN23" s="2">
        <v>21.36</v>
      </c>
      <c r="BO23" s="2">
        <v>21.87</v>
      </c>
      <c r="BP23" s="2">
        <v>22.38</v>
      </c>
      <c r="BQ23" s="2">
        <v>22.33</v>
      </c>
      <c r="BR23" s="2">
        <v>22.21</v>
      </c>
      <c r="BS23" s="2">
        <v>22.44</v>
      </c>
      <c r="BU23" s="1"/>
      <c r="BV23" s="12" t="s">
        <v>518</v>
      </c>
      <c r="BW23" s="2">
        <v>1.26</v>
      </c>
      <c r="BX23" s="2">
        <v>1.32</v>
      </c>
      <c r="BY23" s="2">
        <v>1.36</v>
      </c>
      <c r="BZ23" s="2">
        <v>1.38</v>
      </c>
      <c r="CA23" s="2">
        <v>1.42</v>
      </c>
      <c r="CB23" s="2">
        <v>1.5</v>
      </c>
      <c r="CC23" s="2">
        <v>1.57</v>
      </c>
      <c r="CD23" s="2">
        <v>1.61</v>
      </c>
      <c r="CE23" s="2">
        <v>1.64</v>
      </c>
      <c r="CF23" s="2">
        <v>1.69</v>
      </c>
      <c r="CG23" s="2">
        <v>1.74</v>
      </c>
      <c r="CH23" s="2">
        <v>1.79</v>
      </c>
      <c r="CI23" s="2">
        <v>1.86</v>
      </c>
      <c r="CJ23" s="2">
        <v>1.93</v>
      </c>
      <c r="CK23" s="2">
        <v>1.98</v>
      </c>
      <c r="CL23" s="2">
        <v>2.02</v>
      </c>
      <c r="CM23" s="2">
        <v>2.02</v>
      </c>
      <c r="CN23" s="2">
        <v>2.02</v>
      </c>
      <c r="CO23" s="2">
        <v>2</v>
      </c>
      <c r="CP23" s="2">
        <v>2.03</v>
      </c>
      <c r="CQ23" s="2">
        <v>2.02</v>
      </c>
      <c r="CS23" s="1"/>
      <c r="CT23" s="12" t="s">
        <v>518</v>
      </c>
      <c r="CU23" s="2">
        <v>2.03</v>
      </c>
      <c r="CV23" s="2">
        <v>2.09</v>
      </c>
      <c r="CW23" s="2">
        <v>2.12</v>
      </c>
      <c r="CX23" s="2">
        <v>2.15</v>
      </c>
      <c r="CY23" s="2">
        <v>2.18</v>
      </c>
      <c r="CZ23" s="2">
        <v>2.21</v>
      </c>
      <c r="DA23" s="2">
        <v>2.22</v>
      </c>
      <c r="DB23" s="2">
        <v>2.23</v>
      </c>
      <c r="DC23" s="2">
        <v>2.25</v>
      </c>
      <c r="DD23" s="2">
        <v>2.26</v>
      </c>
      <c r="DE23" s="2">
        <v>2.28</v>
      </c>
      <c r="DF23" s="2">
        <v>2.28</v>
      </c>
      <c r="DG23" s="2">
        <v>2.31</v>
      </c>
      <c r="DH23" s="2">
        <v>2.32</v>
      </c>
      <c r="DI23" s="2">
        <v>2.4</v>
      </c>
      <c r="DJ23" s="2">
        <v>2.42</v>
      </c>
      <c r="DK23" s="2">
        <v>2.5</v>
      </c>
      <c r="DL23" s="2">
        <v>2.57</v>
      </c>
      <c r="DM23" s="2">
        <v>2.58</v>
      </c>
      <c r="DN23" s="2">
        <v>2.55</v>
      </c>
      <c r="DO23" s="2">
        <v>2.52</v>
      </c>
      <c r="DQ23" s="1"/>
      <c r="DR23" s="12" t="s">
        <v>518</v>
      </c>
      <c r="DS23" s="2">
        <v>5.11</v>
      </c>
      <c r="DT23" s="2">
        <v>5.33</v>
      </c>
      <c r="DU23" s="2">
        <v>5.53</v>
      </c>
      <c r="DV23" s="2">
        <v>5.64</v>
      </c>
      <c r="DW23" s="2">
        <v>5.84</v>
      </c>
      <c r="DX23" s="2">
        <v>6.2</v>
      </c>
      <c r="DY23" s="2">
        <v>6.43</v>
      </c>
      <c r="DZ23" s="2">
        <v>6.66</v>
      </c>
      <c r="EA23" s="2">
        <v>6.82</v>
      </c>
      <c r="EB23" s="2">
        <v>7.09</v>
      </c>
      <c r="EC23" s="2">
        <v>7.28</v>
      </c>
      <c r="ED23" s="2">
        <v>7.41</v>
      </c>
      <c r="EE23" s="2">
        <v>7.55</v>
      </c>
      <c r="EF23" s="2">
        <v>7.81</v>
      </c>
      <c r="EG23" s="2">
        <v>7.91</v>
      </c>
      <c r="EH23" s="2">
        <v>8.02</v>
      </c>
      <c r="EI23" s="2">
        <v>8.08</v>
      </c>
      <c r="EJ23" s="2">
        <v>8.14</v>
      </c>
      <c r="EK23" s="2">
        <v>8.18</v>
      </c>
      <c r="EL23" s="2">
        <v>8.1</v>
      </c>
      <c r="EM23" s="2">
        <v>8.12</v>
      </c>
      <c r="EO23" s="1"/>
      <c r="EP23" s="12" t="s">
        <v>518</v>
      </c>
      <c r="EQ23" s="2">
        <v>5.14</v>
      </c>
      <c r="ER23" s="2">
        <v>5.34</v>
      </c>
      <c r="ES23" s="2">
        <v>5.59</v>
      </c>
      <c r="ET23" s="2">
        <v>5.73</v>
      </c>
      <c r="EU23" s="2">
        <v>5.92</v>
      </c>
      <c r="EV23" s="2">
        <v>6.28</v>
      </c>
      <c r="EW23" s="2">
        <v>6.69</v>
      </c>
      <c r="EX23" s="2">
        <v>7.07</v>
      </c>
      <c r="EY23" s="2">
        <v>7.23</v>
      </c>
      <c r="EZ23" s="2">
        <v>7.38</v>
      </c>
      <c r="FA23" s="2">
        <v>7.5</v>
      </c>
      <c r="FB23" s="2">
        <v>7.62</v>
      </c>
      <c r="FC23" s="2">
        <v>7.82</v>
      </c>
      <c r="FD23" s="2">
        <v>7.86</v>
      </c>
      <c r="FE23" s="2">
        <v>8.43</v>
      </c>
      <c r="FF23" s="2">
        <v>8.55</v>
      </c>
      <c r="FG23" s="2">
        <v>8.77</v>
      </c>
      <c r="FH23" s="2">
        <v>9.01</v>
      </c>
      <c r="FI23" s="2">
        <v>9.09</v>
      </c>
      <c r="FJ23" s="2">
        <v>9.12</v>
      </c>
      <c r="FK23" s="2">
        <v>9.26</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519</v>
      </c>
      <c r="C25" s="6">
        <v>166.35</v>
      </c>
      <c r="D25" s="6">
        <v>219.75</v>
      </c>
      <c r="E25" s="6">
        <v>186.51</v>
      </c>
      <c r="F25" s="6">
        <v>225.27</v>
      </c>
      <c r="G25" s="6">
        <v>180.68</v>
      </c>
      <c r="H25" s="6">
        <v>224.49</v>
      </c>
      <c r="I25" s="6">
        <v>162.92</v>
      </c>
      <c r="J25" s="6">
        <v>148</v>
      </c>
      <c r="K25" s="6">
        <v>165.7</v>
      </c>
      <c r="L25" s="6">
        <v>112.3</v>
      </c>
      <c r="M25" s="6">
        <v>135.65</v>
      </c>
      <c r="N25" s="6">
        <v>113.41</v>
      </c>
      <c r="O25" s="6">
        <v>215.87</v>
      </c>
      <c r="P25" s="6">
        <v>184.72</v>
      </c>
      <c r="Q25" s="6">
        <v>185.33</v>
      </c>
      <c r="R25" s="6">
        <v>213.69</v>
      </c>
      <c r="S25" s="6">
        <v>224.39</v>
      </c>
      <c r="T25" s="6">
        <v>228.12</v>
      </c>
      <c r="U25" s="6">
        <v>283.35</v>
      </c>
      <c r="V25" s="6">
        <v>202.52</v>
      </c>
      <c r="W25" s="6">
        <v>222.89</v>
      </c>
      <c r="Y25" s="4"/>
      <c r="Z25" s="14" t="s">
        <v>519</v>
      </c>
      <c r="AA25" s="6">
        <v>291.58</v>
      </c>
      <c r="AB25" s="6">
        <v>331.22</v>
      </c>
      <c r="AC25" s="6">
        <v>332.98</v>
      </c>
      <c r="AD25" s="6">
        <v>265.81</v>
      </c>
      <c r="AE25" s="6">
        <v>272.35</v>
      </c>
      <c r="AF25" s="6">
        <v>355</v>
      </c>
      <c r="AG25" s="6">
        <v>270.97</v>
      </c>
      <c r="AH25" s="6">
        <v>260.04</v>
      </c>
      <c r="AI25" s="6">
        <v>248.39</v>
      </c>
      <c r="AJ25" s="6">
        <v>236.72</v>
      </c>
      <c r="AK25" s="6">
        <v>251.3</v>
      </c>
      <c r="AL25" s="6">
        <v>222.28</v>
      </c>
      <c r="AM25" s="6">
        <v>202.77</v>
      </c>
      <c r="AN25" s="6">
        <v>152.89</v>
      </c>
      <c r="AO25" s="6">
        <v>117.09</v>
      </c>
      <c r="AP25" s="6">
        <v>141.79</v>
      </c>
      <c r="AQ25" s="6">
        <v>161.08</v>
      </c>
      <c r="AR25" s="6">
        <v>139.58</v>
      </c>
      <c r="AS25" s="6">
        <v>163.63</v>
      </c>
      <c r="AT25" s="6">
        <v>134.48</v>
      </c>
      <c r="AU25" s="6">
        <v>144.18</v>
      </c>
      <c r="AW25" s="4"/>
      <c r="AX25" s="14" t="s">
        <v>519</v>
      </c>
      <c r="AY25" s="6">
        <v>162</v>
      </c>
      <c r="AZ25" s="6">
        <v>208.05</v>
      </c>
      <c r="BA25" s="6">
        <v>276.66</v>
      </c>
      <c r="BB25" s="6">
        <v>258.5</v>
      </c>
      <c r="BC25" s="6">
        <v>212.58</v>
      </c>
      <c r="BD25" s="6">
        <v>256.07</v>
      </c>
      <c r="BE25" s="6">
        <v>206.02</v>
      </c>
      <c r="BF25" s="6">
        <v>204.39</v>
      </c>
      <c r="BG25" s="6">
        <v>178.66</v>
      </c>
      <c r="BH25" s="6">
        <v>120.33</v>
      </c>
      <c r="BI25" s="6">
        <v>170.12</v>
      </c>
      <c r="BJ25" s="6">
        <v>174.18</v>
      </c>
      <c r="BK25" s="6">
        <v>188.54</v>
      </c>
      <c r="BL25" s="6">
        <v>170.93</v>
      </c>
      <c r="BM25" s="6">
        <v>143.48</v>
      </c>
      <c r="BN25" s="6">
        <v>157.21</v>
      </c>
      <c r="BO25" s="6">
        <v>183.94</v>
      </c>
      <c r="BP25" s="6">
        <v>150.35</v>
      </c>
      <c r="BQ25" s="6">
        <v>173.6</v>
      </c>
      <c r="BR25" s="6">
        <v>149.74</v>
      </c>
      <c r="BS25" s="6">
        <v>159.98</v>
      </c>
      <c r="BU25" s="4"/>
      <c r="BV25" s="14" t="s">
        <v>519</v>
      </c>
      <c r="BW25" s="6">
        <v>31.08</v>
      </c>
      <c r="BX25" s="6">
        <v>43.4</v>
      </c>
      <c r="BY25" s="6">
        <v>40.61</v>
      </c>
      <c r="BZ25" s="6">
        <v>52.69</v>
      </c>
      <c r="CA25" s="6">
        <v>19.53</v>
      </c>
      <c r="CB25" s="6">
        <v>53.85</v>
      </c>
      <c r="CC25" s="6">
        <v>62.3</v>
      </c>
      <c r="CD25" s="6">
        <v>49.29</v>
      </c>
      <c r="CE25" s="6">
        <v>36.39</v>
      </c>
      <c r="CF25" s="6">
        <v>27.5</v>
      </c>
      <c r="CG25" s="6">
        <v>42.58</v>
      </c>
      <c r="CH25" s="6">
        <v>60.89</v>
      </c>
      <c r="CI25" s="6">
        <v>39.24</v>
      </c>
      <c r="CJ25" s="6">
        <v>26.46</v>
      </c>
      <c r="CK25" s="6">
        <v>65.03</v>
      </c>
      <c r="CL25" s="6">
        <v>83.9</v>
      </c>
      <c r="CM25" s="6">
        <v>67.64</v>
      </c>
      <c r="CN25" s="6">
        <v>68.66</v>
      </c>
      <c r="CO25" s="6">
        <v>81.18</v>
      </c>
      <c r="CP25" s="6">
        <v>60.9</v>
      </c>
      <c r="CQ25" s="6">
        <v>69.68</v>
      </c>
      <c r="CS25" s="4"/>
      <c r="CT25" s="14" t="s">
        <v>519</v>
      </c>
      <c r="CU25" s="6">
        <v>56.79</v>
      </c>
      <c r="CV25" s="6">
        <v>63.35</v>
      </c>
      <c r="CW25" s="6">
        <v>73.65</v>
      </c>
      <c r="CX25" s="6">
        <v>68.55</v>
      </c>
      <c r="CY25" s="6">
        <v>25.74</v>
      </c>
      <c r="CZ25" s="6">
        <v>32.09</v>
      </c>
      <c r="DA25" s="6">
        <v>81.29</v>
      </c>
      <c r="DB25" s="6">
        <v>51.12</v>
      </c>
      <c r="DC25" s="6">
        <v>45.23</v>
      </c>
      <c r="DD25" s="6">
        <v>26.18</v>
      </c>
      <c r="DE25" s="6">
        <v>28.1</v>
      </c>
      <c r="DF25" s="6">
        <v>41.06</v>
      </c>
      <c r="DG25" s="6">
        <v>34.81</v>
      </c>
      <c r="DH25" s="6">
        <v>34.7</v>
      </c>
      <c r="DI25" s="6">
        <v>33.93</v>
      </c>
      <c r="DJ25" s="6">
        <v>53.33</v>
      </c>
      <c r="DK25" s="6">
        <v>35.86</v>
      </c>
      <c r="DL25" s="6">
        <v>50.16</v>
      </c>
      <c r="DM25" s="6">
        <v>55.11</v>
      </c>
      <c r="DN25" s="6">
        <v>33.18</v>
      </c>
      <c r="DO25" s="6">
        <v>37.48</v>
      </c>
      <c r="DQ25" s="4"/>
      <c r="DR25" s="14" t="s">
        <v>519</v>
      </c>
      <c r="DS25" s="6">
        <v>82.33</v>
      </c>
      <c r="DT25" s="6">
        <v>65.62</v>
      </c>
      <c r="DU25" s="6">
        <v>104.13</v>
      </c>
      <c r="DV25" s="6">
        <v>79.96</v>
      </c>
      <c r="DW25" s="6">
        <v>73.68</v>
      </c>
      <c r="DX25" s="6">
        <v>37.06</v>
      </c>
      <c r="DY25" s="6">
        <v>54.43</v>
      </c>
      <c r="DZ25" s="6">
        <v>53.15</v>
      </c>
      <c r="EA25" s="6">
        <v>54.07</v>
      </c>
      <c r="EB25" s="6">
        <v>75.24</v>
      </c>
      <c r="EC25" s="6">
        <v>68.43</v>
      </c>
      <c r="ED25" s="6">
        <v>118.77</v>
      </c>
      <c r="EE25" s="6">
        <v>93.72</v>
      </c>
      <c r="EF25" s="6">
        <v>24.52</v>
      </c>
      <c r="EG25" s="6">
        <v>39.61</v>
      </c>
      <c r="EH25" s="6">
        <v>52.45</v>
      </c>
      <c r="EI25" s="6">
        <v>19.7</v>
      </c>
      <c r="EJ25" s="6">
        <v>69.38</v>
      </c>
      <c r="EK25" s="6">
        <v>54.57</v>
      </c>
      <c r="EL25" s="6">
        <v>24.74</v>
      </c>
      <c r="EM25" s="6">
        <v>28.57</v>
      </c>
      <c r="EO25" s="4"/>
      <c r="EP25" s="14" t="s">
        <v>519</v>
      </c>
      <c r="EQ25" s="6">
        <v>81.94</v>
      </c>
      <c r="ER25" s="6">
        <v>77.09</v>
      </c>
      <c r="ES25" s="6">
        <v>112.79</v>
      </c>
      <c r="ET25" s="6">
        <v>124.83</v>
      </c>
      <c r="EU25" s="6">
        <v>128.92</v>
      </c>
      <c r="EV25" s="6">
        <v>47.39</v>
      </c>
      <c r="EW25" s="6">
        <v>48.21</v>
      </c>
      <c r="EX25" s="6">
        <v>55.21</v>
      </c>
      <c r="EY25" s="6">
        <v>64.77</v>
      </c>
      <c r="EZ25" s="6">
        <v>76.35</v>
      </c>
      <c r="FA25" s="6">
        <v>71.55</v>
      </c>
      <c r="FB25" s="6">
        <v>41.1</v>
      </c>
      <c r="FC25" s="6">
        <v>64.07</v>
      </c>
      <c r="FD25" s="6">
        <v>47.28</v>
      </c>
      <c r="FE25" s="6">
        <v>93.87</v>
      </c>
      <c r="FF25" s="6">
        <v>105.69</v>
      </c>
      <c r="FG25" s="6">
        <v>67.21</v>
      </c>
      <c r="FH25" s="6">
        <v>106.01</v>
      </c>
      <c r="FI25" s="6">
        <v>76.33</v>
      </c>
      <c r="FJ25" s="6">
        <v>70.97</v>
      </c>
      <c r="FK25" s="6">
        <v>74.98</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556</v>
      </c>
      <c r="C28" s="6">
        <v>3.9</v>
      </c>
      <c r="D28" s="6">
        <v>3.9</v>
      </c>
      <c r="E28" s="6">
        <v>3.9</v>
      </c>
      <c r="F28" s="6">
        <v>3.6</v>
      </c>
      <c r="G28" s="6">
        <v>5.1</v>
      </c>
      <c r="H28" s="6">
        <v>4.2</v>
      </c>
      <c r="I28" s="6">
        <v>3.7</v>
      </c>
      <c r="J28" s="6">
        <v>4.4</v>
      </c>
      <c r="K28" s="6">
        <v>3.8</v>
      </c>
      <c r="L28" s="6">
        <v>2.9</v>
      </c>
      <c r="M28" s="6">
        <v>1.9</v>
      </c>
      <c r="N28" s="6">
        <v>3.4</v>
      </c>
      <c r="O28" s="6">
        <v>3.7</v>
      </c>
      <c r="P28" s="6">
        <v>3.4</v>
      </c>
      <c r="Q28" s="6">
        <v>3.9</v>
      </c>
      <c r="R28" s="6">
        <v>4.1</v>
      </c>
      <c r="S28" s="6">
        <v>3.8</v>
      </c>
      <c r="T28" s="6">
        <v>3.6</v>
      </c>
      <c r="U28" s="6">
        <v>3</v>
      </c>
      <c r="V28" s="6">
        <v>3.9</v>
      </c>
      <c r="W28" s="6">
        <v>4.2</v>
      </c>
      <c r="Y28" s="4"/>
      <c r="Z28" s="16" t="s">
        <v>556</v>
      </c>
      <c r="AA28" s="6">
        <v>13.8</v>
      </c>
      <c r="AB28" s="6">
        <v>12.6</v>
      </c>
      <c r="AC28" s="6">
        <v>13.6</v>
      </c>
      <c r="AD28" s="6">
        <v>14.5</v>
      </c>
      <c r="AE28" s="6">
        <v>13.2</v>
      </c>
      <c r="AF28" s="6">
        <v>12.8</v>
      </c>
      <c r="AG28" s="6">
        <v>11.2</v>
      </c>
      <c r="AH28" s="6">
        <v>11.7</v>
      </c>
      <c r="AI28" s="6">
        <v>11.1</v>
      </c>
      <c r="AJ28" s="6">
        <v>13.2</v>
      </c>
      <c r="AK28" s="6">
        <v>13.1</v>
      </c>
      <c r="AL28" s="6">
        <v>13</v>
      </c>
      <c r="AM28" s="6">
        <v>12.9</v>
      </c>
      <c r="AN28" s="6">
        <v>12.2</v>
      </c>
      <c r="AO28" s="6">
        <v>14.3</v>
      </c>
      <c r="AP28" s="6">
        <v>15.1</v>
      </c>
      <c r="AQ28" s="6">
        <v>15.5</v>
      </c>
      <c r="AR28" s="6">
        <v>16.4</v>
      </c>
      <c r="AS28" s="6">
        <v>16.4</v>
      </c>
      <c r="AT28" s="6">
        <v>16.5</v>
      </c>
      <c r="AU28" s="6">
        <v>17.4</v>
      </c>
      <c r="AW28" s="4"/>
      <c r="AX28" s="16" t="s">
        <v>556</v>
      </c>
      <c r="AY28" s="6">
        <v>23.2</v>
      </c>
      <c r="AZ28" s="6">
        <v>23.8</v>
      </c>
      <c r="BA28" s="6">
        <v>23.2</v>
      </c>
      <c r="BB28" s="6">
        <v>24.9</v>
      </c>
      <c r="BC28" s="6">
        <v>24.1</v>
      </c>
      <c r="BD28" s="6">
        <v>22.1</v>
      </c>
      <c r="BE28" s="6">
        <v>19.5</v>
      </c>
      <c r="BF28" s="6">
        <v>20.7</v>
      </c>
      <c r="BG28" s="6">
        <v>20.3</v>
      </c>
      <c r="BH28" s="6">
        <v>19.6</v>
      </c>
      <c r="BI28" s="6">
        <v>19.6</v>
      </c>
      <c r="BJ28" s="6">
        <v>21.7</v>
      </c>
      <c r="BK28" s="6">
        <v>19.4</v>
      </c>
      <c r="BL28" s="6">
        <v>23.7</v>
      </c>
      <c r="BM28" s="6">
        <v>27.5</v>
      </c>
      <c r="BN28" s="6">
        <v>26.6</v>
      </c>
      <c r="BO28" s="6">
        <v>28.3</v>
      </c>
      <c r="BP28" s="6">
        <v>29.5</v>
      </c>
      <c r="BQ28" s="6">
        <v>31</v>
      </c>
      <c r="BR28" s="6">
        <v>32.7</v>
      </c>
      <c r="BS28" s="6">
        <v>40.4</v>
      </c>
      <c r="BU28" s="4"/>
      <c r="BV28" s="16" t="s">
        <v>556</v>
      </c>
      <c r="BW28" s="6">
        <v>2.8</v>
      </c>
      <c r="BX28" s="6">
        <v>2.7</v>
      </c>
      <c r="BY28" s="6">
        <v>2.9</v>
      </c>
      <c r="BZ28" s="6">
        <v>2.7</v>
      </c>
      <c r="CA28" s="6">
        <v>2.8</v>
      </c>
      <c r="CB28" s="6">
        <v>2.7</v>
      </c>
      <c r="CC28" s="6">
        <v>2.5</v>
      </c>
      <c r="CD28" s="6">
        <v>2.7</v>
      </c>
      <c r="CE28" s="6">
        <v>2.9</v>
      </c>
      <c r="CF28" s="6">
        <v>2.8</v>
      </c>
      <c r="CG28" s="6">
        <v>2.4</v>
      </c>
      <c r="CH28" s="6">
        <v>2.5</v>
      </c>
      <c r="CI28" s="6">
        <v>2.4</v>
      </c>
      <c r="CJ28" s="6">
        <v>3.1</v>
      </c>
      <c r="CK28" s="6">
        <v>3.4</v>
      </c>
      <c r="CL28" s="6">
        <v>3.1</v>
      </c>
      <c r="CM28" s="6">
        <v>3</v>
      </c>
      <c r="CN28" s="6">
        <v>3.5</v>
      </c>
      <c r="CO28" s="6">
        <v>3.8</v>
      </c>
      <c r="CP28" s="6">
        <v>4.1</v>
      </c>
      <c r="CQ28" s="6">
        <v>4.5</v>
      </c>
      <c r="CS28" s="4"/>
      <c r="CT28" s="16" t="s">
        <v>556</v>
      </c>
      <c r="CU28" s="6">
        <v>4.1</v>
      </c>
      <c r="CV28" s="6">
        <v>3.5</v>
      </c>
      <c r="CW28" s="6">
        <v>4.3</v>
      </c>
      <c r="CX28" s="6">
        <v>3.8</v>
      </c>
      <c r="CY28" s="6">
        <v>3.6</v>
      </c>
      <c r="CZ28" s="6">
        <v>3.5</v>
      </c>
      <c r="DA28" s="6">
        <v>3.3</v>
      </c>
      <c r="DB28" s="6">
        <v>3.2</v>
      </c>
      <c r="DC28" s="6">
        <v>3.6</v>
      </c>
      <c r="DD28" s="6">
        <v>3.9</v>
      </c>
      <c r="DE28" s="6">
        <v>3</v>
      </c>
      <c r="DF28" s="6">
        <v>2.8</v>
      </c>
      <c r="DG28" s="6">
        <v>2.5</v>
      </c>
      <c r="DH28" s="6">
        <v>2.5</v>
      </c>
      <c r="DI28" s="6">
        <v>2.6</v>
      </c>
      <c r="DJ28" s="6">
        <v>2.5</v>
      </c>
      <c r="DK28" s="6">
        <v>3.2</v>
      </c>
      <c r="DL28" s="6">
        <v>3.5</v>
      </c>
      <c r="DM28" s="6">
        <v>3.9</v>
      </c>
      <c r="DN28" s="6">
        <v>4.4</v>
      </c>
      <c r="DO28" s="6">
        <v>4.7</v>
      </c>
      <c r="DQ28" s="4"/>
      <c r="DR28" s="16" t="s">
        <v>556</v>
      </c>
      <c r="DS28" s="6">
        <v>8.8</v>
      </c>
      <c r="DT28" s="6">
        <v>8</v>
      </c>
      <c r="DU28" s="6">
        <v>9.5</v>
      </c>
      <c r="DV28" s="6">
        <v>10</v>
      </c>
      <c r="DW28" s="6">
        <v>9.9</v>
      </c>
      <c r="DX28" s="6">
        <v>9.1</v>
      </c>
      <c r="DY28" s="6">
        <v>8.8</v>
      </c>
      <c r="DZ28" s="6">
        <v>9</v>
      </c>
      <c r="EA28" s="6">
        <v>9.2</v>
      </c>
      <c r="EB28" s="6">
        <v>9.4</v>
      </c>
      <c r="EC28" s="6">
        <v>9.2</v>
      </c>
      <c r="ED28" s="6">
        <v>9.6</v>
      </c>
      <c r="EE28" s="6">
        <v>9.8</v>
      </c>
      <c r="EF28" s="6">
        <v>10.2</v>
      </c>
      <c r="EG28" s="6">
        <v>10.8</v>
      </c>
      <c r="EH28" s="6">
        <v>9.7</v>
      </c>
      <c r="EI28" s="6">
        <v>10.8</v>
      </c>
      <c r="EJ28" s="6">
        <v>13.1</v>
      </c>
      <c r="EK28" s="6">
        <v>13.9</v>
      </c>
      <c r="EL28" s="6">
        <v>14.5</v>
      </c>
      <c r="EM28" s="6">
        <v>15.8</v>
      </c>
      <c r="EO28" s="4"/>
      <c r="EP28" s="16" t="s">
        <v>556</v>
      </c>
      <c r="EQ28" s="6">
        <v>9.1</v>
      </c>
      <c r="ER28" s="6">
        <v>9.1</v>
      </c>
      <c r="ES28" s="6">
        <v>9.7</v>
      </c>
      <c r="ET28" s="6">
        <v>7.9</v>
      </c>
      <c r="EU28" s="6">
        <v>7.1</v>
      </c>
      <c r="EV28" s="6">
        <v>7.3</v>
      </c>
      <c r="EW28" s="6">
        <v>7.4</v>
      </c>
      <c r="EX28" s="6">
        <v>8</v>
      </c>
      <c r="EY28" s="6">
        <v>8.1</v>
      </c>
      <c r="EZ28" s="6">
        <v>6.9</v>
      </c>
      <c r="FA28" s="6">
        <v>6.7</v>
      </c>
      <c r="FB28" s="6">
        <v>7.2</v>
      </c>
      <c r="FC28" s="6">
        <v>7.2</v>
      </c>
      <c r="FD28" s="6">
        <v>7.1</v>
      </c>
      <c r="FE28" s="6">
        <v>7</v>
      </c>
      <c r="FF28" s="6">
        <v>6.6</v>
      </c>
      <c r="FG28" s="6">
        <v>7.6</v>
      </c>
      <c r="FH28" s="6">
        <v>7.9</v>
      </c>
      <c r="FI28" s="6">
        <v>7.9</v>
      </c>
      <c r="FJ28" s="6">
        <v>8.4</v>
      </c>
      <c r="FK28" s="6">
        <v>9.9</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1.1</v>
      </c>
      <c r="D30" s="2">
        <v>0.9</v>
      </c>
      <c r="E30" s="2">
        <v>1.4</v>
      </c>
      <c r="F30" s="2">
        <v>0.8</v>
      </c>
      <c r="G30" s="2">
        <v>1</v>
      </c>
      <c r="H30" s="2">
        <v>0.6</v>
      </c>
      <c r="I30" s="2">
        <v>0.4</v>
      </c>
      <c r="J30" s="2">
        <v>1.2</v>
      </c>
      <c r="K30" s="2">
        <v>1</v>
      </c>
      <c r="L30" s="2">
        <v>1.1</v>
      </c>
      <c r="M30" s="2">
        <v>0.6</v>
      </c>
      <c r="N30" s="2">
        <v>1</v>
      </c>
      <c r="O30" s="2">
        <v>1</v>
      </c>
      <c r="P30" s="2">
        <v>0.4</v>
      </c>
      <c r="Q30" s="2">
        <v>0.6</v>
      </c>
      <c r="R30" s="2">
        <v>0.6</v>
      </c>
      <c r="S30" s="2">
        <v>0.6</v>
      </c>
      <c r="T30" s="2">
        <v>0.8</v>
      </c>
      <c r="U30" s="2">
        <v>0.7</v>
      </c>
      <c r="V30" s="2">
        <v>0.9</v>
      </c>
      <c r="W30" s="2">
        <v>0.7</v>
      </c>
      <c r="Y30" s="1"/>
      <c r="Z30" s="12" t="s">
        <v>37</v>
      </c>
      <c r="AA30" s="2">
        <v>2.7</v>
      </c>
      <c r="AB30" s="2">
        <v>1.5</v>
      </c>
      <c r="AC30" s="2">
        <v>1.5</v>
      </c>
      <c r="AD30" s="2">
        <v>1.6</v>
      </c>
      <c r="AE30" s="2">
        <v>1.8</v>
      </c>
      <c r="AF30" s="2">
        <v>2</v>
      </c>
      <c r="AG30" s="2">
        <v>1.9</v>
      </c>
      <c r="AH30" s="2">
        <v>3.1</v>
      </c>
      <c r="AI30" s="2">
        <v>3</v>
      </c>
      <c r="AJ30" s="2">
        <v>2.7</v>
      </c>
      <c r="AK30" s="2">
        <v>3</v>
      </c>
      <c r="AL30" s="2">
        <v>2.6</v>
      </c>
      <c r="AM30" s="2">
        <v>3.8</v>
      </c>
      <c r="AN30" s="2">
        <v>2.3</v>
      </c>
      <c r="AO30" s="2">
        <v>3.2</v>
      </c>
      <c r="AP30" s="2">
        <v>3.3</v>
      </c>
      <c r="AQ30" s="2">
        <v>3.3</v>
      </c>
      <c r="AR30" s="2">
        <v>3.2</v>
      </c>
      <c r="AS30" s="2">
        <v>4.1</v>
      </c>
      <c r="AT30" s="2">
        <v>4.1</v>
      </c>
      <c r="AU30" s="2">
        <v>4.3</v>
      </c>
      <c r="AW30" s="1"/>
      <c r="AX30" s="12" t="s">
        <v>37</v>
      </c>
      <c r="AY30" s="2">
        <v>0.6</v>
      </c>
      <c r="AZ30" s="2">
        <v>0.3</v>
      </c>
      <c r="BA30" s="2">
        <v>1.1</v>
      </c>
      <c r="BB30" s="2">
        <v>1</v>
      </c>
      <c r="BC30" s="2">
        <v>1.1</v>
      </c>
      <c r="BD30" s="2">
        <v>0.6</v>
      </c>
      <c r="BE30" s="2">
        <v>0.4</v>
      </c>
      <c r="BF30" s="2">
        <v>0.2</v>
      </c>
      <c r="BG30" s="2">
        <v>0.6</v>
      </c>
      <c r="BH30" s="2">
        <v>0.7</v>
      </c>
      <c r="BI30" s="2">
        <v>1.1</v>
      </c>
      <c r="BJ30" s="2">
        <v>1.7</v>
      </c>
      <c r="BK30" s="2">
        <v>0.8</v>
      </c>
      <c r="BL30" s="2">
        <v>2.2</v>
      </c>
      <c r="BM30" s="2">
        <v>2.9</v>
      </c>
      <c r="BN30" s="2">
        <v>2.8</v>
      </c>
      <c r="BO30" s="2">
        <v>3.1</v>
      </c>
      <c r="BP30" s="2">
        <v>3.2</v>
      </c>
      <c r="BQ30" s="2">
        <v>2.8</v>
      </c>
      <c r="BR30" s="2">
        <v>2.3</v>
      </c>
      <c r="BS30" s="2">
        <v>2.3</v>
      </c>
      <c r="BU30" s="1"/>
      <c r="BV30" s="12" t="s">
        <v>37</v>
      </c>
      <c r="BW30" s="2">
        <v>0.1</v>
      </c>
      <c r="BX30" s="2">
        <v>0.1</v>
      </c>
      <c r="BY30" s="2">
        <v>0.1</v>
      </c>
      <c r="BZ30" s="2">
        <v>0.1</v>
      </c>
      <c r="CA30" s="2">
        <v>0.2</v>
      </c>
      <c r="CB30" s="2">
        <v>0.3</v>
      </c>
      <c r="CC30" s="2">
        <v>0.3</v>
      </c>
      <c r="CD30" s="2">
        <v>0.3</v>
      </c>
      <c r="CE30" s="2">
        <v>0.3</v>
      </c>
      <c r="CF30" s="2">
        <v>0.4</v>
      </c>
      <c r="CG30" s="2">
        <v>0.3</v>
      </c>
      <c r="CH30" s="2">
        <v>0.3</v>
      </c>
      <c r="CI30" s="2">
        <v>0.2</v>
      </c>
      <c r="CJ30" s="2">
        <v>0.4</v>
      </c>
      <c r="CK30" s="2">
        <v>0.4</v>
      </c>
      <c r="CL30" s="2">
        <v>0.5</v>
      </c>
      <c r="CM30" s="2">
        <v>0.5</v>
      </c>
      <c r="CN30" s="2">
        <v>1.2</v>
      </c>
      <c r="CO30" s="2">
        <v>1.1</v>
      </c>
      <c r="CP30" s="2">
        <v>1.4</v>
      </c>
      <c r="CQ30" s="2">
        <v>1.4</v>
      </c>
      <c r="CS30" s="1"/>
      <c r="CT30" s="12" t="s">
        <v>37</v>
      </c>
      <c r="CU30" s="2">
        <v>0.4</v>
      </c>
      <c r="CV30" s="2">
        <v>0.3</v>
      </c>
      <c r="CW30" s="2">
        <v>0.3</v>
      </c>
      <c r="CX30" s="2">
        <v>0.2</v>
      </c>
      <c r="CY30" s="2">
        <v>0.2</v>
      </c>
      <c r="CZ30" s="2">
        <v>0.1</v>
      </c>
      <c r="DA30" s="2">
        <v>0.3</v>
      </c>
      <c r="DB30" s="2">
        <v>0.3</v>
      </c>
      <c r="DC30" s="2">
        <v>0.3</v>
      </c>
      <c r="DD30" s="2">
        <v>0.3</v>
      </c>
      <c r="DE30" s="2">
        <v>0.1</v>
      </c>
      <c r="DF30" s="2">
        <v>0.2</v>
      </c>
      <c r="DG30" s="2">
        <v>0.2</v>
      </c>
      <c r="DH30" s="2">
        <v>0.2</v>
      </c>
      <c r="DI30" s="2">
        <v>0.2</v>
      </c>
      <c r="DJ30" s="2">
        <v>0.2</v>
      </c>
      <c r="DK30" s="2">
        <v>0.2</v>
      </c>
      <c r="DL30" s="2">
        <v>0.2</v>
      </c>
      <c r="DM30" s="2">
        <v>0.2</v>
      </c>
      <c r="DN30" s="2">
        <v>0.5</v>
      </c>
      <c r="DO30" s="2">
        <v>0.6</v>
      </c>
      <c r="DQ30" s="1"/>
      <c r="DR30" s="12" t="s">
        <v>37</v>
      </c>
      <c r="DS30" s="2">
        <v>0.4</v>
      </c>
      <c r="DT30" s="2">
        <v>0.4</v>
      </c>
      <c r="DU30" s="2">
        <v>0.1</v>
      </c>
      <c r="DV30" s="2">
        <v>0.2</v>
      </c>
      <c r="DW30" s="2">
        <v>0.2</v>
      </c>
      <c r="DX30" s="2">
        <v>0.3</v>
      </c>
      <c r="DY30" s="2">
        <v>0.3</v>
      </c>
      <c r="DZ30" s="2">
        <v>0.3</v>
      </c>
      <c r="EA30" s="2">
        <v>0.4</v>
      </c>
      <c r="EB30" s="2">
        <v>0.5</v>
      </c>
      <c r="EC30" s="2">
        <v>0.5</v>
      </c>
      <c r="ED30" s="2">
        <v>0.4</v>
      </c>
      <c r="EE30" s="2">
        <v>0.2</v>
      </c>
      <c r="EF30" s="2">
        <v>0.3</v>
      </c>
      <c r="EG30" s="2">
        <v>0.2</v>
      </c>
      <c r="EH30" s="2">
        <v>0.1</v>
      </c>
      <c r="EI30" s="2">
        <v>0.2</v>
      </c>
      <c r="EJ30" s="2">
        <v>0.3</v>
      </c>
      <c r="EK30" s="2">
        <v>0.1</v>
      </c>
      <c r="EL30" s="2">
        <v>0.1</v>
      </c>
      <c r="EM30" s="2">
        <v>0.1</v>
      </c>
      <c r="EO30" s="1"/>
      <c r="EP30" s="12" t="s">
        <v>37</v>
      </c>
      <c r="EQ30" s="2">
        <v>1.4</v>
      </c>
      <c r="ER30" s="2">
        <v>1.4</v>
      </c>
      <c r="ES30" s="2">
        <v>1</v>
      </c>
      <c r="ET30" s="2">
        <v>0.9</v>
      </c>
      <c r="EU30" s="2">
        <v>0.5</v>
      </c>
      <c r="EV30" s="2">
        <v>0.7</v>
      </c>
      <c r="EW30" s="2">
        <v>0.9</v>
      </c>
      <c r="EX30" s="2">
        <v>1.5</v>
      </c>
      <c r="EY30" s="2">
        <v>1.1</v>
      </c>
      <c r="EZ30" s="2">
        <v>0.8</v>
      </c>
      <c r="FA30" s="2">
        <v>1.1</v>
      </c>
      <c r="FB30" s="2">
        <v>0.9</v>
      </c>
      <c r="FC30" s="2">
        <v>0.8</v>
      </c>
      <c r="FD30" s="2">
        <v>1</v>
      </c>
      <c r="FE30" s="2">
        <v>0.8</v>
      </c>
      <c r="FF30" s="2">
        <v>1</v>
      </c>
      <c r="FG30" s="2">
        <v>1.3</v>
      </c>
      <c r="FH30" s="2">
        <v>1.2</v>
      </c>
      <c r="FI30" s="2">
        <v>1.5</v>
      </c>
      <c r="FJ30" s="2">
        <v>1.6</v>
      </c>
      <c r="FK30" s="2">
        <v>1.6</v>
      </c>
    </row>
    <row r="31" ht="14.5" spans="1:167">
      <c r="A31" s="1"/>
      <c r="B31" s="12" t="s">
        <v>493</v>
      </c>
      <c r="C31" s="2">
        <v>0</v>
      </c>
      <c r="D31" s="2">
        <v>0</v>
      </c>
      <c r="E31" s="2">
        <v>0</v>
      </c>
      <c r="F31" s="2">
        <v>0.1</v>
      </c>
      <c r="G31" s="2">
        <v>0.2</v>
      </c>
      <c r="H31" s="2">
        <v>0.3</v>
      </c>
      <c r="I31" s="2">
        <v>0.2</v>
      </c>
      <c r="J31" s="2">
        <v>0.2</v>
      </c>
      <c r="K31" s="2">
        <v>0.1</v>
      </c>
      <c r="L31" s="2">
        <v>0.1</v>
      </c>
      <c r="M31" s="2">
        <v>0</v>
      </c>
      <c r="N31" s="2">
        <v>0.1</v>
      </c>
      <c r="O31" s="2">
        <v>0.1</v>
      </c>
      <c r="P31" s="2">
        <v>0.1</v>
      </c>
      <c r="Q31" s="2">
        <v>0.1</v>
      </c>
      <c r="R31" s="2">
        <v>0.1</v>
      </c>
      <c r="S31" s="2">
        <v>0.1</v>
      </c>
      <c r="T31" s="2">
        <v>0.2</v>
      </c>
      <c r="U31" s="2">
        <v>0.3</v>
      </c>
      <c r="V31" s="2">
        <v>0.5</v>
      </c>
      <c r="W31" s="2">
        <v>0.6</v>
      </c>
      <c r="Y31" s="1"/>
      <c r="Z31" s="12" t="s">
        <v>493</v>
      </c>
      <c r="AA31" s="2">
        <v>8.2</v>
      </c>
      <c r="AB31" s="2">
        <v>7.8</v>
      </c>
      <c r="AC31" s="2">
        <v>8.4</v>
      </c>
      <c r="AD31" s="2">
        <v>8.5</v>
      </c>
      <c r="AE31" s="2">
        <v>8.4</v>
      </c>
      <c r="AF31" s="2">
        <v>8.1</v>
      </c>
      <c r="AG31" s="2">
        <v>7.5</v>
      </c>
      <c r="AH31" s="2">
        <v>6.8</v>
      </c>
      <c r="AI31" s="2">
        <v>6.9</v>
      </c>
      <c r="AJ31" s="2">
        <v>9.6</v>
      </c>
      <c r="AK31" s="2">
        <v>9.1</v>
      </c>
      <c r="AL31" s="2">
        <v>9.4</v>
      </c>
      <c r="AM31" s="2">
        <v>7.7</v>
      </c>
      <c r="AN31" s="2">
        <v>8.3</v>
      </c>
      <c r="AO31" s="2">
        <v>9.6</v>
      </c>
      <c r="AP31" s="2">
        <v>10.3</v>
      </c>
      <c r="AQ31" s="2">
        <v>10.8</v>
      </c>
      <c r="AR31" s="2">
        <v>11.7</v>
      </c>
      <c r="AS31" s="2">
        <v>10.8</v>
      </c>
      <c r="AT31" s="2">
        <v>10.8</v>
      </c>
      <c r="AU31" s="2">
        <v>11.6</v>
      </c>
      <c r="AW31" s="1"/>
      <c r="AX31" s="12" t="s">
        <v>493</v>
      </c>
      <c r="AY31" s="2">
        <v>18.7</v>
      </c>
      <c r="AZ31" s="2">
        <v>19.9</v>
      </c>
      <c r="BA31" s="2">
        <v>18.8</v>
      </c>
      <c r="BB31" s="2">
        <v>20.3</v>
      </c>
      <c r="BC31" s="2">
        <v>19.3</v>
      </c>
      <c r="BD31" s="2">
        <v>18.7</v>
      </c>
      <c r="BE31" s="2">
        <v>16.9</v>
      </c>
      <c r="BF31" s="2">
        <v>18.1</v>
      </c>
      <c r="BG31" s="2">
        <v>17.8</v>
      </c>
      <c r="BH31" s="2">
        <v>17.7</v>
      </c>
      <c r="BI31" s="2">
        <v>17.1</v>
      </c>
      <c r="BJ31" s="2">
        <v>18.4</v>
      </c>
      <c r="BK31" s="2">
        <v>16.6</v>
      </c>
      <c r="BL31" s="2">
        <v>19.8</v>
      </c>
      <c r="BM31" s="2">
        <v>22.6</v>
      </c>
      <c r="BN31" s="2">
        <v>22</v>
      </c>
      <c r="BO31" s="2">
        <v>22.8</v>
      </c>
      <c r="BP31" s="2">
        <v>24.1</v>
      </c>
      <c r="BQ31" s="2">
        <v>26.5</v>
      </c>
      <c r="BR31" s="2">
        <v>28.8</v>
      </c>
      <c r="BS31" s="2">
        <v>36.2</v>
      </c>
      <c r="BU31" s="1"/>
      <c r="BV31" s="12" t="s">
        <v>493</v>
      </c>
      <c r="BW31" s="2">
        <v>2.4</v>
      </c>
      <c r="BX31" s="2">
        <v>2.3</v>
      </c>
      <c r="BY31" s="2">
        <v>2.5</v>
      </c>
      <c r="BZ31" s="2">
        <v>2.4</v>
      </c>
      <c r="CA31" s="2">
        <v>2.4</v>
      </c>
      <c r="CB31" s="2">
        <v>2.3</v>
      </c>
      <c r="CC31" s="2">
        <v>2</v>
      </c>
      <c r="CD31" s="2">
        <v>2.3</v>
      </c>
      <c r="CE31" s="2">
        <v>2.4</v>
      </c>
      <c r="CF31" s="2">
        <v>2.4</v>
      </c>
      <c r="CG31" s="2">
        <v>2</v>
      </c>
      <c r="CH31" s="2">
        <v>2.2</v>
      </c>
      <c r="CI31" s="2">
        <v>2.1</v>
      </c>
      <c r="CJ31" s="2">
        <v>2.6</v>
      </c>
      <c r="CK31" s="2">
        <v>2.9</v>
      </c>
      <c r="CL31" s="2">
        <v>2.6</v>
      </c>
      <c r="CM31" s="2">
        <v>2.5</v>
      </c>
      <c r="CN31" s="2">
        <v>2.2</v>
      </c>
      <c r="CO31" s="2">
        <v>2.6</v>
      </c>
      <c r="CP31" s="2">
        <v>2.6</v>
      </c>
      <c r="CQ31" s="2">
        <v>2.9</v>
      </c>
      <c r="CS31" s="1"/>
      <c r="CT31" s="12" t="s">
        <v>493</v>
      </c>
      <c r="CU31" s="2">
        <v>3.2</v>
      </c>
      <c r="CV31" s="2">
        <v>2.8</v>
      </c>
      <c r="CW31" s="2">
        <v>3.5</v>
      </c>
      <c r="CX31" s="2">
        <v>3.1</v>
      </c>
      <c r="CY31" s="2">
        <v>3</v>
      </c>
      <c r="CZ31" s="2">
        <v>3</v>
      </c>
      <c r="DA31" s="2">
        <v>2.6</v>
      </c>
      <c r="DB31" s="2">
        <v>2.4</v>
      </c>
      <c r="DC31" s="2">
        <v>2.7</v>
      </c>
      <c r="DD31" s="2">
        <v>2.8</v>
      </c>
      <c r="DE31" s="2">
        <v>2.6</v>
      </c>
      <c r="DF31" s="2">
        <v>2.3</v>
      </c>
      <c r="DG31" s="2">
        <v>2</v>
      </c>
      <c r="DH31" s="2">
        <v>2.3</v>
      </c>
      <c r="DI31" s="2">
        <v>2.4</v>
      </c>
      <c r="DJ31" s="2">
        <v>2.3</v>
      </c>
      <c r="DK31" s="2">
        <v>2.9</v>
      </c>
      <c r="DL31" s="2">
        <v>3.3</v>
      </c>
      <c r="DM31" s="2">
        <v>3.6</v>
      </c>
      <c r="DN31" s="2">
        <v>3.8</v>
      </c>
      <c r="DO31" s="2">
        <v>4.2</v>
      </c>
      <c r="DQ31" s="1"/>
      <c r="DR31" s="12" t="s">
        <v>493</v>
      </c>
      <c r="DS31" s="2">
        <v>7.6</v>
      </c>
      <c r="DT31" s="2">
        <v>6.8</v>
      </c>
      <c r="DU31" s="2">
        <v>8.7</v>
      </c>
      <c r="DV31" s="2">
        <v>9.1</v>
      </c>
      <c r="DW31" s="2">
        <v>9</v>
      </c>
      <c r="DX31" s="2">
        <v>8.4</v>
      </c>
      <c r="DY31" s="2">
        <v>8.1</v>
      </c>
      <c r="DZ31" s="2">
        <v>8.3</v>
      </c>
      <c r="EA31" s="2">
        <v>8.4</v>
      </c>
      <c r="EB31" s="2">
        <v>8.4</v>
      </c>
      <c r="EC31" s="2">
        <v>8</v>
      </c>
      <c r="ED31" s="2">
        <v>8.3</v>
      </c>
      <c r="EE31" s="2">
        <v>8.4</v>
      </c>
      <c r="EF31" s="2">
        <v>8.9</v>
      </c>
      <c r="EG31" s="2">
        <v>9.5</v>
      </c>
      <c r="EH31" s="2">
        <v>8.7</v>
      </c>
      <c r="EI31" s="2">
        <v>10</v>
      </c>
      <c r="EJ31" s="2">
        <v>12</v>
      </c>
      <c r="EK31" s="2">
        <v>13</v>
      </c>
      <c r="EL31" s="2">
        <v>13.5</v>
      </c>
      <c r="EM31" s="2">
        <v>14.8</v>
      </c>
      <c r="EO31" s="1"/>
      <c r="EP31" s="12" t="s">
        <v>493</v>
      </c>
      <c r="EQ31" s="2">
        <v>6.6</v>
      </c>
      <c r="ER31" s="2">
        <v>6.6</v>
      </c>
      <c r="ES31" s="2">
        <v>7.8</v>
      </c>
      <c r="ET31" s="2">
        <v>6.2</v>
      </c>
      <c r="EU31" s="2">
        <v>6</v>
      </c>
      <c r="EV31" s="2">
        <v>6</v>
      </c>
      <c r="EW31" s="2">
        <v>6.2</v>
      </c>
      <c r="EX31" s="2">
        <v>6.1</v>
      </c>
      <c r="EY31" s="2">
        <v>6.8</v>
      </c>
      <c r="EZ31" s="2">
        <v>6</v>
      </c>
      <c r="FA31" s="2">
        <v>5.4</v>
      </c>
      <c r="FB31" s="2">
        <v>6.3</v>
      </c>
      <c r="FC31" s="2">
        <v>6.3</v>
      </c>
      <c r="FD31" s="2">
        <v>6</v>
      </c>
      <c r="FE31" s="2">
        <v>6.1</v>
      </c>
      <c r="FF31" s="2">
        <v>5.5</v>
      </c>
      <c r="FG31" s="2">
        <v>6.3</v>
      </c>
      <c r="FH31" s="2">
        <v>6.7</v>
      </c>
      <c r="FI31" s="2">
        <v>6.2</v>
      </c>
      <c r="FJ31" s="2">
        <v>6.7</v>
      </c>
      <c r="FK31" s="2">
        <v>8.2</v>
      </c>
    </row>
    <row r="32" ht="14.5" spans="1:167">
      <c r="A32" s="1"/>
      <c r="B32" s="12" t="s">
        <v>63</v>
      </c>
      <c r="C32" s="2">
        <v>1.8</v>
      </c>
      <c r="D32" s="2">
        <v>1.9</v>
      </c>
      <c r="E32" s="2">
        <v>1.9</v>
      </c>
      <c r="F32" s="2">
        <v>1.9</v>
      </c>
      <c r="G32" s="2">
        <v>2.5</v>
      </c>
      <c r="H32" s="2">
        <v>1.9</v>
      </c>
      <c r="I32" s="2">
        <v>1.7</v>
      </c>
      <c r="J32" s="2">
        <v>1.8</v>
      </c>
      <c r="K32" s="2">
        <v>1.6</v>
      </c>
      <c r="L32" s="2">
        <v>1.2</v>
      </c>
      <c r="M32" s="2">
        <v>0.8</v>
      </c>
      <c r="N32" s="2">
        <v>1.4</v>
      </c>
      <c r="O32" s="2">
        <v>1.5</v>
      </c>
      <c r="P32" s="2">
        <v>2.8</v>
      </c>
      <c r="Q32" s="2">
        <v>3.1</v>
      </c>
      <c r="R32" s="2">
        <v>3.2</v>
      </c>
      <c r="S32" s="2">
        <v>3</v>
      </c>
      <c r="T32" s="2">
        <v>2.6</v>
      </c>
      <c r="U32" s="2">
        <v>2.1</v>
      </c>
      <c r="V32" s="2">
        <v>2.4</v>
      </c>
      <c r="W32" s="2">
        <v>2.9</v>
      </c>
      <c r="Y32" s="1"/>
      <c r="Z32" s="12" t="s">
        <v>63</v>
      </c>
      <c r="AA32" s="2">
        <v>2.1</v>
      </c>
      <c r="AB32" s="2">
        <v>2.3</v>
      </c>
      <c r="AC32" s="2">
        <v>2.4</v>
      </c>
      <c r="AD32" s="2">
        <v>2.4</v>
      </c>
      <c r="AE32" s="2">
        <v>1.8</v>
      </c>
      <c r="AF32" s="2">
        <v>1.5</v>
      </c>
      <c r="AG32" s="2">
        <v>1.1</v>
      </c>
      <c r="AH32" s="2">
        <v>0.9</v>
      </c>
      <c r="AI32" s="2">
        <v>0.6</v>
      </c>
      <c r="AJ32" s="2">
        <v>0.4</v>
      </c>
      <c r="AK32" s="2">
        <v>0.5</v>
      </c>
      <c r="AL32" s="2">
        <v>0.6</v>
      </c>
      <c r="AM32" s="2">
        <v>0.6</v>
      </c>
      <c r="AN32" s="2">
        <v>1</v>
      </c>
      <c r="AO32" s="2">
        <v>1</v>
      </c>
      <c r="AP32" s="2">
        <v>1</v>
      </c>
      <c r="AQ32" s="2">
        <v>0.7</v>
      </c>
      <c r="AR32" s="2">
        <v>0.9</v>
      </c>
      <c r="AS32" s="2">
        <v>0.8</v>
      </c>
      <c r="AT32" s="2">
        <v>0.9</v>
      </c>
      <c r="AU32" s="2">
        <v>0.9</v>
      </c>
      <c r="AW32" s="1"/>
      <c r="AX32" s="12" t="s">
        <v>63</v>
      </c>
      <c r="AY32" s="2">
        <v>3</v>
      </c>
      <c r="AZ32" s="2">
        <v>2.4</v>
      </c>
      <c r="BA32" s="2">
        <v>2.2</v>
      </c>
      <c r="BB32" s="2">
        <v>2.1</v>
      </c>
      <c r="BC32" s="2">
        <v>2.5</v>
      </c>
      <c r="BD32" s="2">
        <v>1.7</v>
      </c>
      <c r="BE32" s="2">
        <v>1.1</v>
      </c>
      <c r="BF32" s="2">
        <v>1.3</v>
      </c>
      <c r="BG32" s="2">
        <v>0.8</v>
      </c>
      <c r="BH32" s="2">
        <v>0.3</v>
      </c>
      <c r="BI32" s="2">
        <v>0.4</v>
      </c>
      <c r="BJ32" s="2">
        <v>0.4</v>
      </c>
      <c r="BK32" s="2">
        <v>0.3</v>
      </c>
      <c r="BL32" s="2">
        <v>0.4</v>
      </c>
      <c r="BM32" s="2">
        <v>0.9</v>
      </c>
      <c r="BN32" s="2">
        <v>0.7</v>
      </c>
      <c r="BO32" s="2">
        <v>0.6</v>
      </c>
      <c r="BP32" s="2">
        <v>0.5</v>
      </c>
      <c r="BQ32" s="2">
        <v>0.6</v>
      </c>
      <c r="BR32" s="2">
        <v>0.5</v>
      </c>
      <c r="BS32" s="2">
        <v>0.5</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0.8</v>
      </c>
      <c r="ER32" s="2">
        <v>0.5</v>
      </c>
      <c r="ES32" s="2">
        <v>0.7</v>
      </c>
      <c r="ET32" s="2">
        <v>0.6</v>
      </c>
      <c r="EU32" s="2">
        <v>0.6</v>
      </c>
      <c r="EV32" s="2">
        <v>0.4</v>
      </c>
      <c r="EW32" s="2">
        <v>0.3</v>
      </c>
      <c r="EX32" s="2">
        <v>0.2</v>
      </c>
      <c r="EY32" s="2">
        <v>0.1</v>
      </c>
      <c r="EZ32" s="2">
        <v>0</v>
      </c>
      <c r="FA32" s="2">
        <v>0</v>
      </c>
      <c r="FB32" s="2">
        <v>0</v>
      </c>
      <c r="FC32" s="2">
        <v>0</v>
      </c>
      <c r="FD32" s="2">
        <v>0.1</v>
      </c>
      <c r="FE32" s="2">
        <v>0.1</v>
      </c>
      <c r="FF32" s="2">
        <v>0.1</v>
      </c>
      <c r="FG32" s="2">
        <v>0</v>
      </c>
      <c r="FH32" s="2">
        <v>0</v>
      </c>
      <c r="FI32" s="2">
        <v>0</v>
      </c>
      <c r="FJ32" s="2">
        <v>0</v>
      </c>
      <c r="FK32" s="2">
        <v>0</v>
      </c>
    </row>
    <row r="33" ht="14.5" spans="1:167">
      <c r="A33" s="1"/>
      <c r="B33" s="12" t="s">
        <v>67</v>
      </c>
      <c r="C33" s="2">
        <v>1</v>
      </c>
      <c r="D33" s="2">
        <v>1</v>
      </c>
      <c r="E33" s="2">
        <v>0.6</v>
      </c>
      <c r="F33" s="2">
        <v>0.7</v>
      </c>
      <c r="G33" s="2">
        <v>1.4</v>
      </c>
      <c r="H33" s="2">
        <v>1.4</v>
      </c>
      <c r="I33" s="2">
        <v>1.3</v>
      </c>
      <c r="J33" s="2">
        <v>1.2</v>
      </c>
      <c r="K33" s="2">
        <v>1</v>
      </c>
      <c r="L33" s="2">
        <v>0.5</v>
      </c>
      <c r="M33" s="2">
        <v>0.6</v>
      </c>
      <c r="N33" s="2">
        <v>1</v>
      </c>
      <c r="O33" s="2">
        <v>1</v>
      </c>
      <c r="P33" s="2">
        <v>0.1</v>
      </c>
      <c r="Q33" s="2">
        <v>0.1</v>
      </c>
      <c r="R33" s="2">
        <v>0.1</v>
      </c>
      <c r="S33" s="2">
        <v>0.1</v>
      </c>
      <c r="T33" s="2">
        <v>0</v>
      </c>
      <c r="U33" s="2">
        <v>0</v>
      </c>
      <c r="V33" s="2">
        <v>0</v>
      </c>
      <c r="W33" s="2">
        <v>0</v>
      </c>
      <c r="Y33" s="1"/>
      <c r="Z33" s="12" t="s">
        <v>67</v>
      </c>
      <c r="AA33" s="2">
        <v>0.3</v>
      </c>
      <c r="AB33" s="2">
        <v>0.6</v>
      </c>
      <c r="AC33" s="2">
        <v>0.7</v>
      </c>
      <c r="AD33" s="2">
        <v>1.6</v>
      </c>
      <c r="AE33" s="2">
        <v>0.6</v>
      </c>
      <c r="AF33" s="2">
        <v>0.6</v>
      </c>
      <c r="AG33" s="2">
        <v>0.4</v>
      </c>
      <c r="AH33" s="2">
        <v>0.3</v>
      </c>
      <c r="AI33" s="2">
        <v>0.3</v>
      </c>
      <c r="AJ33" s="2">
        <v>0.2</v>
      </c>
      <c r="AK33" s="2">
        <v>0</v>
      </c>
      <c r="AL33" s="2">
        <v>0</v>
      </c>
      <c r="AM33" s="2">
        <v>0</v>
      </c>
      <c r="AN33" s="2">
        <v>0</v>
      </c>
      <c r="AO33" s="2">
        <v>0</v>
      </c>
      <c r="AP33" s="2">
        <v>0</v>
      </c>
      <c r="AQ33" s="2">
        <v>0</v>
      </c>
      <c r="AR33" s="2">
        <v>0</v>
      </c>
      <c r="AS33" s="2">
        <v>0</v>
      </c>
      <c r="AT33" s="2">
        <v>0</v>
      </c>
      <c r="AU33" s="2">
        <v>0</v>
      </c>
      <c r="AW33" s="1"/>
      <c r="AX33" s="12" t="s">
        <v>67</v>
      </c>
      <c r="AY33" s="2">
        <v>0.4</v>
      </c>
      <c r="AZ33" s="2">
        <v>0.7</v>
      </c>
      <c r="BA33" s="2">
        <v>0.5</v>
      </c>
      <c r="BB33" s="2">
        <v>0.8</v>
      </c>
      <c r="BC33" s="2">
        <v>0.6</v>
      </c>
      <c r="BD33" s="2">
        <v>0.4</v>
      </c>
      <c r="BE33" s="2">
        <v>0.3</v>
      </c>
      <c r="BF33" s="2">
        <v>0.2</v>
      </c>
      <c r="BG33" s="2">
        <v>0.1</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0.3</v>
      </c>
      <c r="CV33" s="2">
        <v>0.3</v>
      </c>
      <c r="CW33" s="2">
        <v>0.4</v>
      </c>
      <c r="CX33" s="2">
        <v>0.5</v>
      </c>
      <c r="CY33" s="2">
        <v>0.3</v>
      </c>
      <c r="CZ33" s="2">
        <v>0.2</v>
      </c>
      <c r="DA33" s="2">
        <v>0.2</v>
      </c>
      <c r="DB33" s="2">
        <v>0.1</v>
      </c>
      <c r="DC33" s="2">
        <v>0.1</v>
      </c>
      <c r="DD33" s="2">
        <v>0.1</v>
      </c>
      <c r="DE33" s="2">
        <v>0.3</v>
      </c>
      <c r="DF33" s="2">
        <v>0.2</v>
      </c>
      <c r="DG33" s="2">
        <v>0.2</v>
      </c>
      <c r="DH33" s="2">
        <v>0</v>
      </c>
      <c r="DI33" s="2">
        <v>0</v>
      </c>
      <c r="DJ33" s="2">
        <v>0</v>
      </c>
      <c r="DK33" s="2">
        <v>0</v>
      </c>
      <c r="DL33" s="2">
        <v>0</v>
      </c>
      <c r="DM33" s="2">
        <v>0</v>
      </c>
      <c r="DN33" s="2">
        <v>0</v>
      </c>
      <c r="DO33" s="2">
        <v>0</v>
      </c>
      <c r="DQ33" s="1"/>
      <c r="DR33" s="12" t="s">
        <v>67</v>
      </c>
      <c r="DS33" s="2">
        <v>0.1</v>
      </c>
      <c r="DT33" s="2">
        <v>0.1</v>
      </c>
      <c r="DU33" s="2">
        <v>0.1</v>
      </c>
      <c r="DV33" s="2">
        <v>0.1</v>
      </c>
      <c r="DW33" s="2">
        <v>0.1</v>
      </c>
      <c r="DX33" s="2">
        <v>0</v>
      </c>
      <c r="DY33" s="2">
        <v>0.1</v>
      </c>
      <c r="DZ33" s="2">
        <v>0</v>
      </c>
      <c r="EA33" s="2">
        <v>0</v>
      </c>
      <c r="EB33" s="2">
        <v>0</v>
      </c>
      <c r="EC33" s="2">
        <v>0.1</v>
      </c>
      <c r="ED33" s="2">
        <v>0.1</v>
      </c>
      <c r="EE33" s="2">
        <v>0.2</v>
      </c>
      <c r="EF33" s="2">
        <v>0.2</v>
      </c>
      <c r="EG33" s="2">
        <v>0.3</v>
      </c>
      <c r="EH33" s="2">
        <v>0.1</v>
      </c>
      <c r="EI33" s="2">
        <v>0</v>
      </c>
      <c r="EJ33" s="2">
        <v>0.1</v>
      </c>
      <c r="EK33" s="2">
        <v>0</v>
      </c>
      <c r="EL33" s="2">
        <v>0</v>
      </c>
      <c r="EM33" s="2">
        <v>0</v>
      </c>
      <c r="EO33" s="1"/>
      <c r="EP33" s="12" t="s">
        <v>67</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527</v>
      </c>
      <c r="C35" s="2">
        <v>0.1</v>
      </c>
      <c r="D35" s="2">
        <v>0.1</v>
      </c>
      <c r="E35" s="2">
        <v>0.1</v>
      </c>
      <c r="F35" s="2">
        <v>0.1</v>
      </c>
      <c r="G35" s="2">
        <v>0.1</v>
      </c>
      <c r="H35" s="2">
        <v>0.1</v>
      </c>
      <c r="I35" s="2">
        <v>0.1</v>
      </c>
      <c r="J35" s="2">
        <v>0.1</v>
      </c>
      <c r="K35" s="2">
        <v>0.1</v>
      </c>
      <c r="L35" s="2">
        <v>0</v>
      </c>
      <c r="M35" s="2">
        <v>0</v>
      </c>
      <c r="N35" s="2">
        <v>0</v>
      </c>
      <c r="O35" s="2">
        <v>0</v>
      </c>
      <c r="P35" s="2">
        <v>0</v>
      </c>
      <c r="Q35" s="2">
        <v>0</v>
      </c>
      <c r="R35" s="2">
        <v>0</v>
      </c>
      <c r="S35" s="2">
        <v>0</v>
      </c>
      <c r="T35" s="2">
        <v>0</v>
      </c>
      <c r="U35" s="2">
        <v>0</v>
      </c>
      <c r="V35" s="2">
        <v>0.1</v>
      </c>
      <c r="W35" s="2">
        <v>0</v>
      </c>
      <c r="Y35" s="1"/>
      <c r="Z35" s="12" t="s">
        <v>527</v>
      </c>
      <c r="AA35" s="2">
        <v>0.5</v>
      </c>
      <c r="AB35" s="2">
        <v>0.4</v>
      </c>
      <c r="AC35" s="2">
        <v>0.6</v>
      </c>
      <c r="AD35" s="2">
        <v>0.4</v>
      </c>
      <c r="AE35" s="2">
        <v>0.5</v>
      </c>
      <c r="AF35" s="2">
        <v>0.5</v>
      </c>
      <c r="AG35" s="2">
        <v>0.3</v>
      </c>
      <c r="AH35" s="2">
        <v>0.5</v>
      </c>
      <c r="AI35" s="2">
        <v>0.3</v>
      </c>
      <c r="AJ35" s="2">
        <v>0.2</v>
      </c>
      <c r="AK35" s="2">
        <v>0.4</v>
      </c>
      <c r="AL35" s="2">
        <v>0.4</v>
      </c>
      <c r="AM35" s="2">
        <v>0.7</v>
      </c>
      <c r="AN35" s="2">
        <v>0.6</v>
      </c>
      <c r="AO35" s="2">
        <v>0.5</v>
      </c>
      <c r="AP35" s="2">
        <v>0.6</v>
      </c>
      <c r="AQ35" s="2">
        <v>0.6</v>
      </c>
      <c r="AR35" s="2">
        <v>0.5</v>
      </c>
      <c r="AS35" s="2">
        <v>0.6</v>
      </c>
      <c r="AT35" s="2">
        <v>0.7</v>
      </c>
      <c r="AU35" s="2">
        <v>0.5</v>
      </c>
      <c r="AW35" s="1"/>
      <c r="AX35" s="12" t="s">
        <v>527</v>
      </c>
      <c r="AY35" s="2">
        <v>0.6</v>
      </c>
      <c r="AZ35" s="2">
        <v>0.5</v>
      </c>
      <c r="BA35" s="2">
        <v>0.5</v>
      </c>
      <c r="BB35" s="2">
        <v>0.7</v>
      </c>
      <c r="BC35" s="2">
        <v>0.7</v>
      </c>
      <c r="BD35" s="2">
        <v>0.6</v>
      </c>
      <c r="BE35" s="2">
        <v>0.8</v>
      </c>
      <c r="BF35" s="2">
        <v>0.9</v>
      </c>
      <c r="BG35" s="2">
        <v>0.9</v>
      </c>
      <c r="BH35" s="2">
        <v>0.9</v>
      </c>
      <c r="BI35" s="2">
        <v>1</v>
      </c>
      <c r="BJ35" s="2">
        <v>1.3</v>
      </c>
      <c r="BK35" s="2">
        <v>1.6</v>
      </c>
      <c r="BL35" s="2">
        <v>1.3</v>
      </c>
      <c r="BM35" s="2">
        <v>1.2</v>
      </c>
      <c r="BN35" s="2">
        <v>1.2</v>
      </c>
      <c r="BO35" s="2">
        <v>1.8</v>
      </c>
      <c r="BP35" s="2">
        <v>1.7</v>
      </c>
      <c r="BQ35" s="2">
        <v>1.1</v>
      </c>
      <c r="BR35" s="2">
        <v>1.1</v>
      </c>
      <c r="BS35" s="2">
        <v>1.3</v>
      </c>
      <c r="BU35" s="1"/>
      <c r="BV35" s="12" t="s">
        <v>527</v>
      </c>
      <c r="BW35" s="2">
        <v>0.2</v>
      </c>
      <c r="BX35" s="2">
        <v>0.2</v>
      </c>
      <c r="BY35" s="2">
        <v>0.2</v>
      </c>
      <c r="BZ35" s="2">
        <v>0.1</v>
      </c>
      <c r="CA35" s="2">
        <v>0.1</v>
      </c>
      <c r="CB35" s="2">
        <v>0.1</v>
      </c>
      <c r="CC35" s="2">
        <v>0.1</v>
      </c>
      <c r="CD35" s="2">
        <v>0.1</v>
      </c>
      <c r="CE35" s="2">
        <v>0.1</v>
      </c>
      <c r="CF35" s="2">
        <v>0.1</v>
      </c>
      <c r="CG35" s="2">
        <v>0</v>
      </c>
      <c r="CH35" s="2">
        <v>0</v>
      </c>
      <c r="CI35" s="2">
        <v>0.1</v>
      </c>
      <c r="CJ35" s="2">
        <v>0.1</v>
      </c>
      <c r="CK35" s="2">
        <v>0.1</v>
      </c>
      <c r="CL35" s="2">
        <v>0</v>
      </c>
      <c r="CM35" s="2">
        <v>0</v>
      </c>
      <c r="CN35" s="2">
        <v>0.1</v>
      </c>
      <c r="CO35" s="2">
        <v>0.1</v>
      </c>
      <c r="CP35" s="2">
        <v>0.1</v>
      </c>
      <c r="CQ35" s="2">
        <v>0.2</v>
      </c>
      <c r="CS35" s="1"/>
      <c r="CT35" s="12" t="s">
        <v>527</v>
      </c>
      <c r="CU35" s="2">
        <v>0.1</v>
      </c>
      <c r="CV35" s="2">
        <v>0.1</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527</v>
      </c>
      <c r="DS35" s="2">
        <v>0.7</v>
      </c>
      <c r="DT35" s="2">
        <v>0.7</v>
      </c>
      <c r="DU35" s="2">
        <v>0.6</v>
      </c>
      <c r="DV35" s="2">
        <v>0.5</v>
      </c>
      <c r="DW35" s="2">
        <v>0.6</v>
      </c>
      <c r="DX35" s="2">
        <v>0.3</v>
      </c>
      <c r="DY35" s="2">
        <v>0.3</v>
      </c>
      <c r="DZ35" s="2">
        <v>0.4</v>
      </c>
      <c r="EA35" s="2">
        <v>0.5</v>
      </c>
      <c r="EB35" s="2">
        <v>0.4</v>
      </c>
      <c r="EC35" s="2">
        <v>0.6</v>
      </c>
      <c r="ED35" s="2">
        <v>0.7</v>
      </c>
      <c r="EE35" s="2">
        <v>1</v>
      </c>
      <c r="EF35" s="2">
        <v>0.9</v>
      </c>
      <c r="EG35" s="2">
        <v>0.8</v>
      </c>
      <c r="EH35" s="2">
        <v>0.7</v>
      </c>
      <c r="EI35" s="2">
        <v>0.6</v>
      </c>
      <c r="EJ35" s="2">
        <v>0.7</v>
      </c>
      <c r="EK35" s="2">
        <v>0.7</v>
      </c>
      <c r="EL35" s="2">
        <v>0.8</v>
      </c>
      <c r="EM35" s="2">
        <v>0.9</v>
      </c>
      <c r="EO35" s="1"/>
      <c r="EP35" s="12" t="s">
        <v>527</v>
      </c>
      <c r="EQ35" s="2">
        <v>0.3</v>
      </c>
      <c r="ER35" s="2">
        <v>0.4</v>
      </c>
      <c r="ES35" s="2">
        <v>0.2</v>
      </c>
      <c r="ET35" s="2">
        <v>0.1</v>
      </c>
      <c r="EU35" s="2">
        <v>0.1</v>
      </c>
      <c r="EV35" s="2">
        <v>0.1</v>
      </c>
      <c r="EW35" s="2">
        <v>0.1</v>
      </c>
      <c r="EX35" s="2">
        <v>0.1</v>
      </c>
      <c r="EY35" s="2">
        <v>0.1</v>
      </c>
      <c r="EZ35" s="2">
        <v>0.1</v>
      </c>
      <c r="FA35" s="2">
        <v>0.1</v>
      </c>
      <c r="FB35" s="2">
        <v>0.1</v>
      </c>
      <c r="FC35" s="2">
        <v>0.1</v>
      </c>
      <c r="FD35" s="2">
        <v>0.1</v>
      </c>
      <c r="FE35" s="2">
        <v>0</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26.9</v>
      </c>
      <c r="D38" s="2">
        <v>23.6</v>
      </c>
      <c r="E38" s="2">
        <v>35</v>
      </c>
      <c r="F38" s="2">
        <v>23.5</v>
      </c>
      <c r="G38" s="2">
        <v>19.4</v>
      </c>
      <c r="H38" s="2">
        <v>15.3</v>
      </c>
      <c r="I38" s="2">
        <v>11.1</v>
      </c>
      <c r="J38" s="2">
        <v>26.1</v>
      </c>
      <c r="K38" s="2">
        <v>27.3</v>
      </c>
      <c r="L38" s="2">
        <v>36.3</v>
      </c>
      <c r="M38" s="2">
        <v>28.3</v>
      </c>
      <c r="N38" s="2">
        <v>28.2</v>
      </c>
      <c r="O38" s="2">
        <v>27.6</v>
      </c>
      <c r="P38" s="2">
        <v>13.2</v>
      </c>
      <c r="Q38" s="2">
        <v>15.8</v>
      </c>
      <c r="R38" s="2">
        <v>14.8</v>
      </c>
      <c r="S38" s="2">
        <v>14.8</v>
      </c>
      <c r="T38" s="2">
        <v>22</v>
      </c>
      <c r="U38" s="2">
        <v>21.4</v>
      </c>
      <c r="V38" s="2">
        <v>22.9</v>
      </c>
      <c r="W38" s="2">
        <v>16.9</v>
      </c>
      <c r="Y38" s="1"/>
      <c r="Z38" s="12" t="s">
        <v>37</v>
      </c>
      <c r="AA38" s="2">
        <v>19.4</v>
      </c>
      <c r="AB38" s="2">
        <v>12.1</v>
      </c>
      <c r="AC38" s="2">
        <v>10.8</v>
      </c>
      <c r="AD38" s="2">
        <v>11.1</v>
      </c>
      <c r="AE38" s="2">
        <v>14</v>
      </c>
      <c r="AF38" s="2">
        <v>15.6</v>
      </c>
      <c r="AG38" s="2">
        <v>16.7</v>
      </c>
      <c r="AH38" s="2">
        <v>26.5</v>
      </c>
      <c r="AI38" s="2">
        <v>27</v>
      </c>
      <c r="AJ38" s="2">
        <v>20.3</v>
      </c>
      <c r="AK38" s="2">
        <v>22.9</v>
      </c>
      <c r="AL38" s="2">
        <v>19.8</v>
      </c>
      <c r="AM38" s="2">
        <v>29.4</v>
      </c>
      <c r="AN38" s="2">
        <v>18.8</v>
      </c>
      <c r="AO38" s="2">
        <v>22.3</v>
      </c>
      <c r="AP38" s="2">
        <v>21.5</v>
      </c>
      <c r="AQ38" s="2">
        <v>21.5</v>
      </c>
      <c r="AR38" s="2">
        <v>19.8</v>
      </c>
      <c r="AS38" s="2">
        <v>25.1</v>
      </c>
      <c r="AT38" s="2">
        <v>24.8</v>
      </c>
      <c r="AU38" s="2">
        <v>24.8</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33.7</v>
      </c>
      <c r="CO38" s="2">
        <v>29.8</v>
      </c>
      <c r="CP38" s="2">
        <v>33.6</v>
      </c>
      <c r="CQ38" s="2">
        <v>31.2</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7</v>
      </c>
      <c r="DI38" s="2">
        <v>7</v>
      </c>
      <c r="DJ38" s="2">
        <v>6.9</v>
      </c>
      <c r="DK38" s="2">
        <v>7.3</v>
      </c>
      <c r="DL38" s="2">
        <v>5.7</v>
      </c>
      <c r="DM38" s="2">
        <v>6.2</v>
      </c>
      <c r="DN38" s="2">
        <v>11.9</v>
      </c>
      <c r="DO38" s="2">
        <v>12.2</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0.9</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493</v>
      </c>
      <c r="C39" s="2">
        <v>0</v>
      </c>
      <c r="D39" s="2">
        <v>0</v>
      </c>
      <c r="E39" s="2">
        <v>0</v>
      </c>
      <c r="F39" s="2">
        <v>2.5</v>
      </c>
      <c r="G39" s="2">
        <v>3</v>
      </c>
      <c r="H39" s="2">
        <v>6</v>
      </c>
      <c r="I39" s="2">
        <v>5.2</v>
      </c>
      <c r="J39" s="2">
        <v>4.5</v>
      </c>
      <c r="K39" s="2">
        <v>3.1</v>
      </c>
      <c r="L39" s="2">
        <v>3.2</v>
      </c>
      <c r="M39" s="2">
        <v>1.5</v>
      </c>
      <c r="N39" s="2">
        <v>1.7</v>
      </c>
      <c r="O39" s="2">
        <v>3.5</v>
      </c>
      <c r="P39" s="2">
        <v>2.8</v>
      </c>
      <c r="Q39" s="2">
        <v>2</v>
      </c>
      <c r="R39" s="2">
        <v>2.2</v>
      </c>
      <c r="S39" s="2">
        <v>3.7</v>
      </c>
      <c r="T39" s="2">
        <v>5.8</v>
      </c>
      <c r="U39" s="2">
        <v>9.2</v>
      </c>
      <c r="V39" s="2">
        <v>13.6</v>
      </c>
      <c r="W39" s="2">
        <v>14.6</v>
      </c>
      <c r="Y39" s="1"/>
      <c r="Z39" s="12" t="s">
        <v>493</v>
      </c>
      <c r="AA39" s="2">
        <v>59.2</v>
      </c>
      <c r="AB39" s="2">
        <v>61.9</v>
      </c>
      <c r="AC39" s="2">
        <v>62.1</v>
      </c>
      <c r="AD39" s="2">
        <v>58.9</v>
      </c>
      <c r="AE39" s="2">
        <v>63.8</v>
      </c>
      <c r="AF39" s="2">
        <v>63.6</v>
      </c>
      <c r="AG39" s="2">
        <v>66.9</v>
      </c>
      <c r="AH39" s="2">
        <v>58.5</v>
      </c>
      <c r="AI39" s="2">
        <v>61.9</v>
      </c>
      <c r="AJ39" s="2">
        <v>72.9</v>
      </c>
      <c r="AK39" s="2">
        <v>69.4</v>
      </c>
      <c r="AL39" s="2">
        <v>72.3</v>
      </c>
      <c r="AM39" s="2">
        <v>60.2</v>
      </c>
      <c r="AN39" s="2">
        <v>67.9</v>
      </c>
      <c r="AO39" s="2">
        <v>67.2</v>
      </c>
      <c r="AP39" s="2">
        <v>68.4</v>
      </c>
      <c r="AQ39" s="2">
        <v>69.8</v>
      </c>
      <c r="AR39" s="2">
        <v>71.6</v>
      </c>
      <c r="AS39" s="2">
        <v>65.9</v>
      </c>
      <c r="AT39" s="2">
        <v>65.5</v>
      </c>
      <c r="AU39" s="2">
        <v>66.7</v>
      </c>
      <c r="AW39" s="1"/>
      <c r="AX39" s="12" t="s">
        <v>493</v>
      </c>
      <c r="AY39" s="2">
        <v>80.6</v>
      </c>
      <c r="AZ39" s="2">
        <v>83.7</v>
      </c>
      <c r="BA39" s="2">
        <v>81.2</v>
      </c>
      <c r="BB39" s="2">
        <v>81.5</v>
      </c>
      <c r="BC39" s="2">
        <v>79.8</v>
      </c>
      <c r="BD39" s="2">
        <v>84.7</v>
      </c>
      <c r="BE39" s="2">
        <v>86.7</v>
      </c>
      <c r="BF39" s="2">
        <v>87.5</v>
      </c>
      <c r="BG39" s="2">
        <v>87.8</v>
      </c>
      <c r="BH39" s="2">
        <v>90.2</v>
      </c>
      <c r="BI39" s="2">
        <v>87.2</v>
      </c>
      <c r="BJ39" s="2">
        <v>84.5</v>
      </c>
      <c r="BK39" s="2">
        <v>85.9</v>
      </c>
      <c r="BL39" s="2">
        <v>83.6</v>
      </c>
      <c r="BM39" s="2">
        <v>82.1</v>
      </c>
      <c r="BN39" s="2">
        <v>82.7</v>
      </c>
      <c r="BO39" s="2">
        <v>80.6</v>
      </c>
      <c r="BP39" s="2">
        <v>81.7</v>
      </c>
      <c r="BQ39" s="2">
        <v>85.5</v>
      </c>
      <c r="BR39" s="2">
        <v>88.2</v>
      </c>
      <c r="BS39" s="2">
        <v>89.7</v>
      </c>
      <c r="BU39" s="1"/>
      <c r="BV39" s="12" t="s">
        <v>493</v>
      </c>
      <c r="BW39" s="2">
        <v>86.2</v>
      </c>
      <c r="BX39" s="2">
        <v>85.9</v>
      </c>
      <c r="BY39" s="2">
        <v>88</v>
      </c>
      <c r="BZ39" s="2">
        <v>89.7</v>
      </c>
      <c r="CA39" s="2">
        <v>87.1</v>
      </c>
      <c r="CB39" s="2">
        <v>84.1</v>
      </c>
      <c r="CC39" s="2">
        <v>83.2</v>
      </c>
      <c r="CD39" s="2">
        <v>83.8</v>
      </c>
      <c r="CE39" s="2">
        <v>84.3</v>
      </c>
      <c r="CF39" s="2">
        <v>84.5</v>
      </c>
      <c r="CG39" s="2">
        <v>85.8</v>
      </c>
      <c r="CH39" s="2">
        <v>85.6</v>
      </c>
      <c r="CI39" s="2">
        <v>88.2</v>
      </c>
      <c r="CJ39" s="2">
        <v>84.1</v>
      </c>
      <c r="CK39" s="2">
        <v>85.6</v>
      </c>
      <c r="CL39" s="2">
        <v>83.2</v>
      </c>
      <c r="CM39" s="2">
        <v>83.7</v>
      </c>
      <c r="CN39" s="2">
        <v>63.5</v>
      </c>
      <c r="CO39" s="2">
        <v>67.1</v>
      </c>
      <c r="CP39" s="2">
        <v>63.3</v>
      </c>
      <c r="CQ39" s="2">
        <v>65</v>
      </c>
      <c r="CS39" s="1"/>
      <c r="CT39" s="12" t="s">
        <v>493</v>
      </c>
      <c r="CU39" s="2">
        <v>79.5</v>
      </c>
      <c r="CV39" s="2">
        <v>80.6</v>
      </c>
      <c r="CW39" s="2">
        <v>82.1</v>
      </c>
      <c r="CX39" s="2">
        <v>80.8</v>
      </c>
      <c r="CY39" s="2">
        <v>84.1</v>
      </c>
      <c r="CZ39" s="2">
        <v>83.7</v>
      </c>
      <c r="DA39" s="2">
        <v>77.6</v>
      </c>
      <c r="DB39" s="2">
        <v>74.3</v>
      </c>
      <c r="DC39" s="2">
        <v>77</v>
      </c>
      <c r="DD39" s="2">
        <v>70.3</v>
      </c>
      <c r="DE39" s="2">
        <v>86.1</v>
      </c>
      <c r="DF39" s="2">
        <v>84.1</v>
      </c>
      <c r="DG39" s="2">
        <v>80.1</v>
      </c>
      <c r="DH39" s="2">
        <v>91.6</v>
      </c>
      <c r="DI39" s="2">
        <v>91.2</v>
      </c>
      <c r="DJ39" s="2">
        <v>91.3</v>
      </c>
      <c r="DK39" s="2">
        <v>91.9</v>
      </c>
      <c r="DL39" s="2">
        <v>93.6</v>
      </c>
      <c r="DM39" s="2">
        <v>92.9</v>
      </c>
      <c r="DN39" s="2">
        <v>87</v>
      </c>
      <c r="DO39" s="2">
        <v>87.7</v>
      </c>
      <c r="DQ39" s="1"/>
      <c r="DR39" s="12" t="s">
        <v>493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v>
      </c>
      <c r="EH39" s="2">
        <v>89.8</v>
      </c>
      <c r="EI39" s="2">
        <v>92.6</v>
      </c>
      <c r="EJ39" s="2">
        <v>91.8</v>
      </c>
      <c r="EK39" s="2">
        <v>93.5</v>
      </c>
      <c r="EL39" s="2">
        <v>93.4</v>
      </c>
      <c r="EM39" s="2">
        <v>93.7</v>
      </c>
      <c r="EO39" s="1"/>
      <c r="EP39" s="12" t="s">
        <v>493</v>
      </c>
      <c r="EQ39" s="2">
        <v>72.2</v>
      </c>
      <c r="ER39" s="2">
        <v>73.4</v>
      </c>
      <c r="ES39" s="2">
        <v>80.3</v>
      </c>
      <c r="ET39" s="2">
        <v>79.5</v>
      </c>
      <c r="EU39" s="2">
        <v>83.5</v>
      </c>
      <c r="EV39" s="2">
        <v>82</v>
      </c>
      <c r="EW39" s="2">
        <v>82.7</v>
      </c>
      <c r="EX39" s="2">
        <v>76.5</v>
      </c>
      <c r="EY39" s="2">
        <v>84</v>
      </c>
      <c r="EZ39" s="2">
        <v>87.1</v>
      </c>
      <c r="FA39" s="2">
        <v>81.5</v>
      </c>
      <c r="FB39" s="2">
        <v>86.8</v>
      </c>
      <c r="FC39" s="2">
        <v>87.7</v>
      </c>
      <c r="FD39" s="2">
        <v>84</v>
      </c>
      <c r="FE39" s="2">
        <v>87.7</v>
      </c>
      <c r="FF39" s="2">
        <v>84.1</v>
      </c>
      <c r="FG39" s="2">
        <v>82.8</v>
      </c>
      <c r="FH39" s="2">
        <v>84.5</v>
      </c>
      <c r="FI39" s="2">
        <v>79.2</v>
      </c>
      <c r="FJ39" s="2">
        <v>80.1</v>
      </c>
      <c r="FK39" s="2">
        <v>82.8</v>
      </c>
    </row>
    <row r="40" ht="14.5" spans="1:167">
      <c r="A40" s="1"/>
      <c r="B40" s="12" t="s">
        <v>63</v>
      </c>
      <c r="C40" s="2">
        <v>45.8</v>
      </c>
      <c r="D40" s="2">
        <v>47.9</v>
      </c>
      <c r="E40" s="2">
        <v>47.3</v>
      </c>
      <c r="F40" s="2">
        <v>52.9</v>
      </c>
      <c r="G40" s="2">
        <v>48.6</v>
      </c>
      <c r="H40" s="2">
        <v>44.5</v>
      </c>
      <c r="I40" s="2">
        <v>46.9</v>
      </c>
      <c r="J40" s="2">
        <v>39.6</v>
      </c>
      <c r="K40" s="2">
        <v>42.9</v>
      </c>
      <c r="L40" s="2">
        <v>42.7</v>
      </c>
      <c r="M40" s="2">
        <v>40.3</v>
      </c>
      <c r="N40" s="2">
        <v>40.4</v>
      </c>
      <c r="O40" s="2">
        <v>41.1</v>
      </c>
      <c r="P40" s="2">
        <v>81.8</v>
      </c>
      <c r="Q40" s="2">
        <v>79.1</v>
      </c>
      <c r="R40" s="2">
        <v>78.9</v>
      </c>
      <c r="S40" s="2">
        <v>77.6</v>
      </c>
      <c r="T40" s="2">
        <v>70.9</v>
      </c>
      <c r="U40" s="2">
        <v>68.1</v>
      </c>
      <c r="V40" s="2">
        <v>61.8</v>
      </c>
      <c r="W40" s="2">
        <v>67.7</v>
      </c>
      <c r="Y40" s="1"/>
      <c r="Z40" s="12" t="s">
        <v>63</v>
      </c>
      <c r="AA40" s="2">
        <v>15.5</v>
      </c>
      <c r="AB40" s="2">
        <v>18.4</v>
      </c>
      <c r="AC40" s="2">
        <v>17.7</v>
      </c>
      <c r="AD40" s="2">
        <v>16.2</v>
      </c>
      <c r="AE40" s="2">
        <v>13.9</v>
      </c>
      <c r="AF40" s="2">
        <v>11.5</v>
      </c>
      <c r="AG40" s="2">
        <v>9.7</v>
      </c>
      <c r="AH40" s="2">
        <v>7.9</v>
      </c>
      <c r="AI40" s="2">
        <v>5.7</v>
      </c>
      <c r="AJ40" s="2">
        <v>3.4</v>
      </c>
      <c r="AK40" s="2">
        <v>4.1</v>
      </c>
      <c r="AL40" s="2">
        <v>4.3</v>
      </c>
      <c r="AM40" s="2">
        <v>4.9</v>
      </c>
      <c r="AN40" s="2">
        <v>8.6</v>
      </c>
      <c r="AO40" s="2">
        <v>6.8</v>
      </c>
      <c r="AP40" s="2">
        <v>6.4</v>
      </c>
      <c r="AQ40" s="2">
        <v>4.8</v>
      </c>
      <c r="AR40" s="2">
        <v>5.2</v>
      </c>
      <c r="AS40" s="2">
        <v>5.1</v>
      </c>
      <c r="AT40" s="2">
        <v>5.5</v>
      </c>
      <c r="AU40" s="2">
        <v>5.2</v>
      </c>
      <c r="AW40" s="1"/>
      <c r="AX40" s="12" t="s">
        <v>63</v>
      </c>
      <c r="AY40" s="2">
        <v>12.8</v>
      </c>
      <c r="AZ40" s="2">
        <v>10</v>
      </c>
      <c r="BA40" s="2">
        <v>9.6</v>
      </c>
      <c r="BB40" s="2">
        <v>8.5</v>
      </c>
      <c r="BC40" s="2">
        <v>10.5</v>
      </c>
      <c r="BD40" s="2">
        <v>7.8</v>
      </c>
      <c r="BE40" s="2">
        <v>5.6</v>
      </c>
      <c r="BF40" s="2">
        <v>6.1</v>
      </c>
      <c r="BG40" s="2">
        <v>3.9</v>
      </c>
      <c r="BH40" s="2">
        <v>1.8</v>
      </c>
      <c r="BI40" s="2">
        <v>2.1</v>
      </c>
      <c r="BJ40" s="2">
        <v>1.9</v>
      </c>
      <c r="BK40" s="2">
        <v>1.7</v>
      </c>
      <c r="BL40" s="2">
        <v>1.6</v>
      </c>
      <c r="BM40" s="2">
        <v>3.1</v>
      </c>
      <c r="BN40" s="2">
        <v>2.6</v>
      </c>
      <c r="BO40" s="2">
        <v>2.2</v>
      </c>
      <c r="BP40" s="2">
        <v>1.8</v>
      </c>
      <c r="BQ40" s="2">
        <v>1.9</v>
      </c>
      <c r="BR40" s="2">
        <v>1.5</v>
      </c>
      <c r="BS40" s="2">
        <v>1.3</v>
      </c>
      <c r="BU40" s="1"/>
      <c r="BV40" s="12" t="s">
        <v>63</v>
      </c>
      <c r="BW40" s="2">
        <v>1.2</v>
      </c>
      <c r="BX40" s="2">
        <v>1.2</v>
      </c>
      <c r="BY40" s="2">
        <v>1</v>
      </c>
      <c r="BZ40" s="2">
        <v>0.9</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63</v>
      </c>
      <c r="CU40" s="2">
        <v>0.2</v>
      </c>
      <c r="CV40" s="2">
        <v>0.2</v>
      </c>
      <c r="CW40" s="2">
        <v>0.2</v>
      </c>
      <c r="CX40" s="2">
        <v>0.2</v>
      </c>
      <c r="CY40" s="2">
        <v>0.3</v>
      </c>
      <c r="CZ40" s="2">
        <v>0.3</v>
      </c>
      <c r="DA40" s="2">
        <v>0.2</v>
      </c>
      <c r="DB40" s="2">
        <v>0.3</v>
      </c>
      <c r="DC40" s="2">
        <v>0</v>
      </c>
      <c r="DD40" s="2">
        <v>0</v>
      </c>
      <c r="DE40" s="2">
        <v>0</v>
      </c>
      <c r="DF40" s="2">
        <v>0.1</v>
      </c>
      <c r="DG40" s="2">
        <v>0.1</v>
      </c>
      <c r="DH40" s="2">
        <v>0.1</v>
      </c>
      <c r="DI40" s="2">
        <v>0.1</v>
      </c>
      <c r="DJ40" s="2">
        <v>0.1</v>
      </c>
      <c r="DK40" s="2">
        <v>0</v>
      </c>
      <c r="DL40" s="2">
        <v>0</v>
      </c>
      <c r="DM40" s="2">
        <v>0</v>
      </c>
      <c r="DN40" s="2">
        <v>0</v>
      </c>
      <c r="DO40" s="2">
        <v>0</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8.5</v>
      </c>
      <c r="ER40" s="2">
        <v>5.5</v>
      </c>
      <c r="ES40" s="2">
        <v>6.8</v>
      </c>
      <c r="ET40" s="2">
        <v>7.1</v>
      </c>
      <c r="EU40" s="2">
        <v>7.8</v>
      </c>
      <c r="EV40" s="2">
        <v>5.5</v>
      </c>
      <c r="EW40" s="2">
        <v>4.1</v>
      </c>
      <c r="EX40" s="2">
        <v>2.8</v>
      </c>
      <c r="EY40" s="2">
        <v>0.7</v>
      </c>
      <c r="EZ40" s="2">
        <v>0.3</v>
      </c>
      <c r="FA40" s="2">
        <v>0.3</v>
      </c>
      <c r="FB40" s="2">
        <v>0.3</v>
      </c>
      <c r="FC40" s="2">
        <v>0.4</v>
      </c>
      <c r="FD40" s="2">
        <v>0.9</v>
      </c>
      <c r="FE40" s="2">
        <v>0.9</v>
      </c>
      <c r="FF40" s="2">
        <v>0.8</v>
      </c>
      <c r="FG40" s="2">
        <v>0.2</v>
      </c>
      <c r="FH40" s="2">
        <v>0.2</v>
      </c>
      <c r="FI40" s="2">
        <v>0.2</v>
      </c>
      <c r="FJ40" s="2">
        <v>0.1</v>
      </c>
      <c r="FK40" s="2">
        <v>0.2</v>
      </c>
    </row>
    <row r="41" ht="14.5" spans="1:167">
      <c r="A41" s="1"/>
      <c r="B41" s="12" t="s">
        <v>67</v>
      </c>
      <c r="C41" s="2">
        <v>25.3</v>
      </c>
      <c r="D41" s="2">
        <v>25.9</v>
      </c>
      <c r="E41" s="2">
        <v>15.1</v>
      </c>
      <c r="F41" s="2">
        <v>18.8</v>
      </c>
      <c r="G41" s="2">
        <v>27.2</v>
      </c>
      <c r="H41" s="2">
        <v>32.4</v>
      </c>
      <c r="I41" s="2">
        <v>35</v>
      </c>
      <c r="J41" s="2">
        <v>28.2</v>
      </c>
      <c r="K41" s="2">
        <v>25</v>
      </c>
      <c r="L41" s="2">
        <v>16.2</v>
      </c>
      <c r="M41" s="2">
        <v>29.3</v>
      </c>
      <c r="N41" s="2">
        <v>29.2</v>
      </c>
      <c r="O41" s="2">
        <v>26.8</v>
      </c>
      <c r="P41" s="2">
        <v>1.5</v>
      </c>
      <c r="Q41" s="2">
        <v>2.5</v>
      </c>
      <c r="R41" s="2">
        <v>3.4</v>
      </c>
      <c r="S41" s="2">
        <v>2.7</v>
      </c>
      <c r="T41" s="2">
        <v>0</v>
      </c>
      <c r="U41" s="2">
        <v>0</v>
      </c>
      <c r="V41" s="2">
        <v>0</v>
      </c>
      <c r="W41" s="2">
        <v>0</v>
      </c>
      <c r="Y41" s="1"/>
      <c r="Z41" s="12" t="s">
        <v>67</v>
      </c>
      <c r="AA41" s="2">
        <v>2.5</v>
      </c>
      <c r="AB41" s="2">
        <v>4.5</v>
      </c>
      <c r="AC41" s="2">
        <v>5.3</v>
      </c>
      <c r="AD41" s="2">
        <v>11.1</v>
      </c>
      <c r="AE41" s="2">
        <v>4.5</v>
      </c>
      <c r="AF41" s="2">
        <v>5.1</v>
      </c>
      <c r="AG41" s="2">
        <v>3.6</v>
      </c>
      <c r="AH41" s="2">
        <v>2.9</v>
      </c>
      <c r="AI41" s="2">
        <v>2.4</v>
      </c>
      <c r="AJ41" s="2">
        <v>1.5</v>
      </c>
      <c r="AK41" s="2">
        <v>0.3</v>
      </c>
      <c r="AL41" s="2">
        <v>0.2</v>
      </c>
      <c r="AM41" s="2">
        <v>0.1</v>
      </c>
      <c r="AN41" s="2">
        <v>0.1</v>
      </c>
      <c r="AO41" s="2">
        <v>0.1</v>
      </c>
      <c r="AP41" s="2">
        <v>0</v>
      </c>
      <c r="AQ41" s="2">
        <v>0</v>
      </c>
      <c r="AR41" s="2">
        <v>0.1</v>
      </c>
      <c r="AS41" s="2">
        <v>0</v>
      </c>
      <c r="AT41" s="2">
        <v>0</v>
      </c>
      <c r="AU41" s="2">
        <v>0</v>
      </c>
      <c r="AW41" s="1"/>
      <c r="AX41" s="12" t="s">
        <v>67</v>
      </c>
      <c r="AY41" s="2">
        <v>1.5</v>
      </c>
      <c r="AZ41" s="2">
        <v>3</v>
      </c>
      <c r="BA41" s="2">
        <v>2.1</v>
      </c>
      <c r="BB41" s="2">
        <v>3.2</v>
      </c>
      <c r="BC41" s="2">
        <v>2.3</v>
      </c>
      <c r="BD41" s="2">
        <v>1.9</v>
      </c>
      <c r="BE41" s="2">
        <v>1.4</v>
      </c>
      <c r="BF41" s="2">
        <v>0.9</v>
      </c>
      <c r="BG41" s="2">
        <v>0.6</v>
      </c>
      <c r="BH41" s="2">
        <v>0</v>
      </c>
      <c r="BI41" s="2">
        <v>0</v>
      </c>
      <c r="BJ41" s="2">
        <v>0.1</v>
      </c>
      <c r="BK41" s="2">
        <v>0</v>
      </c>
      <c r="BL41" s="2">
        <v>0</v>
      </c>
      <c r="BM41" s="2">
        <v>0</v>
      </c>
      <c r="BN41" s="2">
        <v>0</v>
      </c>
      <c r="BO41" s="2">
        <v>0</v>
      </c>
      <c r="BP41" s="2">
        <v>0</v>
      </c>
      <c r="BQ41" s="2">
        <v>0</v>
      </c>
      <c r="BR41" s="2">
        <v>0</v>
      </c>
      <c r="BS41" s="2">
        <v>0</v>
      </c>
      <c r="BU41" s="1"/>
      <c r="BV41" s="12" t="s">
        <v>67</v>
      </c>
      <c r="BW41" s="2">
        <v>1.2</v>
      </c>
      <c r="BX41" s="2">
        <v>1</v>
      </c>
      <c r="BY41" s="2">
        <v>0.3</v>
      </c>
      <c r="BZ41" s="2">
        <v>0.5</v>
      </c>
      <c r="CA41" s="2">
        <v>0.3</v>
      </c>
      <c r="CB41" s="2">
        <v>0.5</v>
      </c>
      <c r="CC41" s="2">
        <v>1.4</v>
      </c>
      <c r="CD41" s="2">
        <v>1.7</v>
      </c>
      <c r="CE41" s="2">
        <v>1.3</v>
      </c>
      <c r="CF41" s="2">
        <v>0.1</v>
      </c>
      <c r="CG41" s="2">
        <v>0</v>
      </c>
      <c r="CH41" s="2">
        <v>0.1</v>
      </c>
      <c r="CI41" s="2">
        <v>0</v>
      </c>
      <c r="CJ41" s="2">
        <v>0</v>
      </c>
      <c r="CK41" s="2">
        <v>0</v>
      </c>
      <c r="CL41" s="2">
        <v>0</v>
      </c>
      <c r="CM41" s="2">
        <v>0</v>
      </c>
      <c r="CN41" s="2">
        <v>0</v>
      </c>
      <c r="CO41" s="2">
        <v>0</v>
      </c>
      <c r="CP41" s="2">
        <v>0</v>
      </c>
      <c r="CQ41" s="2">
        <v>0</v>
      </c>
      <c r="CS41" s="1"/>
      <c r="CT41" s="12" t="s">
        <v>67</v>
      </c>
      <c r="CU41" s="2">
        <v>8</v>
      </c>
      <c r="CV41" s="2">
        <v>9.7</v>
      </c>
      <c r="CW41" s="2">
        <v>10.4</v>
      </c>
      <c r="CX41" s="2">
        <v>13.7</v>
      </c>
      <c r="CY41" s="2">
        <v>8.1</v>
      </c>
      <c r="CZ41" s="2">
        <v>5.2</v>
      </c>
      <c r="DA41" s="2">
        <v>4.7</v>
      </c>
      <c r="DB41" s="2">
        <v>3.7</v>
      </c>
      <c r="DC41" s="2">
        <v>1.7</v>
      </c>
      <c r="DD41" s="2">
        <v>3.4</v>
      </c>
      <c r="DE41" s="2">
        <v>8.5</v>
      </c>
      <c r="DF41" s="2">
        <v>7.9</v>
      </c>
      <c r="DG41" s="2">
        <v>7.8</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1</v>
      </c>
      <c r="ER41" s="2">
        <v>1.2</v>
      </c>
      <c r="ES41" s="2">
        <v>0.8</v>
      </c>
      <c r="ET41" s="2">
        <v>0.6</v>
      </c>
      <c r="EU41" s="2">
        <v>0.6</v>
      </c>
      <c r="EV41" s="2">
        <v>0.4</v>
      </c>
      <c r="EW41" s="2">
        <v>0.3</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527</v>
      </c>
      <c r="C43" s="2">
        <v>1.9</v>
      </c>
      <c r="D43" s="2">
        <v>2.6</v>
      </c>
      <c r="E43" s="2">
        <v>2.6</v>
      </c>
      <c r="F43" s="2">
        <v>2.3</v>
      </c>
      <c r="G43" s="2">
        <v>1.8</v>
      </c>
      <c r="H43" s="2">
        <v>1.8</v>
      </c>
      <c r="I43" s="2">
        <v>1.8</v>
      </c>
      <c r="J43" s="2">
        <v>1.6</v>
      </c>
      <c r="K43" s="2">
        <v>1.7</v>
      </c>
      <c r="L43" s="2">
        <v>1.6</v>
      </c>
      <c r="M43" s="2">
        <v>0.7</v>
      </c>
      <c r="N43" s="2">
        <v>0.5</v>
      </c>
      <c r="O43" s="2">
        <v>1</v>
      </c>
      <c r="P43" s="2">
        <v>0.7</v>
      </c>
      <c r="Q43" s="2">
        <v>0.7</v>
      </c>
      <c r="R43" s="2">
        <v>0.8</v>
      </c>
      <c r="S43" s="2">
        <v>1.2</v>
      </c>
      <c r="T43" s="2">
        <v>1.3</v>
      </c>
      <c r="U43" s="2">
        <v>1.2</v>
      </c>
      <c r="V43" s="2">
        <v>1.7</v>
      </c>
      <c r="W43" s="2">
        <v>0.7</v>
      </c>
      <c r="Y43" s="1"/>
      <c r="Z43" s="12" t="s">
        <v>527</v>
      </c>
      <c r="AA43" s="2">
        <v>3.4</v>
      </c>
      <c r="AB43" s="2">
        <v>3.2</v>
      </c>
      <c r="AC43" s="2">
        <v>4.1</v>
      </c>
      <c r="AD43" s="2">
        <v>2.8</v>
      </c>
      <c r="AE43" s="2">
        <v>3.7</v>
      </c>
      <c r="AF43" s="2">
        <v>4.2</v>
      </c>
      <c r="AG43" s="2">
        <v>3</v>
      </c>
      <c r="AH43" s="2">
        <v>4.2</v>
      </c>
      <c r="AI43" s="2">
        <v>2.9</v>
      </c>
      <c r="AJ43" s="2">
        <v>1.9</v>
      </c>
      <c r="AK43" s="2">
        <v>3.3</v>
      </c>
      <c r="AL43" s="2">
        <v>3.4</v>
      </c>
      <c r="AM43" s="2">
        <v>5.4</v>
      </c>
      <c r="AN43" s="2">
        <v>4.6</v>
      </c>
      <c r="AO43" s="2">
        <v>3.7</v>
      </c>
      <c r="AP43" s="2">
        <v>3.7</v>
      </c>
      <c r="AQ43" s="2">
        <v>3.8</v>
      </c>
      <c r="AR43" s="2">
        <v>3.3</v>
      </c>
      <c r="AS43" s="2">
        <v>3.9</v>
      </c>
      <c r="AT43" s="2">
        <v>4.1</v>
      </c>
      <c r="AU43" s="2">
        <v>3.1</v>
      </c>
      <c r="AW43" s="1"/>
      <c r="AX43" s="12" t="s">
        <v>527</v>
      </c>
      <c r="AY43" s="2">
        <v>2.7</v>
      </c>
      <c r="AZ43" s="2">
        <v>2</v>
      </c>
      <c r="BA43" s="2">
        <v>2.3</v>
      </c>
      <c r="BB43" s="2">
        <v>2.7</v>
      </c>
      <c r="BC43" s="2">
        <v>3</v>
      </c>
      <c r="BD43" s="2">
        <v>2.9</v>
      </c>
      <c r="BE43" s="2">
        <v>4</v>
      </c>
      <c r="BF43" s="2">
        <v>4.4</v>
      </c>
      <c r="BG43" s="2">
        <v>4.6</v>
      </c>
      <c r="BH43" s="2">
        <v>4.4</v>
      </c>
      <c r="BI43" s="2">
        <v>5.1</v>
      </c>
      <c r="BJ43" s="2">
        <v>5.9</v>
      </c>
      <c r="BK43" s="2">
        <v>8.2</v>
      </c>
      <c r="BL43" s="2">
        <v>5.6</v>
      </c>
      <c r="BM43" s="2">
        <v>4.3</v>
      </c>
      <c r="BN43" s="2">
        <v>4.4</v>
      </c>
      <c r="BO43" s="2">
        <v>6.4</v>
      </c>
      <c r="BP43" s="2">
        <v>5.8</v>
      </c>
      <c r="BQ43" s="2">
        <v>3.5</v>
      </c>
      <c r="BR43" s="2">
        <v>3.3</v>
      </c>
      <c r="BS43" s="2">
        <v>3.2</v>
      </c>
      <c r="BU43" s="1"/>
      <c r="BV43" s="12" t="s">
        <v>527</v>
      </c>
      <c r="BW43" s="2">
        <v>7.5</v>
      </c>
      <c r="BX43" s="2">
        <v>7.4</v>
      </c>
      <c r="BY43" s="2">
        <v>7.6</v>
      </c>
      <c r="BZ43" s="2">
        <v>3.5</v>
      </c>
      <c r="CA43" s="2">
        <v>3.7</v>
      </c>
      <c r="CB43" s="2">
        <v>2.3</v>
      </c>
      <c r="CC43" s="2">
        <v>2.8</v>
      </c>
      <c r="CD43" s="2">
        <v>3.4</v>
      </c>
      <c r="CE43" s="2">
        <v>3.8</v>
      </c>
      <c r="CF43" s="2">
        <v>2.4</v>
      </c>
      <c r="CG43" s="2">
        <v>2.1</v>
      </c>
      <c r="CH43" s="2">
        <v>1.9</v>
      </c>
      <c r="CI43" s="2">
        <v>2.8</v>
      </c>
      <c r="CJ43" s="2">
        <v>2.5</v>
      </c>
      <c r="CK43" s="2">
        <v>1.6</v>
      </c>
      <c r="CL43" s="2">
        <v>1.4</v>
      </c>
      <c r="CM43" s="2">
        <v>0.9</v>
      </c>
      <c r="CN43" s="2">
        <v>2.8</v>
      </c>
      <c r="CO43" s="2">
        <v>3.2</v>
      </c>
      <c r="CP43" s="2">
        <v>3.1</v>
      </c>
      <c r="CQ43" s="2">
        <v>3.7</v>
      </c>
      <c r="CS43" s="1"/>
      <c r="CT43" s="12" t="s">
        <v>527</v>
      </c>
      <c r="CU43" s="2">
        <v>1.3</v>
      </c>
      <c r="CV43" s="2">
        <v>1.8</v>
      </c>
      <c r="CW43" s="2">
        <v>1.1</v>
      </c>
      <c r="CX43" s="2">
        <v>0.6</v>
      </c>
      <c r="CY43" s="2">
        <v>0.7</v>
      </c>
      <c r="CZ43" s="2">
        <v>1</v>
      </c>
      <c r="DA43" s="2">
        <v>0.8</v>
      </c>
      <c r="DB43" s="2">
        <v>0.8</v>
      </c>
      <c r="DC43" s="2">
        <v>0.8</v>
      </c>
      <c r="DD43" s="2">
        <v>1</v>
      </c>
      <c r="DE43" s="2">
        <v>1.1</v>
      </c>
      <c r="DF43" s="2">
        <v>0.9</v>
      </c>
      <c r="DG43" s="2">
        <v>1.9</v>
      </c>
      <c r="DH43" s="2">
        <v>1.3</v>
      </c>
      <c r="DI43" s="2">
        <v>1.6</v>
      </c>
      <c r="DJ43" s="2">
        <v>1.8</v>
      </c>
      <c r="DK43" s="2">
        <v>0.8</v>
      </c>
      <c r="DL43" s="2">
        <v>0.7</v>
      </c>
      <c r="DM43" s="2">
        <v>1</v>
      </c>
      <c r="DN43" s="2">
        <v>1.1</v>
      </c>
      <c r="DO43" s="2">
        <v>0.1</v>
      </c>
      <c r="DQ43" s="1"/>
      <c r="DR43" s="12" t="s">
        <v>527</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5.3</v>
      </c>
      <c r="EL43" s="2">
        <v>5.6</v>
      </c>
      <c r="EM43" s="2">
        <v>5.4</v>
      </c>
      <c r="EO43" s="1"/>
      <c r="EP43" s="12" t="s">
        <v>527</v>
      </c>
      <c r="EQ43" s="2">
        <v>3.2</v>
      </c>
      <c r="ER43" s="2">
        <v>4</v>
      </c>
      <c r="ES43" s="2">
        <v>1.9</v>
      </c>
      <c r="ET43" s="2">
        <v>1.9</v>
      </c>
      <c r="EU43" s="2">
        <v>1.8</v>
      </c>
      <c r="EV43" s="2">
        <v>1.8</v>
      </c>
      <c r="EW43" s="2">
        <v>1.2</v>
      </c>
      <c r="EX43" s="2">
        <v>1.4</v>
      </c>
      <c r="EY43" s="2">
        <v>1.8</v>
      </c>
      <c r="EZ43" s="2">
        <v>1.1</v>
      </c>
      <c r="FA43" s="2">
        <v>1.3</v>
      </c>
      <c r="FB43" s="2">
        <v>1.1</v>
      </c>
      <c r="FC43" s="2">
        <v>0.9</v>
      </c>
      <c r="FD43" s="2">
        <v>0.7</v>
      </c>
      <c r="FE43" s="2">
        <v>0.6</v>
      </c>
      <c r="FF43" s="2">
        <v>0.6</v>
      </c>
      <c r="FG43" s="2">
        <v>0.3</v>
      </c>
      <c r="FH43" s="2">
        <v>0.4</v>
      </c>
      <c r="FI43" s="2">
        <v>1.2</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497</v>
      </c>
      <c r="C45" s="2"/>
      <c r="D45" s="2"/>
      <c r="E45" s="2"/>
      <c r="F45" s="2"/>
      <c r="G45" s="2"/>
      <c r="H45" s="2"/>
      <c r="I45" s="2"/>
      <c r="J45" s="2"/>
      <c r="K45" s="2"/>
      <c r="L45" s="2"/>
      <c r="M45" s="2"/>
      <c r="N45" s="2"/>
      <c r="O45" s="2"/>
      <c r="P45" s="2"/>
      <c r="Q45" s="2"/>
      <c r="R45" s="2"/>
      <c r="S45" s="2"/>
      <c r="T45" s="2"/>
      <c r="U45" s="2"/>
      <c r="V45" s="2"/>
      <c r="W45" s="2"/>
      <c r="Y45" s="1"/>
      <c r="Z45" s="14" t="s">
        <v>497</v>
      </c>
      <c r="AA45" s="2"/>
      <c r="AB45" s="2"/>
      <c r="AC45" s="2"/>
      <c r="AD45" s="2"/>
      <c r="AE45" s="2"/>
      <c r="AF45" s="2"/>
      <c r="AG45" s="2"/>
      <c r="AH45" s="2"/>
      <c r="AI45" s="2"/>
      <c r="AJ45" s="2"/>
      <c r="AK45" s="2"/>
      <c r="AL45" s="2"/>
      <c r="AM45" s="2"/>
      <c r="AN45" s="2"/>
      <c r="AO45" s="2"/>
      <c r="AP45" s="2"/>
      <c r="AQ45" s="2"/>
      <c r="AR45" s="2"/>
      <c r="AS45" s="2"/>
      <c r="AT45" s="2"/>
      <c r="AU45" s="2"/>
      <c r="AW45" s="1"/>
      <c r="AX45" s="14" t="s">
        <v>497</v>
      </c>
      <c r="AY45" s="2"/>
      <c r="AZ45" s="2"/>
      <c r="BA45" s="2"/>
      <c r="BB45" s="2"/>
      <c r="BC45" s="2"/>
      <c r="BD45" s="2"/>
      <c r="BE45" s="2"/>
      <c r="BF45" s="2"/>
      <c r="BG45" s="2"/>
      <c r="BH45" s="2"/>
      <c r="BI45" s="2"/>
      <c r="BJ45" s="2"/>
      <c r="BK45" s="2"/>
      <c r="BL45" s="2"/>
      <c r="BM45" s="2"/>
      <c r="BN45" s="2"/>
      <c r="BO45" s="2"/>
      <c r="BP45" s="2"/>
      <c r="BQ45" s="2"/>
      <c r="BR45" s="2"/>
      <c r="BS45" s="2"/>
      <c r="BU45" s="1"/>
      <c r="BV45" s="14" t="s">
        <v>497</v>
      </c>
      <c r="BW45" s="2"/>
      <c r="BX45" s="2"/>
      <c r="BY45" s="2"/>
      <c r="BZ45" s="2"/>
      <c r="CA45" s="2"/>
      <c r="CB45" s="2"/>
      <c r="CC45" s="2"/>
      <c r="CD45" s="2"/>
      <c r="CE45" s="2"/>
      <c r="CF45" s="2"/>
      <c r="CG45" s="2"/>
      <c r="CH45" s="2"/>
      <c r="CI45" s="2"/>
      <c r="CJ45" s="2"/>
      <c r="CK45" s="2"/>
      <c r="CL45" s="2"/>
      <c r="CM45" s="2"/>
      <c r="CN45" s="2"/>
      <c r="CO45" s="2"/>
      <c r="CP45" s="2"/>
      <c r="CQ45" s="2"/>
      <c r="CS45" s="1"/>
      <c r="CT45" s="14" t="s">
        <v>497</v>
      </c>
      <c r="CU45" s="2"/>
      <c r="CV45" s="2"/>
      <c r="CW45" s="2"/>
      <c r="CX45" s="2"/>
      <c r="CY45" s="2"/>
      <c r="CZ45" s="2"/>
      <c r="DA45" s="2"/>
      <c r="DB45" s="2"/>
      <c r="DC45" s="2"/>
      <c r="DD45" s="2"/>
      <c r="DE45" s="2"/>
      <c r="DF45" s="2"/>
      <c r="DG45" s="2"/>
      <c r="DH45" s="2"/>
      <c r="DI45" s="2"/>
      <c r="DJ45" s="2"/>
      <c r="DK45" s="2"/>
      <c r="DL45" s="2"/>
      <c r="DM45" s="2"/>
      <c r="DN45" s="2"/>
      <c r="DO45" s="2"/>
      <c r="DQ45" s="1"/>
      <c r="DR45" s="14" t="s">
        <v>497</v>
      </c>
      <c r="DS45" s="2"/>
      <c r="DT45" s="2"/>
      <c r="DU45" s="2"/>
      <c r="DV45" s="2"/>
      <c r="DW45" s="2"/>
      <c r="DX45" s="2"/>
      <c r="DY45" s="2"/>
      <c r="DZ45" s="2"/>
      <c r="EA45" s="2"/>
      <c r="EB45" s="2"/>
      <c r="EC45" s="2"/>
      <c r="ED45" s="2"/>
      <c r="EE45" s="2"/>
      <c r="EF45" s="2"/>
      <c r="EG45" s="2"/>
      <c r="EH45" s="2"/>
      <c r="EI45" s="2"/>
      <c r="EJ45" s="2"/>
      <c r="EK45" s="2"/>
      <c r="EL45" s="2"/>
      <c r="EM45" s="2"/>
      <c r="EO45" s="1"/>
      <c r="EP45" s="14" t="s">
        <v>497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3.87</v>
      </c>
      <c r="D46" s="2">
        <v>3.92</v>
      </c>
      <c r="E46" s="2">
        <v>3.95</v>
      </c>
      <c r="F46" s="2">
        <v>3.92</v>
      </c>
      <c r="G46" s="2">
        <v>3.9</v>
      </c>
      <c r="H46" s="2">
        <v>3.92</v>
      </c>
      <c r="I46" s="2">
        <v>3.98</v>
      </c>
      <c r="J46" s="2">
        <v>3.99</v>
      </c>
      <c r="K46" s="2">
        <v>3.97</v>
      </c>
      <c r="L46" s="2">
        <v>4</v>
      </c>
      <c r="M46" s="2">
        <v>4.05</v>
      </c>
      <c r="N46" s="2">
        <v>4.15</v>
      </c>
      <c r="O46" s="2">
        <v>4.22</v>
      </c>
      <c r="P46" s="2">
        <v>4.34</v>
      </c>
      <c r="Q46" s="2">
        <v>4.43</v>
      </c>
      <c r="R46" s="2">
        <v>4.4</v>
      </c>
      <c r="S46" s="2">
        <v>4.38</v>
      </c>
      <c r="T46" s="2">
        <v>4.37</v>
      </c>
      <c r="U46" s="2">
        <v>4.32</v>
      </c>
      <c r="V46" s="2">
        <v>4.27</v>
      </c>
      <c r="W46" s="2">
        <v>4.26</v>
      </c>
      <c r="Y46" s="1"/>
      <c r="Z46" s="12" t="s">
        <v>518</v>
      </c>
      <c r="AA46" s="2">
        <v>8.58</v>
      </c>
      <c r="AB46" s="2">
        <v>8.55</v>
      </c>
      <c r="AC46" s="2">
        <v>8.61</v>
      </c>
      <c r="AD46" s="2">
        <v>8.52</v>
      </c>
      <c r="AE46" s="2">
        <v>8.63</v>
      </c>
      <c r="AF46" s="2">
        <v>8.67</v>
      </c>
      <c r="AG46" s="2">
        <v>8.77</v>
      </c>
      <c r="AH46" s="2">
        <v>8.8</v>
      </c>
      <c r="AI46" s="2">
        <v>9.04</v>
      </c>
      <c r="AJ46" s="2">
        <v>9.23</v>
      </c>
      <c r="AK46" s="2">
        <v>9.68</v>
      </c>
      <c r="AL46" s="2">
        <v>10.04</v>
      </c>
      <c r="AM46" s="2">
        <v>10.91</v>
      </c>
      <c r="AN46" s="2">
        <v>12.07</v>
      </c>
      <c r="AO46" s="2">
        <v>12.46</v>
      </c>
      <c r="AP46" s="2">
        <v>12.87</v>
      </c>
      <c r="AQ46" s="2">
        <v>13.02</v>
      </c>
      <c r="AR46" s="2">
        <v>13.49</v>
      </c>
      <c r="AS46" s="2">
        <v>13.42</v>
      </c>
      <c r="AT46" s="2">
        <v>13.44</v>
      </c>
      <c r="AU46" s="2">
        <v>13.59</v>
      </c>
      <c r="AW46" s="1"/>
      <c r="AX46" s="12" t="s">
        <v>518</v>
      </c>
      <c r="AY46" s="2">
        <v>14.79</v>
      </c>
      <c r="AZ46" s="2">
        <v>15.18</v>
      </c>
      <c r="BA46" s="2">
        <v>15.69</v>
      </c>
      <c r="BB46" s="2">
        <v>16.11</v>
      </c>
      <c r="BC46" s="2">
        <v>16.44</v>
      </c>
      <c r="BD46" s="2">
        <v>16.76</v>
      </c>
      <c r="BE46" s="2">
        <v>17.07</v>
      </c>
      <c r="BF46" s="2">
        <v>17.41</v>
      </c>
      <c r="BG46" s="2">
        <v>17.57</v>
      </c>
      <c r="BH46" s="2">
        <v>17.94</v>
      </c>
      <c r="BI46" s="2">
        <v>18.51</v>
      </c>
      <c r="BJ46" s="2">
        <v>18.88</v>
      </c>
      <c r="BK46" s="2">
        <v>19.26</v>
      </c>
      <c r="BL46" s="2">
        <v>20.31</v>
      </c>
      <c r="BM46" s="2">
        <v>21</v>
      </c>
      <c r="BN46" s="2">
        <v>21.36</v>
      </c>
      <c r="BO46" s="2">
        <v>21.87</v>
      </c>
      <c r="BP46" s="2">
        <v>22.38</v>
      </c>
      <c r="BQ46" s="2">
        <v>22.33</v>
      </c>
      <c r="BR46" s="2">
        <v>22.21</v>
      </c>
      <c r="BS46" s="2">
        <v>22.44</v>
      </c>
      <c r="BU46" s="1"/>
      <c r="BV46" s="12" t="s">
        <v>518</v>
      </c>
      <c r="BW46" s="2">
        <v>1.49</v>
      </c>
      <c r="BX46" s="2">
        <v>1.53</v>
      </c>
      <c r="BY46" s="2">
        <v>1.54</v>
      </c>
      <c r="BZ46" s="2">
        <v>1.52</v>
      </c>
      <c r="CA46" s="2">
        <v>1.54</v>
      </c>
      <c r="CB46" s="2">
        <v>1.59</v>
      </c>
      <c r="CC46" s="2">
        <v>1.64</v>
      </c>
      <c r="CD46" s="2">
        <v>1.67</v>
      </c>
      <c r="CE46" s="2">
        <v>1.69</v>
      </c>
      <c r="CF46" s="2">
        <v>1.72</v>
      </c>
      <c r="CG46" s="2">
        <v>1.76</v>
      </c>
      <c r="CH46" s="2">
        <v>1.8</v>
      </c>
      <c r="CI46" s="2">
        <v>1.87</v>
      </c>
      <c r="CJ46" s="2">
        <v>1.93</v>
      </c>
      <c r="CK46" s="2">
        <v>1.98</v>
      </c>
      <c r="CL46" s="2">
        <v>2.02</v>
      </c>
      <c r="CM46" s="2">
        <v>2.02</v>
      </c>
      <c r="CN46" s="2">
        <v>2.02</v>
      </c>
      <c r="CO46" s="2">
        <v>2</v>
      </c>
      <c r="CP46" s="2">
        <v>2.03</v>
      </c>
      <c r="CQ46" s="2">
        <v>2.02</v>
      </c>
      <c r="CS46" s="1"/>
      <c r="CT46" s="12" t="s">
        <v>518</v>
      </c>
      <c r="CU46" s="2">
        <v>2.41</v>
      </c>
      <c r="CV46" s="2">
        <v>2.41</v>
      </c>
      <c r="CW46" s="2">
        <v>2.4</v>
      </c>
      <c r="CX46" s="2">
        <v>2.38</v>
      </c>
      <c r="CY46" s="2">
        <v>2.36</v>
      </c>
      <c r="CZ46" s="2">
        <v>2.34</v>
      </c>
      <c r="DA46" s="2">
        <v>2.33</v>
      </c>
      <c r="DB46" s="2">
        <v>2.31</v>
      </c>
      <c r="DC46" s="2">
        <v>2.31</v>
      </c>
      <c r="DD46" s="2">
        <v>2.31</v>
      </c>
      <c r="DE46" s="2">
        <v>2.31</v>
      </c>
      <c r="DF46" s="2">
        <v>2.31</v>
      </c>
      <c r="DG46" s="2">
        <v>2.33</v>
      </c>
      <c r="DH46" s="2">
        <v>2.32</v>
      </c>
      <c r="DI46" s="2">
        <v>2.4</v>
      </c>
      <c r="DJ46" s="2">
        <v>2.42</v>
      </c>
      <c r="DK46" s="2">
        <v>2.5</v>
      </c>
      <c r="DL46" s="2">
        <v>2.57</v>
      </c>
      <c r="DM46" s="2">
        <v>2.58</v>
      </c>
      <c r="DN46" s="2">
        <v>2.55</v>
      </c>
      <c r="DO46" s="2">
        <v>2.52</v>
      </c>
      <c r="DQ46" s="1"/>
      <c r="DR46" s="12" t="s">
        <v>518</v>
      </c>
      <c r="DS46" s="2">
        <v>6.05</v>
      </c>
      <c r="DT46" s="2">
        <v>6.16</v>
      </c>
      <c r="DU46" s="2">
        <v>6.25</v>
      </c>
      <c r="DV46" s="2">
        <v>6.24</v>
      </c>
      <c r="DW46" s="2">
        <v>6.32</v>
      </c>
      <c r="DX46" s="2">
        <v>6.57</v>
      </c>
      <c r="DY46" s="2">
        <v>6.75</v>
      </c>
      <c r="DZ46" s="2">
        <v>6.92</v>
      </c>
      <c r="EA46" s="2">
        <v>7.02</v>
      </c>
      <c r="EB46" s="2">
        <v>7.23</v>
      </c>
      <c r="EC46" s="2">
        <v>7.38</v>
      </c>
      <c r="ED46" s="2">
        <v>7.48</v>
      </c>
      <c r="EE46" s="2">
        <v>7.59</v>
      </c>
      <c r="EF46" s="2">
        <v>7.82</v>
      </c>
      <c r="EG46" s="2">
        <v>7.91</v>
      </c>
      <c r="EH46" s="2">
        <v>8.02</v>
      </c>
      <c r="EI46" s="2">
        <v>8.08</v>
      </c>
      <c r="EJ46" s="2">
        <v>8.14</v>
      </c>
      <c r="EK46" s="2">
        <v>8.18</v>
      </c>
      <c r="EL46" s="2">
        <v>8.1</v>
      </c>
      <c r="EM46" s="2">
        <v>8.12</v>
      </c>
      <c r="EO46" s="1"/>
      <c r="EP46" s="12" t="s">
        <v>518</v>
      </c>
      <c r="EQ46" s="2">
        <v>6.92</v>
      </c>
      <c r="ER46" s="2">
        <v>7.02</v>
      </c>
      <c r="ES46" s="2">
        <v>7.19</v>
      </c>
      <c r="ET46" s="2">
        <v>7.21</v>
      </c>
      <c r="EU46" s="2">
        <v>7.29</v>
      </c>
      <c r="EV46" s="2">
        <v>7.56</v>
      </c>
      <c r="EW46" s="2">
        <v>7.98</v>
      </c>
      <c r="EX46" s="2">
        <v>8.36</v>
      </c>
      <c r="EY46" s="2">
        <v>8.46</v>
      </c>
      <c r="EZ46" s="2">
        <v>8.55</v>
      </c>
      <c r="FA46" s="2">
        <v>8.65</v>
      </c>
      <c r="FB46" s="2">
        <v>8.75</v>
      </c>
      <c r="FC46" s="2">
        <v>8.93</v>
      </c>
      <c r="FD46" s="2">
        <v>8.94</v>
      </c>
      <c r="FE46" s="2">
        <v>9.54</v>
      </c>
      <c r="FF46" s="2">
        <v>9.63</v>
      </c>
      <c r="FG46" s="2">
        <v>9.83</v>
      </c>
      <c r="FH46" s="2">
        <v>10</v>
      </c>
      <c r="FI46" s="2">
        <v>9.99</v>
      </c>
      <c r="FJ46" s="2">
        <v>9.93</v>
      </c>
      <c r="FK46" s="2">
        <v>9.98</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519</v>
      </c>
      <c r="C48" s="15">
        <v>1020.21</v>
      </c>
      <c r="D48" s="6">
        <v>999.82</v>
      </c>
      <c r="E48" s="6">
        <v>995.29</v>
      </c>
      <c r="F48" s="6">
        <v>916.72</v>
      </c>
      <c r="G48" s="15">
        <v>1311.09</v>
      </c>
      <c r="H48" s="15">
        <v>1062.73</v>
      </c>
      <c r="I48" s="6">
        <v>921.9</v>
      </c>
      <c r="J48" s="15">
        <v>1110.43</v>
      </c>
      <c r="K48" s="6">
        <v>961.11</v>
      </c>
      <c r="L48" s="6">
        <v>728.74</v>
      </c>
      <c r="M48" s="6">
        <v>480.68</v>
      </c>
      <c r="N48" s="6">
        <v>825.67</v>
      </c>
      <c r="O48" s="6">
        <v>876.03</v>
      </c>
      <c r="P48" s="6">
        <v>787.33</v>
      </c>
      <c r="Q48" s="6">
        <v>879.46</v>
      </c>
      <c r="R48" s="6">
        <v>928.95</v>
      </c>
      <c r="S48" s="6">
        <v>874.08</v>
      </c>
      <c r="T48" s="6">
        <v>831.34</v>
      </c>
      <c r="U48" s="6">
        <v>705.83</v>
      </c>
      <c r="V48" s="6">
        <v>905.92</v>
      </c>
      <c r="W48" s="6">
        <v>991.57</v>
      </c>
      <c r="Y48" s="4"/>
      <c r="Z48" s="14" t="s">
        <v>519</v>
      </c>
      <c r="AA48" s="15">
        <v>1606.81</v>
      </c>
      <c r="AB48" s="15">
        <v>1475.96</v>
      </c>
      <c r="AC48" s="15">
        <v>1576.86</v>
      </c>
      <c r="AD48" s="15">
        <v>1698.17</v>
      </c>
      <c r="AE48" s="15">
        <v>1524.02</v>
      </c>
      <c r="AF48" s="15">
        <v>1471.61</v>
      </c>
      <c r="AG48" s="15">
        <v>1274.5</v>
      </c>
      <c r="AH48" s="15">
        <v>1325.23</v>
      </c>
      <c r="AI48" s="15">
        <v>1228.16</v>
      </c>
      <c r="AJ48" s="15">
        <v>1425.39</v>
      </c>
      <c r="AK48" s="15">
        <v>1356.29</v>
      </c>
      <c r="AL48" s="15">
        <v>1299.02</v>
      </c>
      <c r="AM48" s="15">
        <v>1179.3</v>
      </c>
      <c r="AN48" s="15">
        <v>1008.5</v>
      </c>
      <c r="AO48" s="15">
        <v>1148.54</v>
      </c>
      <c r="AP48" s="15">
        <v>1174.34</v>
      </c>
      <c r="AQ48" s="15">
        <v>1189.29</v>
      </c>
      <c r="AR48" s="15">
        <v>1216.35</v>
      </c>
      <c r="AS48" s="15">
        <v>1221.44</v>
      </c>
      <c r="AT48" s="15">
        <v>1231.3</v>
      </c>
      <c r="AU48" s="15">
        <v>1279.75</v>
      </c>
      <c r="AW48" s="4"/>
      <c r="AX48" s="14" t="s">
        <v>519</v>
      </c>
      <c r="AY48" s="15">
        <v>1569.48</v>
      </c>
      <c r="AZ48" s="15">
        <v>1564.78</v>
      </c>
      <c r="BA48" s="15">
        <v>1478.05</v>
      </c>
      <c r="BB48" s="15">
        <v>1544.77</v>
      </c>
      <c r="BC48" s="15">
        <v>1468.62</v>
      </c>
      <c r="BD48" s="15">
        <v>1319.04</v>
      </c>
      <c r="BE48" s="15">
        <v>1143.74</v>
      </c>
      <c r="BF48" s="15">
        <v>1188.62</v>
      </c>
      <c r="BG48" s="15">
        <v>1155.41</v>
      </c>
      <c r="BH48" s="15">
        <v>1090.9</v>
      </c>
      <c r="BI48" s="15">
        <v>1058.22</v>
      </c>
      <c r="BJ48" s="15">
        <v>1151.44</v>
      </c>
      <c r="BK48" s="15">
        <v>1004.78</v>
      </c>
      <c r="BL48" s="15">
        <v>1166.33</v>
      </c>
      <c r="BM48" s="15">
        <v>1310.95</v>
      </c>
      <c r="BN48" s="15">
        <v>1244.71</v>
      </c>
      <c r="BO48" s="15">
        <v>1295.25</v>
      </c>
      <c r="BP48" s="15">
        <v>1317.52</v>
      </c>
      <c r="BQ48" s="15">
        <v>1387.86</v>
      </c>
      <c r="BR48" s="15">
        <v>1470.4</v>
      </c>
      <c r="BS48" s="15">
        <v>1798.19</v>
      </c>
      <c r="BU48" s="4"/>
      <c r="BV48" s="14" t="s">
        <v>519</v>
      </c>
      <c r="BW48" s="15">
        <v>1869.97</v>
      </c>
      <c r="BX48" s="15">
        <v>1749.9</v>
      </c>
      <c r="BY48" s="15">
        <v>1862.47</v>
      </c>
      <c r="BZ48" s="15">
        <v>1757.26</v>
      </c>
      <c r="CA48" s="15">
        <v>1805.51</v>
      </c>
      <c r="CB48" s="15">
        <v>1693.56</v>
      </c>
      <c r="CC48" s="15">
        <v>1493.78</v>
      </c>
      <c r="CD48" s="15">
        <v>1606.8</v>
      </c>
      <c r="CE48" s="15">
        <v>1704.59</v>
      </c>
      <c r="CF48" s="15">
        <v>1618.9</v>
      </c>
      <c r="CG48" s="15">
        <v>1355.3</v>
      </c>
      <c r="CH48" s="15">
        <v>1396.57</v>
      </c>
      <c r="CI48" s="15">
        <v>1289.6</v>
      </c>
      <c r="CJ48" s="15">
        <v>1622.34</v>
      </c>
      <c r="CK48" s="15">
        <v>1697.76</v>
      </c>
      <c r="CL48" s="15">
        <v>1538.45</v>
      </c>
      <c r="CM48" s="15">
        <v>1475.38</v>
      </c>
      <c r="CN48" s="15">
        <v>1723.08</v>
      </c>
      <c r="CO48" s="15">
        <v>1914.59</v>
      </c>
      <c r="CP48" s="15">
        <v>2032.29</v>
      </c>
      <c r="CQ48" s="15">
        <v>2230.35</v>
      </c>
      <c r="CS48" s="4"/>
      <c r="CT48" s="14" t="s">
        <v>519</v>
      </c>
      <c r="CU48" s="15">
        <v>1692.37</v>
      </c>
      <c r="CV48" s="15">
        <v>1445.33</v>
      </c>
      <c r="CW48" s="15">
        <v>1793.92</v>
      </c>
      <c r="CX48" s="15">
        <v>1596.14</v>
      </c>
      <c r="CY48" s="15">
        <v>1512.12</v>
      </c>
      <c r="CZ48" s="15">
        <v>1508.2</v>
      </c>
      <c r="DA48" s="15">
        <v>1419.36</v>
      </c>
      <c r="DB48" s="15">
        <v>1403.63</v>
      </c>
      <c r="DC48" s="15">
        <v>1540.82</v>
      </c>
      <c r="DD48" s="15">
        <v>1701</v>
      </c>
      <c r="DE48" s="15">
        <v>1295.64</v>
      </c>
      <c r="DF48" s="15">
        <v>1200.26</v>
      </c>
      <c r="DG48" s="15">
        <v>1062.91</v>
      </c>
      <c r="DH48" s="15">
        <v>1064.23</v>
      </c>
      <c r="DI48" s="15">
        <v>1074.17</v>
      </c>
      <c r="DJ48" s="15">
        <v>1047.3</v>
      </c>
      <c r="DK48" s="15">
        <v>1273.59</v>
      </c>
      <c r="DL48" s="15">
        <v>1360.91</v>
      </c>
      <c r="DM48" s="15">
        <v>1518.65</v>
      </c>
      <c r="DN48" s="15">
        <v>1729.87</v>
      </c>
      <c r="DO48" s="15">
        <v>1887.22</v>
      </c>
      <c r="DQ48" s="4"/>
      <c r="DR48" s="14" t="s">
        <v>519</v>
      </c>
      <c r="DS48" s="15">
        <v>1461.73</v>
      </c>
      <c r="DT48" s="15">
        <v>1299.18</v>
      </c>
      <c r="DU48" s="15">
        <v>1522.59</v>
      </c>
      <c r="DV48" s="15">
        <v>1599.22</v>
      </c>
      <c r="DW48" s="15">
        <v>1559.68</v>
      </c>
      <c r="DX48" s="15">
        <v>1382.16</v>
      </c>
      <c r="DY48" s="15">
        <v>1300.22</v>
      </c>
      <c r="DZ48" s="15">
        <v>1301.29</v>
      </c>
      <c r="EA48" s="15">
        <v>1315.93</v>
      </c>
      <c r="EB48" s="15">
        <v>1304.58</v>
      </c>
      <c r="EC48" s="15">
        <v>1243.27</v>
      </c>
      <c r="ED48" s="15">
        <v>1286.27</v>
      </c>
      <c r="EE48" s="15">
        <v>1295.61</v>
      </c>
      <c r="EF48" s="15">
        <v>1303.54</v>
      </c>
      <c r="EG48" s="15">
        <v>1365.93</v>
      </c>
      <c r="EH48" s="15">
        <v>1204.39</v>
      </c>
      <c r="EI48" s="15">
        <v>1336.05</v>
      </c>
      <c r="EJ48" s="15">
        <v>1603.91</v>
      </c>
      <c r="EK48" s="15">
        <v>1704.51</v>
      </c>
      <c r="EL48" s="15">
        <v>1788.05</v>
      </c>
      <c r="EM48" s="15">
        <v>1951.26</v>
      </c>
      <c r="EO48" s="4"/>
      <c r="EP48" s="14" t="s">
        <v>519</v>
      </c>
      <c r="EQ48" s="15">
        <v>1317.1</v>
      </c>
      <c r="ER48" s="15">
        <v>1289.89</v>
      </c>
      <c r="ES48" s="15">
        <v>1355.33</v>
      </c>
      <c r="ET48" s="15">
        <v>1089.91</v>
      </c>
      <c r="EU48" s="6">
        <v>978.23</v>
      </c>
      <c r="EV48" s="6">
        <v>961.53</v>
      </c>
      <c r="EW48" s="6">
        <v>932.78</v>
      </c>
      <c r="EX48" s="6">
        <v>959.38</v>
      </c>
      <c r="EY48" s="6">
        <v>956.97</v>
      </c>
      <c r="EZ48" s="6">
        <v>808.58</v>
      </c>
      <c r="FA48" s="6">
        <v>769.06</v>
      </c>
      <c r="FB48" s="6">
        <v>826.43</v>
      </c>
      <c r="FC48" s="6">
        <v>809.4</v>
      </c>
      <c r="FD48" s="6">
        <v>792.84</v>
      </c>
      <c r="FE48" s="6">
        <v>731.05</v>
      </c>
      <c r="FF48" s="6">
        <v>683.63</v>
      </c>
      <c r="FG48" s="6">
        <v>771.31</v>
      </c>
      <c r="FH48" s="6">
        <v>786.67</v>
      </c>
      <c r="FI48" s="6">
        <v>788.67</v>
      </c>
      <c r="FJ48" s="6">
        <v>844.87</v>
      </c>
      <c r="FK48" s="6">
        <v>991.06</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528</v>
      </c>
      <c r="B54" s="13"/>
      <c r="C54" s="19"/>
      <c r="D54" s="19"/>
      <c r="E54" s="19"/>
      <c r="F54" s="19"/>
      <c r="G54" s="19"/>
      <c r="H54" s="19"/>
      <c r="I54" s="19"/>
      <c r="J54" s="19"/>
      <c r="K54" s="19"/>
      <c r="L54" s="19"/>
      <c r="M54" s="19"/>
      <c r="N54" s="19"/>
      <c r="O54" s="13"/>
      <c r="P54" s="13"/>
      <c r="Q54" s="13"/>
      <c r="R54" s="13"/>
      <c r="S54" s="13"/>
      <c r="T54" s="13"/>
      <c r="U54" s="13"/>
      <c r="V54" s="13"/>
      <c r="W54" s="13"/>
      <c r="Y54" s="13" t="s">
        <v>528</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528</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528</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528</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528</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528</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5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557</v>
      </c>
      <c r="B8" s="7"/>
      <c r="C8" s="6"/>
      <c r="D8" s="6"/>
      <c r="E8" s="6"/>
      <c r="F8" s="4"/>
      <c r="G8" s="4"/>
      <c r="H8" s="4"/>
      <c r="I8" s="4"/>
      <c r="J8" s="4"/>
      <c r="K8" s="4"/>
      <c r="L8" s="4"/>
      <c r="M8" s="4"/>
      <c r="N8" s="4"/>
      <c r="O8" s="4"/>
      <c r="P8" s="4"/>
      <c r="Q8" s="4"/>
      <c r="R8" s="4"/>
      <c r="S8" s="4"/>
      <c r="T8" s="4"/>
      <c r="U8" s="4"/>
      <c r="V8" s="4"/>
      <c r="W8" s="4"/>
      <c r="Y8" s="7" t="s">
        <v>557</v>
      </c>
      <c r="Z8" s="7"/>
      <c r="AA8" s="6"/>
      <c r="AB8" s="6"/>
      <c r="AC8" s="6"/>
      <c r="AD8" s="4"/>
      <c r="AE8" s="4"/>
      <c r="AF8" s="4"/>
      <c r="AG8" s="4"/>
      <c r="AH8" s="4"/>
      <c r="AI8" s="4"/>
      <c r="AJ8" s="4"/>
      <c r="AK8" s="4"/>
      <c r="AL8" s="4"/>
      <c r="AM8" s="4"/>
      <c r="AN8" s="4"/>
      <c r="AO8" s="4"/>
      <c r="AP8" s="4"/>
      <c r="AQ8" s="4"/>
      <c r="AR8" s="4"/>
      <c r="AS8" s="4"/>
      <c r="AT8" s="4"/>
      <c r="AU8" s="4"/>
      <c r="AW8" s="7" t="s">
        <v>557</v>
      </c>
      <c r="AX8" s="7"/>
      <c r="AY8" s="6"/>
      <c r="AZ8" s="6"/>
      <c r="BA8" s="6"/>
      <c r="BB8" s="4"/>
      <c r="BC8" s="4"/>
      <c r="BD8" s="4"/>
      <c r="BE8" s="4"/>
      <c r="BF8" s="4"/>
      <c r="BG8" s="4"/>
      <c r="BH8" s="4"/>
      <c r="BI8" s="4"/>
      <c r="BJ8" s="4"/>
      <c r="BK8" s="4"/>
      <c r="BL8" s="4"/>
      <c r="BM8" s="4"/>
      <c r="BN8" s="4"/>
      <c r="BO8" s="4"/>
      <c r="BP8" s="4"/>
      <c r="BQ8" s="4"/>
      <c r="BR8" s="4"/>
      <c r="BS8" s="4"/>
      <c r="BU8" s="7" t="s">
        <v>557</v>
      </c>
      <c r="BV8" s="7"/>
      <c r="BW8" s="6"/>
      <c r="BX8" s="6"/>
      <c r="BY8" s="6"/>
      <c r="BZ8" s="4"/>
      <c r="CA8" s="4"/>
      <c r="CB8" s="4"/>
      <c r="CC8" s="4"/>
      <c r="CD8" s="4"/>
      <c r="CE8" s="4"/>
      <c r="CF8" s="4"/>
      <c r="CG8" s="4"/>
      <c r="CH8" s="4"/>
      <c r="CI8" s="4"/>
      <c r="CJ8" s="4"/>
      <c r="CK8" s="4"/>
      <c r="CL8" s="4"/>
      <c r="CM8" s="4"/>
      <c r="CN8" s="4"/>
      <c r="CO8" s="4"/>
      <c r="CP8" s="4"/>
      <c r="CQ8" s="4"/>
      <c r="CS8" s="7" t="s">
        <v>557</v>
      </c>
      <c r="CT8" s="7"/>
      <c r="CU8" s="6"/>
      <c r="CV8" s="6"/>
      <c r="CW8" s="6"/>
      <c r="CX8" s="4"/>
      <c r="CY8" s="4"/>
      <c r="CZ8" s="4"/>
      <c r="DA8" s="4"/>
      <c r="DB8" s="4"/>
      <c r="DC8" s="4"/>
      <c r="DD8" s="4"/>
      <c r="DE8" s="4"/>
      <c r="DF8" s="4"/>
      <c r="DG8" s="4"/>
      <c r="DH8" s="4"/>
      <c r="DI8" s="4"/>
      <c r="DJ8" s="4"/>
      <c r="DK8" s="4"/>
      <c r="DL8" s="4"/>
      <c r="DM8" s="4"/>
      <c r="DN8" s="4"/>
      <c r="DO8" s="4"/>
      <c r="DQ8" s="7" t="s">
        <v>557</v>
      </c>
      <c r="DR8" s="7"/>
      <c r="DS8" s="6"/>
      <c r="DT8" s="6"/>
      <c r="DU8" s="6"/>
      <c r="DV8" s="4"/>
      <c r="DW8" s="4"/>
      <c r="DX8" s="4"/>
      <c r="DY8" s="4"/>
      <c r="DZ8" s="4"/>
      <c r="EA8" s="4"/>
      <c r="EB8" s="4"/>
      <c r="EC8" s="4"/>
      <c r="ED8" s="4"/>
      <c r="EE8" s="4"/>
      <c r="EF8" s="4"/>
      <c r="EG8" s="4"/>
      <c r="EH8" s="4"/>
      <c r="EI8" s="4"/>
      <c r="EJ8" s="4"/>
      <c r="EK8" s="4"/>
      <c r="EL8" s="4"/>
      <c r="EM8" s="4"/>
      <c r="EO8" s="7" t="s">
        <v>557</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558</v>
      </c>
      <c r="C13" s="6">
        <v>0.2</v>
      </c>
      <c r="D13" s="6">
        <v>0.2</v>
      </c>
      <c r="E13" s="6">
        <v>0.2</v>
      </c>
      <c r="F13" s="6">
        <v>0.2</v>
      </c>
      <c r="G13" s="6">
        <v>0.2</v>
      </c>
      <c r="H13" s="6">
        <v>0.2</v>
      </c>
      <c r="I13" s="6">
        <v>0.2</v>
      </c>
      <c r="J13" s="6">
        <v>0.2</v>
      </c>
      <c r="K13" s="6">
        <v>0.2</v>
      </c>
      <c r="L13" s="6">
        <v>0.2</v>
      </c>
      <c r="M13" s="6">
        <v>0.2</v>
      </c>
      <c r="N13" s="6">
        <v>0.2</v>
      </c>
      <c r="O13" s="6">
        <v>0.2</v>
      </c>
      <c r="P13" s="6">
        <v>0.2</v>
      </c>
      <c r="Q13" s="6">
        <v>0.2</v>
      </c>
      <c r="R13" s="6">
        <v>0.2</v>
      </c>
      <c r="S13" s="6">
        <v>0.2</v>
      </c>
      <c r="T13" s="6">
        <v>0.2</v>
      </c>
      <c r="U13" s="6">
        <v>0.2</v>
      </c>
      <c r="V13" s="6">
        <v>0.2</v>
      </c>
      <c r="W13" s="6">
        <v>0.2</v>
      </c>
      <c r="Y13" s="4"/>
      <c r="Z13" s="16" t="s">
        <v>558</v>
      </c>
      <c r="AA13" s="6">
        <v>1.5</v>
      </c>
      <c r="AB13" s="6">
        <v>1.5</v>
      </c>
      <c r="AC13" s="6">
        <v>1.6</v>
      </c>
      <c r="AD13" s="6">
        <v>1.7</v>
      </c>
      <c r="AE13" s="6">
        <v>1.6</v>
      </c>
      <c r="AF13" s="6">
        <v>1.5</v>
      </c>
      <c r="AG13" s="6">
        <v>1.5</v>
      </c>
      <c r="AH13" s="6">
        <v>1.4</v>
      </c>
      <c r="AI13" s="6">
        <v>1.5</v>
      </c>
      <c r="AJ13" s="6">
        <v>1.4</v>
      </c>
      <c r="AK13" s="6">
        <v>1.3</v>
      </c>
      <c r="AL13" s="6">
        <v>1.4</v>
      </c>
      <c r="AM13" s="6">
        <v>1.2</v>
      </c>
      <c r="AN13" s="6">
        <v>1.2</v>
      </c>
      <c r="AO13" s="6">
        <v>1.2</v>
      </c>
      <c r="AP13" s="6">
        <v>1.1</v>
      </c>
      <c r="AQ13" s="6">
        <v>1.1</v>
      </c>
      <c r="AR13" s="6">
        <v>1.1</v>
      </c>
      <c r="AS13" s="6">
        <v>1.1</v>
      </c>
      <c r="AT13" s="6">
        <v>1.1</v>
      </c>
      <c r="AU13" s="6">
        <v>1.1</v>
      </c>
      <c r="AW13" s="4"/>
      <c r="AX13" s="16" t="s">
        <v>558</v>
      </c>
      <c r="AY13" s="6">
        <v>0.8</v>
      </c>
      <c r="AZ13" s="6">
        <v>0.8</v>
      </c>
      <c r="BA13" s="6">
        <v>0.9</v>
      </c>
      <c r="BB13" s="6">
        <v>1</v>
      </c>
      <c r="BC13" s="6">
        <v>1</v>
      </c>
      <c r="BD13" s="6">
        <v>1</v>
      </c>
      <c r="BE13" s="6">
        <v>1</v>
      </c>
      <c r="BF13" s="6">
        <v>0.9</v>
      </c>
      <c r="BG13" s="6">
        <v>1</v>
      </c>
      <c r="BH13" s="6">
        <v>1</v>
      </c>
      <c r="BI13" s="6">
        <v>1.1</v>
      </c>
      <c r="BJ13" s="6">
        <v>1.1</v>
      </c>
      <c r="BK13" s="6">
        <v>1.1</v>
      </c>
      <c r="BL13" s="6">
        <v>1.1</v>
      </c>
      <c r="BM13" s="6">
        <v>1.1</v>
      </c>
      <c r="BN13" s="6">
        <v>1.1</v>
      </c>
      <c r="BO13" s="6">
        <v>1</v>
      </c>
      <c r="BP13" s="6">
        <v>1.2</v>
      </c>
      <c r="BQ13" s="6">
        <v>1.2</v>
      </c>
      <c r="BR13" s="6">
        <v>1.3</v>
      </c>
      <c r="BS13" s="6">
        <v>1.2</v>
      </c>
      <c r="BU13" s="4"/>
      <c r="BV13" s="16" t="s">
        <v>558</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6" t="s">
        <v>558</v>
      </c>
      <c r="CU13" s="6">
        <v>0.1</v>
      </c>
      <c r="CV13" s="6">
        <v>0.1</v>
      </c>
      <c r="CW13" s="6">
        <v>0.1</v>
      </c>
      <c r="CX13" s="6">
        <v>0.1</v>
      </c>
      <c r="CY13" s="6">
        <v>0.1</v>
      </c>
      <c r="CZ13" s="6">
        <v>0.1</v>
      </c>
      <c r="DA13" s="6">
        <v>0.1</v>
      </c>
      <c r="DB13" s="6">
        <v>0.1</v>
      </c>
      <c r="DC13" s="6">
        <v>0.1</v>
      </c>
      <c r="DD13" s="6">
        <v>0.1</v>
      </c>
      <c r="DE13" s="6">
        <v>0.1</v>
      </c>
      <c r="DF13" s="6">
        <v>0.1</v>
      </c>
      <c r="DG13" s="6">
        <v>0.1</v>
      </c>
      <c r="DH13" s="6">
        <v>0.1</v>
      </c>
      <c r="DI13" s="6">
        <v>0.2</v>
      </c>
      <c r="DJ13" s="6">
        <v>0.2</v>
      </c>
      <c r="DK13" s="6">
        <v>0.1</v>
      </c>
      <c r="DL13" s="6">
        <v>0.1</v>
      </c>
      <c r="DM13" s="6">
        <v>0.1</v>
      </c>
      <c r="DN13" s="6">
        <v>0.2</v>
      </c>
      <c r="DO13" s="6">
        <v>0.1</v>
      </c>
      <c r="DQ13" s="4"/>
      <c r="DR13" s="16" t="s">
        <v>558</v>
      </c>
      <c r="DS13" s="6">
        <v>0.4</v>
      </c>
      <c r="DT13" s="6">
        <v>0.4</v>
      </c>
      <c r="DU13" s="6">
        <v>0.4</v>
      </c>
      <c r="DV13" s="6">
        <v>0.4</v>
      </c>
      <c r="DW13" s="6">
        <v>0.4</v>
      </c>
      <c r="DX13" s="6">
        <v>0.4</v>
      </c>
      <c r="DY13" s="6">
        <v>0.4</v>
      </c>
      <c r="DZ13" s="6">
        <v>0.4</v>
      </c>
      <c r="EA13" s="6">
        <v>0.4</v>
      </c>
      <c r="EB13" s="6">
        <v>0.5</v>
      </c>
      <c r="EC13" s="6">
        <v>0.5</v>
      </c>
      <c r="ED13" s="6">
        <v>0.5</v>
      </c>
      <c r="EE13" s="6">
        <v>0.6</v>
      </c>
      <c r="EF13" s="6">
        <v>0.6</v>
      </c>
      <c r="EG13" s="6">
        <v>0.6</v>
      </c>
      <c r="EH13" s="6">
        <v>0.6</v>
      </c>
      <c r="EI13" s="6">
        <v>0.6</v>
      </c>
      <c r="EJ13" s="6">
        <v>0.6</v>
      </c>
      <c r="EK13" s="6">
        <v>0.6</v>
      </c>
      <c r="EL13" s="6">
        <v>0.6</v>
      </c>
      <c r="EM13" s="6">
        <v>0.5</v>
      </c>
      <c r="EO13" s="4"/>
      <c r="EP13" s="16" t="s">
        <v>558</v>
      </c>
      <c r="EQ13" s="6">
        <v>0.5</v>
      </c>
      <c r="ER13" s="6">
        <v>0.5</v>
      </c>
      <c r="ES13" s="6">
        <v>0.5</v>
      </c>
      <c r="ET13" s="6">
        <v>0.5</v>
      </c>
      <c r="EU13" s="6">
        <v>0.5</v>
      </c>
      <c r="EV13" s="6">
        <v>0.5</v>
      </c>
      <c r="EW13" s="6">
        <v>0.5</v>
      </c>
      <c r="EX13" s="6">
        <v>0.7</v>
      </c>
      <c r="EY13" s="6">
        <v>0.7</v>
      </c>
      <c r="EZ13" s="6">
        <v>0.7</v>
      </c>
      <c r="FA13" s="6">
        <v>0.7</v>
      </c>
      <c r="FB13" s="6">
        <v>0.7</v>
      </c>
      <c r="FC13" s="6">
        <v>0.7</v>
      </c>
      <c r="FD13" s="6">
        <v>0.6</v>
      </c>
      <c r="FE13" s="6">
        <v>0.6</v>
      </c>
      <c r="FF13" s="6">
        <v>0.6</v>
      </c>
      <c r="FG13" s="6">
        <v>0.6</v>
      </c>
      <c r="FH13" s="6">
        <v>0.6</v>
      </c>
      <c r="FI13" s="6">
        <v>0.6</v>
      </c>
      <c r="FJ13" s="6">
        <v>0.6</v>
      </c>
      <c r="FK13" s="6">
        <v>0.6</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517</v>
      </c>
      <c r="C15" s="2"/>
      <c r="D15" s="2"/>
      <c r="E15" s="2"/>
      <c r="F15" s="2"/>
      <c r="G15" s="2"/>
      <c r="H15" s="2"/>
      <c r="I15" s="2"/>
      <c r="J15" s="2"/>
      <c r="K15" s="2"/>
      <c r="L15" s="2"/>
      <c r="M15" s="2"/>
      <c r="N15" s="2"/>
      <c r="O15" s="2"/>
      <c r="P15" s="2"/>
      <c r="Q15" s="2"/>
      <c r="R15" s="2"/>
      <c r="S15" s="2"/>
      <c r="T15" s="2"/>
      <c r="U15" s="2"/>
      <c r="V15" s="2"/>
      <c r="W15" s="2"/>
      <c r="Y15" s="1"/>
      <c r="Z15" s="14" t="s">
        <v>517</v>
      </c>
      <c r="AA15" s="2"/>
      <c r="AB15" s="2"/>
      <c r="AC15" s="2"/>
      <c r="AD15" s="2"/>
      <c r="AE15" s="2"/>
      <c r="AF15" s="2"/>
      <c r="AG15" s="2"/>
      <c r="AH15" s="2"/>
      <c r="AI15" s="2"/>
      <c r="AJ15" s="2"/>
      <c r="AK15" s="2"/>
      <c r="AL15" s="2"/>
      <c r="AM15" s="2"/>
      <c r="AN15" s="2"/>
      <c r="AO15" s="2"/>
      <c r="AP15" s="2"/>
      <c r="AQ15" s="2"/>
      <c r="AR15" s="2"/>
      <c r="AS15" s="2"/>
      <c r="AT15" s="2"/>
      <c r="AU15" s="2"/>
      <c r="AW15" s="1"/>
      <c r="AX15" s="14" t="s">
        <v>517</v>
      </c>
      <c r="AY15" s="2"/>
      <c r="AZ15" s="2"/>
      <c r="BA15" s="2"/>
      <c r="BB15" s="2"/>
      <c r="BC15" s="2"/>
      <c r="BD15" s="2"/>
      <c r="BE15" s="2"/>
      <c r="BF15" s="2"/>
      <c r="BG15" s="2"/>
      <c r="BH15" s="2"/>
      <c r="BI15" s="2"/>
      <c r="BJ15" s="2"/>
      <c r="BK15" s="2"/>
      <c r="BL15" s="2"/>
      <c r="BM15" s="2"/>
      <c r="BN15" s="2"/>
      <c r="BO15" s="2"/>
      <c r="BP15" s="2"/>
      <c r="BQ15" s="2"/>
      <c r="BR15" s="2"/>
      <c r="BS15" s="2"/>
      <c r="BU15" s="1"/>
      <c r="BV15" s="14" t="s">
        <v>517</v>
      </c>
      <c r="BW15" s="2"/>
      <c r="BX15" s="2"/>
      <c r="BY15" s="2"/>
      <c r="BZ15" s="2"/>
      <c r="CA15" s="2"/>
      <c r="CB15" s="2"/>
      <c r="CC15" s="2"/>
      <c r="CD15" s="2"/>
      <c r="CE15" s="2"/>
      <c r="CF15" s="2"/>
      <c r="CG15" s="2"/>
      <c r="CH15" s="2"/>
      <c r="CI15" s="2"/>
      <c r="CJ15" s="2"/>
      <c r="CK15" s="2"/>
      <c r="CL15" s="2"/>
      <c r="CM15" s="2"/>
      <c r="CN15" s="2"/>
      <c r="CO15" s="2"/>
      <c r="CP15" s="2"/>
      <c r="CQ15" s="2"/>
      <c r="CS15" s="1"/>
      <c r="CT15" s="14" t="s">
        <v>517</v>
      </c>
      <c r="CU15" s="2"/>
      <c r="CV15" s="2"/>
      <c r="CW15" s="2"/>
      <c r="CX15" s="2"/>
      <c r="CY15" s="2"/>
      <c r="CZ15" s="2"/>
      <c r="DA15" s="2"/>
      <c r="DB15" s="2"/>
      <c r="DC15" s="2"/>
      <c r="DD15" s="2"/>
      <c r="DE15" s="2"/>
      <c r="DF15" s="2"/>
      <c r="DG15" s="2"/>
      <c r="DH15" s="2"/>
      <c r="DI15" s="2"/>
      <c r="DJ15" s="2"/>
      <c r="DK15" s="2"/>
      <c r="DL15" s="2"/>
      <c r="DM15" s="2"/>
      <c r="DN15" s="2"/>
      <c r="DO15" s="2"/>
      <c r="DQ15" s="1"/>
      <c r="DR15" s="14" t="s">
        <v>517</v>
      </c>
      <c r="DS15" s="2"/>
      <c r="DT15" s="2"/>
      <c r="DU15" s="2"/>
      <c r="DV15" s="2"/>
      <c r="DW15" s="2"/>
      <c r="DX15" s="2"/>
      <c r="DY15" s="2"/>
      <c r="DZ15" s="2"/>
      <c r="EA15" s="2"/>
      <c r="EB15" s="2"/>
      <c r="EC15" s="2"/>
      <c r="ED15" s="2"/>
      <c r="EE15" s="2"/>
      <c r="EF15" s="2"/>
      <c r="EG15" s="2"/>
      <c r="EH15" s="2"/>
      <c r="EI15" s="2"/>
      <c r="EJ15" s="2"/>
      <c r="EK15" s="2"/>
      <c r="EL15" s="2"/>
      <c r="EM15" s="2"/>
      <c r="EO15" s="1"/>
      <c r="EP15" s="14" t="s">
        <v>517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0.72</v>
      </c>
      <c r="D16" s="2">
        <v>0.74</v>
      </c>
      <c r="E16" s="2">
        <v>0.75</v>
      </c>
      <c r="F16" s="2">
        <v>0.76</v>
      </c>
      <c r="G16" s="2">
        <v>0.76</v>
      </c>
      <c r="H16" s="2">
        <v>0.78</v>
      </c>
      <c r="I16" s="2">
        <v>0.79</v>
      </c>
      <c r="J16" s="2">
        <v>0.8</v>
      </c>
      <c r="K16" s="2">
        <v>0.8</v>
      </c>
      <c r="L16" s="2">
        <v>0.85</v>
      </c>
      <c r="M16" s="2">
        <v>0.86</v>
      </c>
      <c r="N16" s="2">
        <v>0.88</v>
      </c>
      <c r="O16" s="2">
        <v>0.9</v>
      </c>
      <c r="P16" s="2">
        <v>0.92</v>
      </c>
      <c r="Q16" s="2">
        <v>0.93</v>
      </c>
      <c r="R16" s="2">
        <v>0.94</v>
      </c>
      <c r="S16" s="2">
        <v>0.95</v>
      </c>
      <c r="T16" s="2">
        <v>0.97</v>
      </c>
      <c r="U16" s="2">
        <v>0.97</v>
      </c>
      <c r="V16" s="2">
        <v>0.96</v>
      </c>
      <c r="W16" s="2">
        <v>0.95</v>
      </c>
      <c r="Y16" s="1"/>
      <c r="Z16" s="12" t="s">
        <v>518</v>
      </c>
      <c r="AA16" s="2">
        <v>3.58</v>
      </c>
      <c r="AB16" s="2">
        <v>3.58</v>
      </c>
      <c r="AC16" s="2">
        <v>3.6</v>
      </c>
      <c r="AD16" s="2">
        <v>3.62</v>
      </c>
      <c r="AE16" s="2">
        <v>3.61</v>
      </c>
      <c r="AF16" s="2">
        <v>3.7</v>
      </c>
      <c r="AG16" s="2">
        <v>3.73</v>
      </c>
      <c r="AH16" s="2">
        <v>3.74</v>
      </c>
      <c r="AI16" s="2">
        <v>3.74</v>
      </c>
      <c r="AJ16" s="2">
        <v>3.75</v>
      </c>
      <c r="AK16" s="2">
        <v>3.78</v>
      </c>
      <c r="AL16" s="2">
        <v>3.81</v>
      </c>
      <c r="AM16" s="2">
        <v>3.84</v>
      </c>
      <c r="AN16" s="2">
        <v>3.9</v>
      </c>
      <c r="AO16" s="2">
        <v>3.93</v>
      </c>
      <c r="AP16" s="2">
        <v>3.91</v>
      </c>
      <c r="AQ16" s="2">
        <v>3.88</v>
      </c>
      <c r="AR16" s="2">
        <v>3.9</v>
      </c>
      <c r="AS16" s="2">
        <v>3.83</v>
      </c>
      <c r="AT16" s="2">
        <v>3.77</v>
      </c>
      <c r="AU16" s="2">
        <v>3.72</v>
      </c>
      <c r="AW16" s="1"/>
      <c r="AX16" s="12" t="s">
        <v>518</v>
      </c>
      <c r="AY16" s="2">
        <v>4.48</v>
      </c>
      <c r="AZ16" s="2">
        <v>4.59</v>
      </c>
      <c r="BA16" s="2">
        <v>4.64</v>
      </c>
      <c r="BB16" s="2">
        <v>4.73</v>
      </c>
      <c r="BC16" s="2">
        <v>4.81</v>
      </c>
      <c r="BD16" s="2">
        <v>5.06</v>
      </c>
      <c r="BE16" s="2">
        <v>5.22</v>
      </c>
      <c r="BF16" s="2">
        <v>5.35</v>
      </c>
      <c r="BG16" s="2">
        <v>5.51</v>
      </c>
      <c r="BH16" s="2">
        <v>5.67</v>
      </c>
      <c r="BI16" s="2">
        <v>5.76</v>
      </c>
      <c r="BJ16" s="2">
        <v>5.84</v>
      </c>
      <c r="BK16" s="2">
        <v>6.02</v>
      </c>
      <c r="BL16" s="2">
        <v>6.25</v>
      </c>
      <c r="BM16" s="2">
        <v>6.33</v>
      </c>
      <c r="BN16" s="2">
        <v>6.34</v>
      </c>
      <c r="BO16" s="2">
        <v>6.32</v>
      </c>
      <c r="BP16" s="2">
        <v>6.36</v>
      </c>
      <c r="BQ16" s="2">
        <v>6.32</v>
      </c>
      <c r="BR16" s="2">
        <v>6.28</v>
      </c>
      <c r="BS16" s="2">
        <v>6.24</v>
      </c>
      <c r="BU16" s="1"/>
      <c r="BV16" s="12" t="s">
        <v>518</v>
      </c>
      <c r="BW16" s="2">
        <v>0.45</v>
      </c>
      <c r="BX16" s="2">
        <v>0.45</v>
      </c>
      <c r="BY16" s="2">
        <v>0.46</v>
      </c>
      <c r="BZ16" s="2">
        <v>0.47</v>
      </c>
      <c r="CA16" s="2">
        <v>0.47</v>
      </c>
      <c r="CB16" s="2">
        <v>0.47</v>
      </c>
      <c r="CC16" s="2">
        <v>0.47</v>
      </c>
      <c r="CD16" s="2">
        <v>0.47</v>
      </c>
      <c r="CE16" s="2">
        <v>0.47</v>
      </c>
      <c r="CF16" s="2">
        <v>0.48</v>
      </c>
      <c r="CG16" s="2">
        <v>0.49</v>
      </c>
      <c r="CH16" s="2">
        <v>0.5</v>
      </c>
      <c r="CI16" s="2">
        <v>0.51</v>
      </c>
      <c r="CJ16" s="2">
        <v>0.51</v>
      </c>
      <c r="CK16" s="2">
        <v>0.52</v>
      </c>
      <c r="CL16" s="2">
        <v>0.54</v>
      </c>
      <c r="CM16" s="2">
        <v>0.54</v>
      </c>
      <c r="CN16" s="2">
        <v>0.55</v>
      </c>
      <c r="CO16" s="2">
        <v>0.55</v>
      </c>
      <c r="CP16" s="2">
        <v>0.54</v>
      </c>
      <c r="CQ16" s="2">
        <v>0.53</v>
      </c>
      <c r="CS16" s="1"/>
      <c r="CT16" s="12" t="s">
        <v>518</v>
      </c>
      <c r="CU16" s="2">
        <v>0.56</v>
      </c>
      <c r="CV16" s="2">
        <v>0.56</v>
      </c>
      <c r="CW16" s="2">
        <v>0.55</v>
      </c>
      <c r="CX16" s="2">
        <v>0.55</v>
      </c>
      <c r="CY16" s="2">
        <v>0.55</v>
      </c>
      <c r="CZ16" s="2">
        <v>0.55</v>
      </c>
      <c r="DA16" s="2">
        <v>0.55</v>
      </c>
      <c r="DB16" s="2">
        <v>0.56</v>
      </c>
      <c r="DC16" s="2">
        <v>0.57</v>
      </c>
      <c r="DD16" s="2">
        <v>0.57</v>
      </c>
      <c r="DE16" s="2">
        <v>0.58</v>
      </c>
      <c r="DF16" s="2">
        <v>0.58</v>
      </c>
      <c r="DG16" s="2">
        <v>0.58</v>
      </c>
      <c r="DH16" s="2">
        <v>0.57</v>
      </c>
      <c r="DI16" s="2">
        <v>0.57</v>
      </c>
      <c r="DJ16" s="2">
        <v>0.59</v>
      </c>
      <c r="DK16" s="2">
        <v>0.58</v>
      </c>
      <c r="DL16" s="2">
        <v>0.58</v>
      </c>
      <c r="DM16" s="2">
        <v>0.57</v>
      </c>
      <c r="DN16" s="2">
        <v>0.55</v>
      </c>
      <c r="DO16" s="2">
        <v>0.54</v>
      </c>
      <c r="DQ16" s="1"/>
      <c r="DR16" s="12" t="s">
        <v>518</v>
      </c>
      <c r="DS16" s="2">
        <v>1.99</v>
      </c>
      <c r="DT16" s="2">
        <v>2.01</v>
      </c>
      <c r="DU16" s="2">
        <v>2.02</v>
      </c>
      <c r="DV16" s="2">
        <v>2.05</v>
      </c>
      <c r="DW16" s="2">
        <v>2.05</v>
      </c>
      <c r="DX16" s="2">
        <v>2.11</v>
      </c>
      <c r="DY16" s="2">
        <v>2.16</v>
      </c>
      <c r="DZ16" s="2">
        <v>2.22</v>
      </c>
      <c r="EA16" s="2">
        <v>2.26</v>
      </c>
      <c r="EB16" s="2">
        <v>2.4</v>
      </c>
      <c r="EC16" s="2">
        <v>2.47</v>
      </c>
      <c r="ED16" s="2">
        <v>2.6</v>
      </c>
      <c r="EE16" s="2">
        <v>2.63</v>
      </c>
      <c r="EF16" s="2">
        <v>2.64</v>
      </c>
      <c r="EG16" s="2">
        <v>2.64</v>
      </c>
      <c r="EH16" s="2">
        <v>2.66</v>
      </c>
      <c r="EI16" s="2">
        <v>2.66</v>
      </c>
      <c r="EJ16" s="2">
        <v>2.65</v>
      </c>
      <c r="EK16" s="2">
        <v>2.6</v>
      </c>
      <c r="EL16" s="2">
        <v>2.54</v>
      </c>
      <c r="EM16" s="2">
        <v>2.5</v>
      </c>
      <c r="EO16" s="1"/>
      <c r="EP16" s="12" t="s">
        <v>518</v>
      </c>
      <c r="EQ16" s="2">
        <v>1.94</v>
      </c>
      <c r="ER16" s="2">
        <v>2</v>
      </c>
      <c r="ES16" s="2">
        <v>2.05</v>
      </c>
      <c r="ET16" s="2">
        <v>2.11</v>
      </c>
      <c r="EU16" s="2">
        <v>2.21</v>
      </c>
      <c r="EV16" s="2">
        <v>2.24</v>
      </c>
      <c r="EW16" s="2">
        <v>2.32</v>
      </c>
      <c r="EX16" s="2">
        <v>2.56</v>
      </c>
      <c r="EY16" s="2">
        <v>2.63</v>
      </c>
      <c r="EZ16" s="2">
        <v>2.68</v>
      </c>
      <c r="FA16" s="2">
        <v>2.78</v>
      </c>
      <c r="FB16" s="2">
        <v>2.79</v>
      </c>
      <c r="FC16" s="2">
        <v>2.8</v>
      </c>
      <c r="FD16" s="2">
        <v>2.8</v>
      </c>
      <c r="FE16" s="2">
        <v>2.79</v>
      </c>
      <c r="FF16" s="2">
        <v>2.8</v>
      </c>
      <c r="FG16" s="2">
        <v>2.78</v>
      </c>
      <c r="FH16" s="2">
        <v>2.79</v>
      </c>
      <c r="FI16" s="2">
        <v>2.76</v>
      </c>
      <c r="FJ16" s="2">
        <v>2.73</v>
      </c>
      <c r="FK16" s="2">
        <v>2.69</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519</v>
      </c>
      <c r="C18" s="6">
        <v>234.65</v>
      </c>
      <c r="D18" s="6">
        <v>232.05</v>
      </c>
      <c r="E18" s="6">
        <v>224.38</v>
      </c>
      <c r="F18" s="6">
        <v>221.2</v>
      </c>
      <c r="G18" s="6">
        <v>227.8</v>
      </c>
      <c r="H18" s="6">
        <v>214.86</v>
      </c>
      <c r="I18" s="6">
        <v>206.13</v>
      </c>
      <c r="J18" s="6">
        <v>216.02</v>
      </c>
      <c r="K18" s="6">
        <v>214.59</v>
      </c>
      <c r="L18" s="6">
        <v>210.48</v>
      </c>
      <c r="M18" s="6">
        <v>210.47</v>
      </c>
      <c r="N18" s="6">
        <v>210.65</v>
      </c>
      <c r="O18" s="6">
        <v>179.91</v>
      </c>
      <c r="P18" s="6">
        <v>180.72</v>
      </c>
      <c r="Q18" s="6">
        <v>192.73</v>
      </c>
      <c r="R18" s="6">
        <v>190.01</v>
      </c>
      <c r="S18" s="6">
        <v>182.28</v>
      </c>
      <c r="T18" s="6">
        <v>199.01</v>
      </c>
      <c r="U18" s="6">
        <v>204.96</v>
      </c>
      <c r="V18" s="6">
        <v>205.33</v>
      </c>
      <c r="W18" s="6">
        <v>198.5</v>
      </c>
      <c r="Y18" s="4"/>
      <c r="Z18" s="14" t="s">
        <v>519</v>
      </c>
      <c r="AA18" s="6">
        <v>405.15</v>
      </c>
      <c r="AB18" s="6">
        <v>424.27</v>
      </c>
      <c r="AC18" s="6">
        <v>435.75</v>
      </c>
      <c r="AD18" s="6">
        <v>456.98</v>
      </c>
      <c r="AE18" s="6">
        <v>445.64</v>
      </c>
      <c r="AF18" s="6">
        <v>413.76</v>
      </c>
      <c r="AG18" s="6">
        <v>399.21</v>
      </c>
      <c r="AH18" s="6">
        <v>376.35</v>
      </c>
      <c r="AI18" s="6">
        <v>404.29</v>
      </c>
      <c r="AJ18" s="6">
        <v>379.33</v>
      </c>
      <c r="AK18" s="6">
        <v>355.01</v>
      </c>
      <c r="AL18" s="6">
        <v>363.57</v>
      </c>
      <c r="AM18" s="6">
        <v>309.13</v>
      </c>
      <c r="AN18" s="6">
        <v>296.27</v>
      </c>
      <c r="AO18" s="6">
        <v>301.56</v>
      </c>
      <c r="AP18" s="6">
        <v>291.39</v>
      </c>
      <c r="AQ18" s="6">
        <v>273.3</v>
      </c>
      <c r="AR18" s="6">
        <v>283.88</v>
      </c>
      <c r="AS18" s="6">
        <v>283.73</v>
      </c>
      <c r="AT18" s="6">
        <v>300.34</v>
      </c>
      <c r="AU18" s="6">
        <v>282.69</v>
      </c>
      <c r="AW18" s="4"/>
      <c r="AX18" s="14" t="s">
        <v>519</v>
      </c>
      <c r="AY18" s="6">
        <v>177.69</v>
      </c>
      <c r="AZ18" s="6">
        <v>182.74</v>
      </c>
      <c r="BA18" s="6">
        <v>196.64</v>
      </c>
      <c r="BB18" s="6">
        <v>201.7</v>
      </c>
      <c r="BC18" s="6">
        <v>205.1</v>
      </c>
      <c r="BD18" s="6">
        <v>188.4</v>
      </c>
      <c r="BE18" s="6">
        <v>186.55</v>
      </c>
      <c r="BF18" s="6">
        <v>174.24</v>
      </c>
      <c r="BG18" s="6">
        <v>178.39</v>
      </c>
      <c r="BH18" s="6">
        <v>181.88</v>
      </c>
      <c r="BI18" s="6">
        <v>182.89</v>
      </c>
      <c r="BJ18" s="6">
        <v>183.8</v>
      </c>
      <c r="BK18" s="6">
        <v>176.5</v>
      </c>
      <c r="BL18" s="6">
        <v>176.09</v>
      </c>
      <c r="BM18" s="6">
        <v>176.67</v>
      </c>
      <c r="BN18" s="6">
        <v>175.17</v>
      </c>
      <c r="BO18" s="6">
        <v>152.52</v>
      </c>
      <c r="BP18" s="6">
        <v>192.71</v>
      </c>
      <c r="BQ18" s="6">
        <v>196.74</v>
      </c>
      <c r="BR18" s="6">
        <v>208.76</v>
      </c>
      <c r="BS18" s="6">
        <v>193.86</v>
      </c>
      <c r="BU18" s="4"/>
      <c r="BV18" s="14" t="s">
        <v>519</v>
      </c>
      <c r="BW18" s="6">
        <v>200.69</v>
      </c>
      <c r="BX18" s="6">
        <v>197.42</v>
      </c>
      <c r="BY18" s="6">
        <v>183.63</v>
      </c>
      <c r="BZ18" s="6">
        <v>203.24</v>
      </c>
      <c r="CA18" s="6">
        <v>186.83</v>
      </c>
      <c r="CB18" s="6">
        <v>184.68</v>
      </c>
      <c r="CC18" s="6">
        <v>180.88</v>
      </c>
      <c r="CD18" s="6">
        <v>162.56</v>
      </c>
      <c r="CE18" s="6">
        <v>153.07</v>
      </c>
      <c r="CF18" s="6">
        <v>155</v>
      </c>
      <c r="CG18" s="6">
        <v>153.38</v>
      </c>
      <c r="CH18" s="6">
        <v>158.94</v>
      </c>
      <c r="CI18" s="6">
        <v>150.06</v>
      </c>
      <c r="CJ18" s="6">
        <v>172.07</v>
      </c>
      <c r="CK18" s="6">
        <v>194.71</v>
      </c>
      <c r="CL18" s="6">
        <v>180.6</v>
      </c>
      <c r="CM18" s="6">
        <v>177.52</v>
      </c>
      <c r="CN18" s="6">
        <v>151.34</v>
      </c>
      <c r="CO18" s="6">
        <v>162.97</v>
      </c>
      <c r="CP18" s="6">
        <v>141.24</v>
      </c>
      <c r="CQ18" s="6">
        <v>133.77</v>
      </c>
      <c r="CS18" s="4"/>
      <c r="CT18" s="14" t="s">
        <v>519</v>
      </c>
      <c r="CU18" s="6">
        <v>190.92</v>
      </c>
      <c r="CV18" s="6">
        <v>188.01</v>
      </c>
      <c r="CW18" s="6">
        <v>188.54</v>
      </c>
      <c r="CX18" s="6">
        <v>186.42</v>
      </c>
      <c r="CY18" s="6">
        <v>179.66</v>
      </c>
      <c r="CZ18" s="6">
        <v>164.76</v>
      </c>
      <c r="DA18" s="6">
        <v>175.76</v>
      </c>
      <c r="DB18" s="6">
        <v>179.59</v>
      </c>
      <c r="DC18" s="6">
        <v>202.63</v>
      </c>
      <c r="DD18" s="6">
        <v>191.89</v>
      </c>
      <c r="DE18" s="6">
        <v>193.11</v>
      </c>
      <c r="DF18" s="6">
        <v>186.69</v>
      </c>
      <c r="DG18" s="6">
        <v>223.25</v>
      </c>
      <c r="DH18" s="6">
        <v>221.95</v>
      </c>
      <c r="DI18" s="6">
        <v>270.78</v>
      </c>
      <c r="DJ18" s="6">
        <v>266.15</v>
      </c>
      <c r="DK18" s="6">
        <v>257.9</v>
      </c>
      <c r="DL18" s="6">
        <v>259.67</v>
      </c>
      <c r="DM18" s="6">
        <v>259.18</v>
      </c>
      <c r="DN18" s="6">
        <v>278.51</v>
      </c>
      <c r="DO18" s="6">
        <v>260.38</v>
      </c>
      <c r="DQ18" s="4"/>
      <c r="DR18" s="14" t="s">
        <v>519</v>
      </c>
      <c r="DS18" s="6">
        <v>188.96</v>
      </c>
      <c r="DT18" s="6">
        <v>184.69</v>
      </c>
      <c r="DU18" s="6">
        <v>180.51</v>
      </c>
      <c r="DV18" s="6">
        <v>197.12</v>
      </c>
      <c r="DW18" s="6">
        <v>175.53</v>
      </c>
      <c r="DX18" s="6">
        <v>172.28</v>
      </c>
      <c r="DY18" s="6">
        <v>184.16</v>
      </c>
      <c r="DZ18" s="6">
        <v>181.58</v>
      </c>
      <c r="EA18" s="6">
        <v>176.35</v>
      </c>
      <c r="EB18" s="6">
        <v>199.79</v>
      </c>
      <c r="EC18" s="6">
        <v>202.32</v>
      </c>
      <c r="ED18" s="6">
        <v>200.29</v>
      </c>
      <c r="EE18" s="6">
        <v>216.88</v>
      </c>
      <c r="EF18" s="6">
        <v>220.03</v>
      </c>
      <c r="EG18" s="6">
        <v>223.65</v>
      </c>
      <c r="EH18" s="6">
        <v>223.35</v>
      </c>
      <c r="EI18" s="6">
        <v>217.56</v>
      </c>
      <c r="EJ18" s="6">
        <v>221.73</v>
      </c>
      <c r="EK18" s="6">
        <v>214.89</v>
      </c>
      <c r="EL18" s="6">
        <v>229.03</v>
      </c>
      <c r="EM18" s="6">
        <v>211.18</v>
      </c>
      <c r="EO18" s="4"/>
      <c r="EP18" s="14" t="s">
        <v>519</v>
      </c>
      <c r="EQ18" s="6">
        <v>234.04</v>
      </c>
      <c r="ER18" s="6">
        <v>230.7</v>
      </c>
      <c r="ES18" s="6">
        <v>230.43</v>
      </c>
      <c r="ET18" s="6">
        <v>227.61</v>
      </c>
      <c r="EU18" s="6">
        <v>220.4</v>
      </c>
      <c r="EV18" s="6">
        <v>219.3</v>
      </c>
      <c r="EW18" s="6">
        <v>228.82</v>
      </c>
      <c r="EX18" s="6">
        <v>255.15</v>
      </c>
      <c r="EY18" s="6">
        <v>251.27</v>
      </c>
      <c r="EZ18" s="6">
        <v>243.13</v>
      </c>
      <c r="FA18" s="6">
        <v>240.8</v>
      </c>
      <c r="FB18" s="6">
        <v>233.48</v>
      </c>
      <c r="FC18" s="6">
        <v>237.3</v>
      </c>
      <c r="FD18" s="6">
        <v>218.55</v>
      </c>
      <c r="FE18" s="6">
        <v>221.32</v>
      </c>
      <c r="FF18" s="6">
        <v>215.34</v>
      </c>
      <c r="FG18" s="6">
        <v>222.44</v>
      </c>
      <c r="FH18" s="6">
        <v>220.63</v>
      </c>
      <c r="FI18" s="6">
        <v>219.94</v>
      </c>
      <c r="FJ18" s="6">
        <v>233.52</v>
      </c>
      <c r="FK18" s="6">
        <v>217.43</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559</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0.1</v>
      </c>
      <c r="T21" s="6">
        <v>0.1</v>
      </c>
      <c r="U21" s="6">
        <v>0.1</v>
      </c>
      <c r="V21" s="6">
        <v>0</v>
      </c>
      <c r="W21" s="6">
        <v>0</v>
      </c>
      <c r="Y21" s="4"/>
      <c r="Z21" s="16" t="s">
        <v>559</v>
      </c>
      <c r="AA21" s="6">
        <v>0.4</v>
      </c>
      <c r="AB21" s="6">
        <v>0.3</v>
      </c>
      <c r="AC21" s="6">
        <v>0.4</v>
      </c>
      <c r="AD21" s="6">
        <v>0.3</v>
      </c>
      <c r="AE21" s="6">
        <v>0.4</v>
      </c>
      <c r="AF21" s="6">
        <v>0.3</v>
      </c>
      <c r="AG21" s="6">
        <v>0.3</v>
      </c>
      <c r="AH21" s="6">
        <v>0.4</v>
      </c>
      <c r="AI21" s="6">
        <v>0.4</v>
      </c>
      <c r="AJ21" s="6">
        <v>0.3</v>
      </c>
      <c r="AK21" s="6">
        <v>0.3</v>
      </c>
      <c r="AL21" s="6">
        <v>0.4</v>
      </c>
      <c r="AM21" s="6">
        <v>0.4</v>
      </c>
      <c r="AN21" s="6">
        <v>0.4</v>
      </c>
      <c r="AO21" s="6">
        <v>0.3</v>
      </c>
      <c r="AP21" s="6">
        <v>0.3</v>
      </c>
      <c r="AQ21" s="6">
        <v>0.3</v>
      </c>
      <c r="AR21" s="6">
        <v>0.3</v>
      </c>
      <c r="AS21" s="6">
        <v>0.3</v>
      </c>
      <c r="AT21" s="6">
        <v>0.3</v>
      </c>
      <c r="AU21" s="6">
        <v>0.2</v>
      </c>
      <c r="AW21" s="4"/>
      <c r="AX21" s="16" t="s">
        <v>559</v>
      </c>
      <c r="AY21" s="6">
        <v>0.4</v>
      </c>
      <c r="AZ21" s="6">
        <v>0.4</v>
      </c>
      <c r="BA21" s="6">
        <v>0.4</v>
      </c>
      <c r="BB21" s="6">
        <v>0.5</v>
      </c>
      <c r="BC21" s="6">
        <v>0.5</v>
      </c>
      <c r="BD21" s="6">
        <v>0.3</v>
      </c>
      <c r="BE21" s="6">
        <v>0.3</v>
      </c>
      <c r="BF21" s="6">
        <v>0.3</v>
      </c>
      <c r="BG21" s="6">
        <v>0.3</v>
      </c>
      <c r="BH21" s="6">
        <v>0.4</v>
      </c>
      <c r="BI21" s="6">
        <v>0.4</v>
      </c>
      <c r="BJ21" s="6">
        <v>0.4</v>
      </c>
      <c r="BK21" s="6">
        <v>0.4</v>
      </c>
      <c r="BL21" s="6">
        <v>0.4</v>
      </c>
      <c r="BM21" s="6">
        <v>0.4</v>
      </c>
      <c r="BN21" s="6">
        <v>0.4</v>
      </c>
      <c r="BO21" s="6">
        <v>0.3</v>
      </c>
      <c r="BP21" s="6">
        <v>0.4</v>
      </c>
      <c r="BQ21" s="6">
        <v>0.3</v>
      </c>
      <c r="BR21" s="6">
        <v>0.3</v>
      </c>
      <c r="BS21" s="6">
        <v>0.3</v>
      </c>
      <c r="BU21" s="4"/>
      <c r="BV21" s="16" t="s">
        <v>559</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6" t="s">
        <v>559</v>
      </c>
      <c r="CU21" s="6">
        <v>0.1</v>
      </c>
      <c r="CV21" s="6">
        <v>0.1</v>
      </c>
      <c r="CW21" s="6">
        <v>0.1</v>
      </c>
      <c r="CX21" s="6">
        <v>0.1</v>
      </c>
      <c r="CY21" s="6">
        <v>0.1</v>
      </c>
      <c r="CZ21" s="6">
        <v>0</v>
      </c>
      <c r="DA21" s="6">
        <v>0.1</v>
      </c>
      <c r="DB21" s="6">
        <v>0.1</v>
      </c>
      <c r="DC21" s="6">
        <v>0.1</v>
      </c>
      <c r="DD21" s="6">
        <v>0.1</v>
      </c>
      <c r="DE21" s="6">
        <v>0</v>
      </c>
      <c r="DF21" s="6">
        <v>0.1</v>
      </c>
      <c r="DG21" s="6">
        <v>0.1</v>
      </c>
      <c r="DH21" s="6">
        <v>0.1</v>
      </c>
      <c r="DI21" s="6">
        <v>0.1</v>
      </c>
      <c r="DJ21" s="6">
        <v>0.1</v>
      </c>
      <c r="DK21" s="6">
        <v>0.1</v>
      </c>
      <c r="DL21" s="6">
        <v>0.1</v>
      </c>
      <c r="DM21" s="6">
        <v>0.1</v>
      </c>
      <c r="DN21" s="6">
        <v>0</v>
      </c>
      <c r="DO21" s="6">
        <v>0</v>
      </c>
      <c r="DQ21" s="4"/>
      <c r="DR21" s="16" t="s">
        <v>559</v>
      </c>
      <c r="DS21" s="6">
        <v>0.2</v>
      </c>
      <c r="DT21" s="6">
        <v>0.2</v>
      </c>
      <c r="DU21" s="6">
        <v>0.2</v>
      </c>
      <c r="DV21" s="6">
        <v>0.2</v>
      </c>
      <c r="DW21" s="6">
        <v>0.2</v>
      </c>
      <c r="DX21" s="6">
        <v>0.2</v>
      </c>
      <c r="DY21" s="6">
        <v>0.2</v>
      </c>
      <c r="DZ21" s="6">
        <v>0.2</v>
      </c>
      <c r="EA21" s="6">
        <v>0.2</v>
      </c>
      <c r="EB21" s="6">
        <v>0.3</v>
      </c>
      <c r="EC21" s="6">
        <v>0.2</v>
      </c>
      <c r="ED21" s="6">
        <v>0.2</v>
      </c>
      <c r="EE21" s="6">
        <v>0.2</v>
      </c>
      <c r="EF21" s="6">
        <v>0.2</v>
      </c>
      <c r="EG21" s="6">
        <v>0.2</v>
      </c>
      <c r="EH21" s="6">
        <v>0.2</v>
      </c>
      <c r="EI21" s="6">
        <v>0.2</v>
      </c>
      <c r="EJ21" s="6">
        <v>0.2</v>
      </c>
      <c r="EK21" s="6">
        <v>0.2</v>
      </c>
      <c r="EL21" s="6">
        <v>0.2</v>
      </c>
      <c r="EM21" s="6">
        <v>0.2</v>
      </c>
      <c r="EO21" s="4"/>
      <c r="EP21" s="16" t="s">
        <v>559</v>
      </c>
      <c r="EQ21" s="6">
        <v>0.3</v>
      </c>
      <c r="ER21" s="6">
        <v>0.3</v>
      </c>
      <c r="ES21" s="6">
        <v>0.3</v>
      </c>
      <c r="ET21" s="6">
        <v>0.3</v>
      </c>
      <c r="EU21" s="6">
        <v>0.3</v>
      </c>
      <c r="EV21" s="6">
        <v>0.3</v>
      </c>
      <c r="EW21" s="6">
        <v>0.3</v>
      </c>
      <c r="EX21" s="6">
        <v>0.3</v>
      </c>
      <c r="EY21" s="6">
        <v>0.3</v>
      </c>
      <c r="EZ21" s="6">
        <v>0.3</v>
      </c>
      <c r="FA21" s="6">
        <v>0.3</v>
      </c>
      <c r="FB21" s="6">
        <v>0.3</v>
      </c>
      <c r="FC21" s="6">
        <v>0.3</v>
      </c>
      <c r="FD21" s="6">
        <v>0.3</v>
      </c>
      <c r="FE21" s="6">
        <v>0.3</v>
      </c>
      <c r="FF21" s="6">
        <v>0.2</v>
      </c>
      <c r="FG21" s="6">
        <v>0.2</v>
      </c>
      <c r="FH21" s="6">
        <v>0.2</v>
      </c>
      <c r="FI21" s="6">
        <v>0.2</v>
      </c>
      <c r="FJ21" s="6">
        <v>0.2</v>
      </c>
      <c r="FK21" s="6">
        <v>0.2</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517</v>
      </c>
      <c r="C23" s="2"/>
      <c r="D23" s="2"/>
      <c r="E23" s="2"/>
      <c r="F23" s="2"/>
      <c r="G23" s="2"/>
      <c r="H23" s="2"/>
      <c r="I23" s="2"/>
      <c r="J23" s="2"/>
      <c r="K23" s="2"/>
      <c r="L23" s="2"/>
      <c r="M23" s="2"/>
      <c r="N23" s="2"/>
      <c r="O23" s="2"/>
      <c r="P23" s="2"/>
      <c r="Q23" s="2"/>
      <c r="R23" s="2"/>
      <c r="S23" s="2"/>
      <c r="T23" s="2"/>
      <c r="U23" s="2"/>
      <c r="V23" s="2"/>
      <c r="W23" s="2"/>
      <c r="Y23" s="1"/>
      <c r="Z23" s="14" t="s">
        <v>517</v>
      </c>
      <c r="AA23" s="2"/>
      <c r="AB23" s="2"/>
      <c r="AC23" s="2"/>
      <c r="AD23" s="2"/>
      <c r="AE23" s="2"/>
      <c r="AF23" s="2"/>
      <c r="AG23" s="2"/>
      <c r="AH23" s="2"/>
      <c r="AI23" s="2"/>
      <c r="AJ23" s="2"/>
      <c r="AK23" s="2"/>
      <c r="AL23" s="2"/>
      <c r="AM23" s="2"/>
      <c r="AN23" s="2"/>
      <c r="AO23" s="2"/>
      <c r="AP23" s="2"/>
      <c r="AQ23" s="2"/>
      <c r="AR23" s="2"/>
      <c r="AS23" s="2"/>
      <c r="AT23" s="2"/>
      <c r="AU23" s="2"/>
      <c r="AW23" s="1"/>
      <c r="AX23" s="14" t="s">
        <v>517</v>
      </c>
      <c r="AY23" s="2"/>
      <c r="AZ23" s="2"/>
      <c r="BA23" s="2"/>
      <c r="BB23" s="2"/>
      <c r="BC23" s="2"/>
      <c r="BD23" s="2"/>
      <c r="BE23" s="2"/>
      <c r="BF23" s="2"/>
      <c r="BG23" s="2"/>
      <c r="BH23" s="2"/>
      <c r="BI23" s="2"/>
      <c r="BJ23" s="2"/>
      <c r="BK23" s="2"/>
      <c r="BL23" s="2"/>
      <c r="BM23" s="2"/>
      <c r="BN23" s="2"/>
      <c r="BO23" s="2"/>
      <c r="BP23" s="2"/>
      <c r="BQ23" s="2"/>
      <c r="BR23" s="2"/>
      <c r="BS23" s="2"/>
      <c r="BU23" s="1"/>
      <c r="BV23" s="14" t="s">
        <v>517</v>
      </c>
      <c r="BW23" s="2"/>
      <c r="BX23" s="2"/>
      <c r="BY23" s="2"/>
      <c r="BZ23" s="2"/>
      <c r="CA23" s="2"/>
      <c r="CB23" s="2"/>
      <c r="CC23" s="2"/>
      <c r="CD23" s="2"/>
      <c r="CE23" s="2"/>
      <c r="CF23" s="2"/>
      <c r="CG23" s="2"/>
      <c r="CH23" s="2"/>
      <c r="CI23" s="2"/>
      <c r="CJ23" s="2"/>
      <c r="CK23" s="2"/>
      <c r="CL23" s="2"/>
      <c r="CM23" s="2"/>
      <c r="CN23" s="2"/>
      <c r="CO23" s="2"/>
      <c r="CP23" s="2"/>
      <c r="CQ23" s="2"/>
      <c r="CS23" s="1"/>
      <c r="CT23" s="14" t="s">
        <v>517</v>
      </c>
      <c r="CU23" s="2"/>
      <c r="CV23" s="2"/>
      <c r="CW23" s="2"/>
      <c r="CX23" s="2"/>
      <c r="CY23" s="2"/>
      <c r="CZ23" s="2"/>
      <c r="DA23" s="2"/>
      <c r="DB23" s="2"/>
      <c r="DC23" s="2"/>
      <c r="DD23" s="2"/>
      <c r="DE23" s="2"/>
      <c r="DF23" s="2"/>
      <c r="DG23" s="2"/>
      <c r="DH23" s="2"/>
      <c r="DI23" s="2"/>
      <c r="DJ23" s="2"/>
      <c r="DK23" s="2"/>
      <c r="DL23" s="2"/>
      <c r="DM23" s="2"/>
      <c r="DN23" s="2"/>
      <c r="DO23" s="2"/>
      <c r="DQ23" s="1"/>
      <c r="DR23" s="14" t="s">
        <v>517</v>
      </c>
      <c r="DS23" s="2"/>
      <c r="DT23" s="2"/>
      <c r="DU23" s="2"/>
      <c r="DV23" s="2"/>
      <c r="DW23" s="2"/>
      <c r="DX23" s="2"/>
      <c r="DY23" s="2"/>
      <c r="DZ23" s="2"/>
      <c r="EA23" s="2"/>
      <c r="EB23" s="2"/>
      <c r="EC23" s="2"/>
      <c r="ED23" s="2"/>
      <c r="EE23" s="2"/>
      <c r="EF23" s="2"/>
      <c r="EG23" s="2"/>
      <c r="EH23" s="2"/>
      <c r="EI23" s="2"/>
      <c r="EJ23" s="2"/>
      <c r="EK23" s="2"/>
      <c r="EL23" s="2"/>
      <c r="EM23" s="2"/>
      <c r="EO23" s="1"/>
      <c r="EP23" s="14" t="s">
        <v>517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0.72</v>
      </c>
      <c r="D24" s="2">
        <v>0.74</v>
      </c>
      <c r="E24" s="2">
        <v>0.75</v>
      </c>
      <c r="F24" s="2">
        <v>0.76</v>
      </c>
      <c r="G24" s="2">
        <v>0.76</v>
      </c>
      <c r="H24" s="2">
        <v>0.78</v>
      </c>
      <c r="I24" s="2">
        <v>0.79</v>
      </c>
      <c r="J24" s="2">
        <v>0.8</v>
      </c>
      <c r="K24" s="2">
        <v>0.8</v>
      </c>
      <c r="L24" s="2">
        <v>0.85</v>
      </c>
      <c r="M24" s="2">
        <v>0.86</v>
      </c>
      <c r="N24" s="2">
        <v>0.88</v>
      </c>
      <c r="O24" s="2">
        <v>0.9</v>
      </c>
      <c r="P24" s="2">
        <v>0.92</v>
      </c>
      <c r="Q24" s="2">
        <v>0.93</v>
      </c>
      <c r="R24" s="2">
        <v>0.94</v>
      </c>
      <c r="S24" s="2">
        <v>0.95</v>
      </c>
      <c r="T24" s="2">
        <v>0.97</v>
      </c>
      <c r="U24" s="2">
        <v>0.97</v>
      </c>
      <c r="V24" s="2">
        <v>0.96</v>
      </c>
      <c r="W24" s="2">
        <v>0.95</v>
      </c>
      <c r="Y24" s="1"/>
      <c r="Z24" s="12" t="s">
        <v>518</v>
      </c>
      <c r="AA24" s="2">
        <v>3.58</v>
      </c>
      <c r="AB24" s="2">
        <v>3.58</v>
      </c>
      <c r="AC24" s="2">
        <v>3.6</v>
      </c>
      <c r="AD24" s="2">
        <v>3.62</v>
      </c>
      <c r="AE24" s="2">
        <v>3.61</v>
      </c>
      <c r="AF24" s="2">
        <v>3.7</v>
      </c>
      <c r="AG24" s="2">
        <v>3.73</v>
      </c>
      <c r="AH24" s="2">
        <v>3.74</v>
      </c>
      <c r="AI24" s="2">
        <v>3.74</v>
      </c>
      <c r="AJ24" s="2">
        <v>3.75</v>
      </c>
      <c r="AK24" s="2">
        <v>3.78</v>
      </c>
      <c r="AL24" s="2">
        <v>3.81</v>
      </c>
      <c r="AM24" s="2">
        <v>3.84</v>
      </c>
      <c r="AN24" s="2">
        <v>3.9</v>
      </c>
      <c r="AO24" s="2">
        <v>3.93</v>
      </c>
      <c r="AP24" s="2">
        <v>3.91</v>
      </c>
      <c r="AQ24" s="2">
        <v>3.88</v>
      </c>
      <c r="AR24" s="2">
        <v>3.9</v>
      </c>
      <c r="AS24" s="2">
        <v>3.83</v>
      </c>
      <c r="AT24" s="2">
        <v>3.77</v>
      </c>
      <c r="AU24" s="2">
        <v>3.72</v>
      </c>
      <c r="AW24" s="1"/>
      <c r="AX24" s="12" t="s">
        <v>518</v>
      </c>
      <c r="AY24" s="2">
        <v>4.48</v>
      </c>
      <c r="AZ24" s="2">
        <v>4.59</v>
      </c>
      <c r="BA24" s="2">
        <v>4.64</v>
      </c>
      <c r="BB24" s="2">
        <v>4.73</v>
      </c>
      <c r="BC24" s="2">
        <v>4.81</v>
      </c>
      <c r="BD24" s="2">
        <v>5.06</v>
      </c>
      <c r="BE24" s="2">
        <v>5.22</v>
      </c>
      <c r="BF24" s="2">
        <v>5.35</v>
      </c>
      <c r="BG24" s="2">
        <v>5.51</v>
      </c>
      <c r="BH24" s="2">
        <v>5.67</v>
      </c>
      <c r="BI24" s="2">
        <v>5.76</v>
      </c>
      <c r="BJ24" s="2">
        <v>5.84</v>
      </c>
      <c r="BK24" s="2">
        <v>6.02</v>
      </c>
      <c r="BL24" s="2">
        <v>6.25</v>
      </c>
      <c r="BM24" s="2">
        <v>6.33</v>
      </c>
      <c r="BN24" s="2">
        <v>6.34</v>
      </c>
      <c r="BO24" s="2">
        <v>6.32</v>
      </c>
      <c r="BP24" s="2">
        <v>6.36</v>
      </c>
      <c r="BQ24" s="2">
        <v>6.32</v>
      </c>
      <c r="BR24" s="2">
        <v>6.28</v>
      </c>
      <c r="BS24" s="2">
        <v>6.24</v>
      </c>
      <c r="BU24" s="1"/>
      <c r="BV24" s="12" t="s">
        <v>518</v>
      </c>
      <c r="BW24" s="2">
        <v>0.45</v>
      </c>
      <c r="BX24" s="2">
        <v>0.45</v>
      </c>
      <c r="BY24" s="2">
        <v>0.46</v>
      </c>
      <c r="BZ24" s="2">
        <v>0.47</v>
      </c>
      <c r="CA24" s="2">
        <v>0.47</v>
      </c>
      <c r="CB24" s="2">
        <v>0.47</v>
      </c>
      <c r="CC24" s="2">
        <v>0.47</v>
      </c>
      <c r="CD24" s="2">
        <v>0.47</v>
      </c>
      <c r="CE24" s="2">
        <v>0.47</v>
      </c>
      <c r="CF24" s="2">
        <v>0.48</v>
      </c>
      <c r="CG24" s="2">
        <v>0.49</v>
      </c>
      <c r="CH24" s="2">
        <v>0.5</v>
      </c>
      <c r="CI24" s="2">
        <v>0.51</v>
      </c>
      <c r="CJ24" s="2">
        <v>0.51</v>
      </c>
      <c r="CK24" s="2">
        <v>0.52</v>
      </c>
      <c r="CL24" s="2">
        <v>0.54</v>
      </c>
      <c r="CM24" s="2">
        <v>0.54</v>
      </c>
      <c r="CN24" s="2">
        <v>0.55</v>
      </c>
      <c r="CO24" s="2">
        <v>0.55</v>
      </c>
      <c r="CP24" s="2">
        <v>0.54</v>
      </c>
      <c r="CQ24" s="2">
        <v>0.53</v>
      </c>
      <c r="CS24" s="1"/>
      <c r="CT24" s="12" t="s">
        <v>518</v>
      </c>
      <c r="CU24" s="2">
        <v>0.56</v>
      </c>
      <c r="CV24" s="2">
        <v>0.56</v>
      </c>
      <c r="CW24" s="2">
        <v>0.55</v>
      </c>
      <c r="CX24" s="2">
        <v>0.55</v>
      </c>
      <c r="CY24" s="2">
        <v>0.55</v>
      </c>
      <c r="CZ24" s="2">
        <v>0.55</v>
      </c>
      <c r="DA24" s="2">
        <v>0.55</v>
      </c>
      <c r="DB24" s="2">
        <v>0.56</v>
      </c>
      <c r="DC24" s="2">
        <v>0.57</v>
      </c>
      <c r="DD24" s="2">
        <v>0.57</v>
      </c>
      <c r="DE24" s="2">
        <v>0.58</v>
      </c>
      <c r="DF24" s="2">
        <v>0.58</v>
      </c>
      <c r="DG24" s="2">
        <v>0.58</v>
      </c>
      <c r="DH24" s="2">
        <v>0.57</v>
      </c>
      <c r="DI24" s="2">
        <v>0.57</v>
      </c>
      <c r="DJ24" s="2">
        <v>0.59</v>
      </c>
      <c r="DK24" s="2">
        <v>0.58</v>
      </c>
      <c r="DL24" s="2">
        <v>0.58</v>
      </c>
      <c r="DM24" s="2">
        <v>0.57</v>
      </c>
      <c r="DN24" s="2">
        <v>0.55</v>
      </c>
      <c r="DO24" s="2">
        <v>0.54</v>
      </c>
      <c r="DQ24" s="1"/>
      <c r="DR24" s="12" t="s">
        <v>518</v>
      </c>
      <c r="DS24" s="2">
        <v>1.99</v>
      </c>
      <c r="DT24" s="2">
        <v>2.01</v>
      </c>
      <c r="DU24" s="2">
        <v>2.02</v>
      </c>
      <c r="DV24" s="2">
        <v>2.05</v>
      </c>
      <c r="DW24" s="2">
        <v>2.05</v>
      </c>
      <c r="DX24" s="2">
        <v>2.11</v>
      </c>
      <c r="DY24" s="2">
        <v>2.16</v>
      </c>
      <c r="DZ24" s="2">
        <v>2.22</v>
      </c>
      <c r="EA24" s="2">
        <v>2.26</v>
      </c>
      <c r="EB24" s="2">
        <v>2.4</v>
      </c>
      <c r="EC24" s="2">
        <v>2.47</v>
      </c>
      <c r="ED24" s="2">
        <v>2.6</v>
      </c>
      <c r="EE24" s="2">
        <v>2.63</v>
      </c>
      <c r="EF24" s="2">
        <v>2.64</v>
      </c>
      <c r="EG24" s="2">
        <v>2.64</v>
      </c>
      <c r="EH24" s="2">
        <v>2.66</v>
      </c>
      <c r="EI24" s="2">
        <v>2.66</v>
      </c>
      <c r="EJ24" s="2">
        <v>2.65</v>
      </c>
      <c r="EK24" s="2">
        <v>2.6</v>
      </c>
      <c r="EL24" s="2">
        <v>2.54</v>
      </c>
      <c r="EM24" s="2">
        <v>2.5</v>
      </c>
      <c r="EO24" s="1"/>
      <c r="EP24" s="12" t="s">
        <v>518</v>
      </c>
      <c r="EQ24" s="2">
        <v>1.94</v>
      </c>
      <c r="ER24" s="2">
        <v>2</v>
      </c>
      <c r="ES24" s="2">
        <v>2.05</v>
      </c>
      <c r="ET24" s="2">
        <v>2.11</v>
      </c>
      <c r="EU24" s="2">
        <v>2.21</v>
      </c>
      <c r="EV24" s="2">
        <v>2.24</v>
      </c>
      <c r="EW24" s="2">
        <v>2.32</v>
      </c>
      <c r="EX24" s="2">
        <v>2.56</v>
      </c>
      <c r="EY24" s="2">
        <v>2.63</v>
      </c>
      <c r="EZ24" s="2">
        <v>2.68</v>
      </c>
      <c r="FA24" s="2">
        <v>2.78</v>
      </c>
      <c r="FB24" s="2">
        <v>2.79</v>
      </c>
      <c r="FC24" s="2">
        <v>2.8</v>
      </c>
      <c r="FD24" s="2">
        <v>2.8</v>
      </c>
      <c r="FE24" s="2">
        <v>2.79</v>
      </c>
      <c r="FF24" s="2">
        <v>2.8</v>
      </c>
      <c r="FG24" s="2">
        <v>2.78</v>
      </c>
      <c r="FH24" s="2">
        <v>2.79</v>
      </c>
      <c r="FI24" s="2">
        <v>2.76</v>
      </c>
      <c r="FJ24" s="2">
        <v>2.73</v>
      </c>
      <c r="FK24" s="2">
        <v>2.69</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519</v>
      </c>
      <c r="C26" s="6">
        <v>98.55</v>
      </c>
      <c r="D26" s="6">
        <v>82.57</v>
      </c>
      <c r="E26" s="6">
        <v>79.74</v>
      </c>
      <c r="F26" s="6">
        <v>82.82</v>
      </c>
      <c r="G26" s="6">
        <v>86.38</v>
      </c>
      <c r="H26" s="6">
        <v>81.92</v>
      </c>
      <c r="I26" s="6">
        <v>67.84</v>
      </c>
      <c r="J26" s="6">
        <v>71.14</v>
      </c>
      <c r="K26" s="6">
        <v>70.86</v>
      </c>
      <c r="L26" s="6">
        <v>77.5</v>
      </c>
      <c r="M26" s="6">
        <v>63.13</v>
      </c>
      <c r="N26" s="6">
        <v>78.58</v>
      </c>
      <c r="O26" s="6">
        <v>62.84</v>
      </c>
      <c r="P26" s="6">
        <v>49.79</v>
      </c>
      <c r="Q26" s="6">
        <v>65.96</v>
      </c>
      <c r="R26" s="6">
        <v>61.88</v>
      </c>
      <c r="S26" s="6">
        <v>57.32</v>
      </c>
      <c r="T26" s="6">
        <v>61.33</v>
      </c>
      <c r="U26" s="6">
        <v>53.31</v>
      </c>
      <c r="V26" s="6">
        <v>49.69</v>
      </c>
      <c r="W26" s="6">
        <v>48.04</v>
      </c>
      <c r="Y26" s="4"/>
      <c r="Z26" s="14" t="s">
        <v>519</v>
      </c>
      <c r="AA26" s="6">
        <v>110.9</v>
      </c>
      <c r="AB26" s="6">
        <v>93.86</v>
      </c>
      <c r="AC26" s="6">
        <v>98.09</v>
      </c>
      <c r="AD26" s="6">
        <v>96.46</v>
      </c>
      <c r="AE26" s="6">
        <v>107.19</v>
      </c>
      <c r="AF26" s="6">
        <v>91.79</v>
      </c>
      <c r="AG26" s="6">
        <v>92.36</v>
      </c>
      <c r="AH26" s="6">
        <v>115</v>
      </c>
      <c r="AI26" s="6">
        <v>107.97</v>
      </c>
      <c r="AJ26" s="6">
        <v>85.31</v>
      </c>
      <c r="AK26" s="6">
        <v>79.72</v>
      </c>
      <c r="AL26" s="6">
        <v>95.04</v>
      </c>
      <c r="AM26" s="6">
        <v>104.91</v>
      </c>
      <c r="AN26" s="6">
        <v>108.75</v>
      </c>
      <c r="AO26" s="6">
        <v>77.3</v>
      </c>
      <c r="AP26" s="6">
        <v>74.33</v>
      </c>
      <c r="AQ26" s="6">
        <v>68.36</v>
      </c>
      <c r="AR26" s="6">
        <v>69.78</v>
      </c>
      <c r="AS26" s="6">
        <v>69.38</v>
      </c>
      <c r="AT26" s="6">
        <v>68.34</v>
      </c>
      <c r="AU26" s="6">
        <v>64.32</v>
      </c>
      <c r="AW26" s="4"/>
      <c r="AX26" s="14" t="s">
        <v>519</v>
      </c>
      <c r="AY26" s="6">
        <v>88.35</v>
      </c>
      <c r="AZ26" s="6">
        <v>85.15</v>
      </c>
      <c r="BA26" s="6">
        <v>92.09</v>
      </c>
      <c r="BB26" s="6">
        <v>99.25</v>
      </c>
      <c r="BC26" s="6">
        <v>95.67</v>
      </c>
      <c r="BD26" s="6">
        <v>64.06</v>
      </c>
      <c r="BE26" s="6">
        <v>64.2</v>
      </c>
      <c r="BF26" s="6">
        <v>56.05</v>
      </c>
      <c r="BG26" s="6">
        <v>61.61</v>
      </c>
      <c r="BH26" s="6">
        <v>66.92</v>
      </c>
      <c r="BI26" s="6">
        <v>61.62</v>
      </c>
      <c r="BJ26" s="6">
        <v>64.67</v>
      </c>
      <c r="BK26" s="6">
        <v>58.23</v>
      </c>
      <c r="BL26" s="6">
        <v>57.48</v>
      </c>
      <c r="BM26" s="6">
        <v>65.16</v>
      </c>
      <c r="BN26" s="6">
        <v>55.63</v>
      </c>
      <c r="BO26" s="6">
        <v>48.23</v>
      </c>
      <c r="BP26" s="6">
        <v>56.44</v>
      </c>
      <c r="BQ26" s="6">
        <v>55.1</v>
      </c>
      <c r="BR26" s="6">
        <v>54.4</v>
      </c>
      <c r="BS26" s="6">
        <v>50.52</v>
      </c>
      <c r="BU26" s="4"/>
      <c r="BV26" s="14" t="s">
        <v>519</v>
      </c>
      <c r="BW26" s="6">
        <v>77.66</v>
      </c>
      <c r="BX26" s="6">
        <v>76.52</v>
      </c>
      <c r="BY26" s="6">
        <v>70.96</v>
      </c>
      <c r="BZ26" s="6">
        <v>78.53</v>
      </c>
      <c r="CA26" s="6">
        <v>72.06</v>
      </c>
      <c r="CB26" s="6">
        <v>71.45</v>
      </c>
      <c r="CC26" s="6">
        <v>70.05</v>
      </c>
      <c r="CD26" s="6">
        <v>57.7</v>
      </c>
      <c r="CE26" s="6">
        <v>57.48</v>
      </c>
      <c r="CF26" s="6">
        <v>56.71</v>
      </c>
      <c r="CG26" s="6">
        <v>56.1</v>
      </c>
      <c r="CH26" s="6">
        <v>56.85</v>
      </c>
      <c r="CI26" s="6">
        <v>55.42</v>
      </c>
      <c r="CJ26" s="6">
        <v>59.52</v>
      </c>
      <c r="CK26" s="6">
        <v>57.79</v>
      </c>
      <c r="CL26" s="6">
        <v>57.1</v>
      </c>
      <c r="CM26" s="6">
        <v>58.17</v>
      </c>
      <c r="CN26" s="6">
        <v>57.64</v>
      </c>
      <c r="CO26" s="6">
        <v>59.29</v>
      </c>
      <c r="CP26" s="6">
        <v>48.43</v>
      </c>
      <c r="CQ26" s="6">
        <v>45.87</v>
      </c>
      <c r="CS26" s="4"/>
      <c r="CT26" s="14" t="s">
        <v>519</v>
      </c>
      <c r="CU26" s="6">
        <v>105.62</v>
      </c>
      <c r="CV26" s="6">
        <v>104.35</v>
      </c>
      <c r="CW26" s="6">
        <v>103.3</v>
      </c>
      <c r="CX26" s="6">
        <v>102.43</v>
      </c>
      <c r="CY26" s="6">
        <v>98.67</v>
      </c>
      <c r="CZ26" s="6">
        <v>89.65</v>
      </c>
      <c r="DA26" s="6">
        <v>98.91</v>
      </c>
      <c r="DB26" s="6">
        <v>100.51</v>
      </c>
      <c r="DC26" s="6">
        <v>96.76</v>
      </c>
      <c r="DD26" s="6">
        <v>91.71</v>
      </c>
      <c r="DE26" s="6">
        <v>85.3</v>
      </c>
      <c r="DF26" s="6">
        <v>86.89</v>
      </c>
      <c r="DG26" s="6">
        <v>93.53</v>
      </c>
      <c r="DH26" s="6">
        <v>92.29</v>
      </c>
      <c r="DI26" s="6">
        <v>111.8</v>
      </c>
      <c r="DJ26" s="6">
        <v>105.42</v>
      </c>
      <c r="DK26" s="6">
        <v>100.07</v>
      </c>
      <c r="DL26" s="6">
        <v>98.68</v>
      </c>
      <c r="DM26" s="6">
        <v>88.19</v>
      </c>
      <c r="DN26" s="6">
        <v>86.43</v>
      </c>
      <c r="DO26" s="6">
        <v>80.8</v>
      </c>
      <c r="DQ26" s="4"/>
      <c r="DR26" s="14" t="s">
        <v>519</v>
      </c>
      <c r="DS26" s="6">
        <v>100.35</v>
      </c>
      <c r="DT26" s="6">
        <v>94.71</v>
      </c>
      <c r="DU26" s="6">
        <v>104.56</v>
      </c>
      <c r="DV26" s="6">
        <v>112.68</v>
      </c>
      <c r="DW26" s="6">
        <v>95.23</v>
      </c>
      <c r="DX26" s="6">
        <v>97.65</v>
      </c>
      <c r="DY26" s="6">
        <v>96.88</v>
      </c>
      <c r="DZ26" s="6">
        <v>89.69</v>
      </c>
      <c r="EA26" s="6">
        <v>102.3</v>
      </c>
      <c r="EB26" s="6">
        <v>113.02</v>
      </c>
      <c r="EC26" s="6">
        <v>90.91</v>
      </c>
      <c r="ED26" s="6">
        <v>92.29</v>
      </c>
      <c r="EE26" s="6">
        <v>84.45</v>
      </c>
      <c r="EF26" s="6">
        <v>83.13</v>
      </c>
      <c r="EG26" s="6">
        <v>78.04</v>
      </c>
      <c r="EH26" s="6">
        <v>75.43</v>
      </c>
      <c r="EI26" s="6">
        <v>65.82</v>
      </c>
      <c r="EJ26" s="6">
        <v>75.54</v>
      </c>
      <c r="EK26" s="6">
        <v>62.99</v>
      </c>
      <c r="EL26" s="6">
        <v>66.12</v>
      </c>
      <c r="EM26" s="6">
        <v>60.97</v>
      </c>
      <c r="EO26" s="4"/>
      <c r="EP26" s="14" t="s">
        <v>519</v>
      </c>
      <c r="EQ26" s="6">
        <v>139.46</v>
      </c>
      <c r="ER26" s="6">
        <v>137.37</v>
      </c>
      <c r="ES26" s="6">
        <v>136.64</v>
      </c>
      <c r="ET26" s="6">
        <v>135.59</v>
      </c>
      <c r="EU26" s="6">
        <v>131.32</v>
      </c>
      <c r="EV26" s="6">
        <v>132.1</v>
      </c>
      <c r="EW26" s="6">
        <v>114.63</v>
      </c>
      <c r="EX26" s="6">
        <v>124.62</v>
      </c>
      <c r="EY26" s="6">
        <v>121.85</v>
      </c>
      <c r="EZ26" s="6">
        <v>113.04</v>
      </c>
      <c r="FA26" s="6">
        <v>108.77</v>
      </c>
      <c r="FB26" s="6">
        <v>99.79</v>
      </c>
      <c r="FC26" s="6">
        <v>108.12</v>
      </c>
      <c r="FD26" s="6">
        <v>117.32</v>
      </c>
      <c r="FE26" s="6">
        <v>111</v>
      </c>
      <c r="FF26" s="6">
        <v>80.78</v>
      </c>
      <c r="FG26" s="6">
        <v>85.01</v>
      </c>
      <c r="FH26" s="6">
        <v>78.7</v>
      </c>
      <c r="FI26" s="6">
        <v>73.44</v>
      </c>
      <c r="FJ26" s="6">
        <v>71.11</v>
      </c>
      <c r="FK26" s="6">
        <v>66.21</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560</v>
      </c>
      <c r="C29" s="6">
        <v>0.1</v>
      </c>
      <c r="D29" s="6">
        <v>0.1</v>
      </c>
      <c r="E29" s="6">
        <v>0.1</v>
      </c>
      <c r="F29" s="6">
        <v>0.1</v>
      </c>
      <c r="G29" s="6">
        <v>0.2</v>
      </c>
      <c r="H29" s="6">
        <v>0.2</v>
      </c>
      <c r="I29" s="6">
        <v>0.1</v>
      </c>
      <c r="J29" s="6">
        <v>0.2</v>
      </c>
      <c r="K29" s="6">
        <v>0.2</v>
      </c>
      <c r="L29" s="6">
        <v>0.2</v>
      </c>
      <c r="M29" s="6">
        <v>0.2</v>
      </c>
      <c r="N29" s="6">
        <v>0.2</v>
      </c>
      <c r="O29" s="6">
        <v>0.2</v>
      </c>
      <c r="P29" s="6">
        <v>0.2</v>
      </c>
      <c r="Q29" s="6">
        <v>0.2</v>
      </c>
      <c r="R29" s="6">
        <v>0.2</v>
      </c>
      <c r="S29" s="6">
        <v>0.2</v>
      </c>
      <c r="T29" s="6">
        <v>0.2</v>
      </c>
      <c r="U29" s="6">
        <v>0.2</v>
      </c>
      <c r="V29" s="6">
        <v>0.2</v>
      </c>
      <c r="W29" s="6">
        <v>0.2</v>
      </c>
      <c r="Y29" s="4"/>
      <c r="Z29" s="10" t="s">
        <v>560</v>
      </c>
      <c r="AA29" s="6">
        <v>1</v>
      </c>
      <c r="AB29" s="6">
        <v>1.1</v>
      </c>
      <c r="AC29" s="6">
        <v>1.1</v>
      </c>
      <c r="AD29" s="6">
        <v>1.2</v>
      </c>
      <c r="AE29" s="6">
        <v>1.1</v>
      </c>
      <c r="AF29" s="6">
        <v>1</v>
      </c>
      <c r="AG29" s="6">
        <v>1.1</v>
      </c>
      <c r="AH29" s="6">
        <v>1</v>
      </c>
      <c r="AI29" s="6">
        <v>1.2</v>
      </c>
      <c r="AJ29" s="6">
        <v>1.2</v>
      </c>
      <c r="AK29" s="6">
        <v>1.2</v>
      </c>
      <c r="AL29" s="6">
        <v>1.2</v>
      </c>
      <c r="AM29" s="6">
        <v>1.1</v>
      </c>
      <c r="AN29" s="6">
        <v>1.3</v>
      </c>
      <c r="AO29" s="6">
        <v>1.4</v>
      </c>
      <c r="AP29" s="6">
        <v>1.4</v>
      </c>
      <c r="AQ29" s="6">
        <v>1.4</v>
      </c>
      <c r="AR29" s="6">
        <v>1.4</v>
      </c>
      <c r="AS29" s="6">
        <v>1.4</v>
      </c>
      <c r="AT29" s="6">
        <v>1.4</v>
      </c>
      <c r="AU29" s="6">
        <v>1.2</v>
      </c>
      <c r="AW29" s="4"/>
      <c r="AX29" s="10" t="s">
        <v>560</v>
      </c>
      <c r="AY29" s="6">
        <v>0.4</v>
      </c>
      <c r="AZ29" s="6">
        <v>0.4</v>
      </c>
      <c r="BA29" s="6">
        <v>0.5</v>
      </c>
      <c r="BB29" s="6">
        <v>0.6</v>
      </c>
      <c r="BC29" s="6">
        <v>0.6</v>
      </c>
      <c r="BD29" s="6">
        <v>0.6</v>
      </c>
      <c r="BE29" s="6">
        <v>0.7</v>
      </c>
      <c r="BF29" s="6">
        <v>0.6</v>
      </c>
      <c r="BG29" s="6">
        <v>0.7</v>
      </c>
      <c r="BH29" s="6">
        <v>0.8</v>
      </c>
      <c r="BI29" s="6">
        <v>0.8</v>
      </c>
      <c r="BJ29" s="6">
        <v>0.8</v>
      </c>
      <c r="BK29" s="6">
        <v>0.9</v>
      </c>
      <c r="BL29" s="6">
        <v>0.9</v>
      </c>
      <c r="BM29" s="6">
        <v>1</v>
      </c>
      <c r="BN29" s="6">
        <v>1</v>
      </c>
      <c r="BO29" s="6">
        <v>0.9</v>
      </c>
      <c r="BP29" s="6">
        <v>1.1</v>
      </c>
      <c r="BQ29" s="6">
        <v>1.2</v>
      </c>
      <c r="BR29" s="6">
        <v>1.2</v>
      </c>
      <c r="BS29" s="6">
        <v>1.1</v>
      </c>
      <c r="BU29" s="4"/>
      <c r="BV29" s="10" t="s">
        <v>560</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560</v>
      </c>
      <c r="CU29" s="6">
        <v>0.1</v>
      </c>
      <c r="CV29" s="6">
        <v>0.1</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560</v>
      </c>
      <c r="DS29" s="6">
        <v>0.2</v>
      </c>
      <c r="DT29" s="6">
        <v>0.2</v>
      </c>
      <c r="DU29" s="6">
        <v>0.2</v>
      </c>
      <c r="DV29" s="6">
        <v>0.3</v>
      </c>
      <c r="DW29" s="6">
        <v>0.3</v>
      </c>
      <c r="DX29" s="6">
        <v>0.3</v>
      </c>
      <c r="DY29" s="6">
        <v>0.3</v>
      </c>
      <c r="DZ29" s="6">
        <v>0.3</v>
      </c>
      <c r="EA29" s="6">
        <v>0.3</v>
      </c>
      <c r="EB29" s="6">
        <v>0.4</v>
      </c>
      <c r="EC29" s="6">
        <v>0.4</v>
      </c>
      <c r="ED29" s="6">
        <v>0.4</v>
      </c>
      <c r="EE29" s="6">
        <v>0.4</v>
      </c>
      <c r="EF29" s="6">
        <v>0.5</v>
      </c>
      <c r="EG29" s="6">
        <v>0.4</v>
      </c>
      <c r="EH29" s="6">
        <v>0.5</v>
      </c>
      <c r="EI29" s="6">
        <v>0.6</v>
      </c>
      <c r="EJ29" s="6">
        <v>0.7</v>
      </c>
      <c r="EK29" s="6">
        <v>0.8</v>
      </c>
      <c r="EL29" s="6">
        <v>0.8</v>
      </c>
      <c r="EM29" s="6">
        <v>0.7</v>
      </c>
      <c r="EO29" s="4"/>
      <c r="EP29" s="10" t="s">
        <v>560</v>
      </c>
      <c r="EQ29" s="6">
        <v>0.3</v>
      </c>
      <c r="ER29" s="6">
        <v>0.3</v>
      </c>
      <c r="ES29" s="6">
        <v>0.4</v>
      </c>
      <c r="ET29" s="6">
        <v>0.4</v>
      </c>
      <c r="EU29" s="6">
        <v>0.4</v>
      </c>
      <c r="EV29" s="6">
        <v>0.4</v>
      </c>
      <c r="EW29" s="6">
        <v>0.4</v>
      </c>
      <c r="EX29" s="6">
        <v>0.5</v>
      </c>
      <c r="EY29" s="6">
        <v>0.5</v>
      </c>
      <c r="EZ29" s="6">
        <v>0.5</v>
      </c>
      <c r="FA29" s="6">
        <v>0.5</v>
      </c>
      <c r="FB29" s="6">
        <v>0.5</v>
      </c>
      <c r="FC29" s="6">
        <v>0.5</v>
      </c>
      <c r="FD29" s="6">
        <v>0.5</v>
      </c>
      <c r="FE29" s="6">
        <v>0.5</v>
      </c>
      <c r="FF29" s="6">
        <v>0.5</v>
      </c>
      <c r="FG29" s="6">
        <v>0.5</v>
      </c>
      <c r="FH29" s="6">
        <v>0.5</v>
      </c>
      <c r="FI29" s="6">
        <v>0.5</v>
      </c>
      <c r="FJ29" s="6">
        <v>0.5</v>
      </c>
      <c r="FK29" s="6">
        <v>0.4</v>
      </c>
    </row>
    <row r="30" ht="14.5" spans="1:167">
      <c r="A30" s="1"/>
      <c r="B30" s="11" t="s">
        <v>492</v>
      </c>
      <c r="C30" s="2"/>
      <c r="D30" s="2"/>
      <c r="E30" s="2"/>
      <c r="F30" s="2"/>
      <c r="G30" s="2"/>
      <c r="H30" s="2"/>
      <c r="I30" s="2"/>
      <c r="J30" s="2"/>
      <c r="K30" s="2"/>
      <c r="L30" s="2"/>
      <c r="M30" s="2"/>
      <c r="N30" s="2"/>
      <c r="O30" s="2"/>
      <c r="P30" s="2"/>
      <c r="Q30" s="2"/>
      <c r="R30" s="2"/>
      <c r="S30" s="2"/>
      <c r="T30" s="2"/>
      <c r="U30" s="2"/>
      <c r="V30" s="2"/>
      <c r="W30" s="2"/>
      <c r="Y30" s="1"/>
      <c r="Z30" s="11" t="s">
        <v>492</v>
      </c>
      <c r="AA30" s="2"/>
      <c r="AB30" s="2"/>
      <c r="AC30" s="2"/>
      <c r="AD30" s="2"/>
      <c r="AE30" s="2"/>
      <c r="AF30" s="2"/>
      <c r="AG30" s="2"/>
      <c r="AH30" s="2"/>
      <c r="AI30" s="2"/>
      <c r="AJ30" s="2"/>
      <c r="AK30" s="2"/>
      <c r="AL30" s="2"/>
      <c r="AM30" s="2"/>
      <c r="AN30" s="2"/>
      <c r="AO30" s="2"/>
      <c r="AP30" s="2"/>
      <c r="AQ30" s="2"/>
      <c r="AR30" s="2"/>
      <c r="AS30" s="2"/>
      <c r="AT30" s="2"/>
      <c r="AU30" s="2"/>
      <c r="AW30" s="1"/>
      <c r="AX30" s="11" t="s">
        <v>492</v>
      </c>
      <c r="AY30" s="2"/>
      <c r="AZ30" s="2"/>
      <c r="BA30" s="2"/>
      <c r="BB30" s="2"/>
      <c r="BC30" s="2"/>
      <c r="BD30" s="2"/>
      <c r="BE30" s="2"/>
      <c r="BF30" s="2"/>
      <c r="BG30" s="2"/>
      <c r="BH30" s="2"/>
      <c r="BI30" s="2"/>
      <c r="BJ30" s="2"/>
      <c r="BK30" s="2"/>
      <c r="BL30" s="2"/>
      <c r="BM30" s="2"/>
      <c r="BN30" s="2"/>
      <c r="BO30" s="2"/>
      <c r="BP30" s="2"/>
      <c r="BQ30" s="2"/>
      <c r="BR30" s="2"/>
      <c r="BS30" s="2"/>
      <c r="BU30" s="1"/>
      <c r="BV30" s="11" t="s">
        <v>492</v>
      </c>
      <c r="BW30" s="2"/>
      <c r="BX30" s="2"/>
      <c r="BY30" s="2"/>
      <c r="BZ30" s="2"/>
      <c r="CA30" s="2"/>
      <c r="CB30" s="2"/>
      <c r="CC30" s="2"/>
      <c r="CD30" s="2"/>
      <c r="CE30" s="2"/>
      <c r="CF30" s="2"/>
      <c r="CG30" s="2"/>
      <c r="CH30" s="2"/>
      <c r="CI30" s="2"/>
      <c r="CJ30" s="2"/>
      <c r="CK30" s="2"/>
      <c r="CL30" s="2"/>
      <c r="CM30" s="2"/>
      <c r="CN30" s="2"/>
      <c r="CO30" s="2"/>
      <c r="CP30" s="2"/>
      <c r="CQ30" s="2"/>
      <c r="CS30" s="1"/>
      <c r="CT30" s="11" t="s">
        <v>492</v>
      </c>
      <c r="CU30" s="2"/>
      <c r="CV30" s="2"/>
      <c r="CW30" s="2"/>
      <c r="CX30" s="2"/>
      <c r="CY30" s="2"/>
      <c r="CZ30" s="2"/>
      <c r="DA30" s="2"/>
      <c r="DB30" s="2"/>
      <c r="DC30" s="2"/>
      <c r="DD30" s="2"/>
      <c r="DE30" s="2"/>
      <c r="DF30" s="2"/>
      <c r="DG30" s="2"/>
      <c r="DH30" s="2"/>
      <c r="DI30" s="2"/>
      <c r="DJ30" s="2"/>
      <c r="DK30" s="2"/>
      <c r="DL30" s="2"/>
      <c r="DM30" s="2"/>
      <c r="DN30" s="2"/>
      <c r="DO30" s="2"/>
      <c r="DQ30" s="1"/>
      <c r="DR30" s="11" t="s">
        <v>492</v>
      </c>
      <c r="DS30" s="2"/>
      <c r="DT30" s="2"/>
      <c r="DU30" s="2"/>
      <c r="DV30" s="2"/>
      <c r="DW30" s="2"/>
      <c r="DX30" s="2"/>
      <c r="DY30" s="2"/>
      <c r="DZ30" s="2"/>
      <c r="EA30" s="2"/>
      <c r="EB30" s="2"/>
      <c r="EC30" s="2"/>
      <c r="ED30" s="2"/>
      <c r="EE30" s="2"/>
      <c r="EF30" s="2"/>
      <c r="EG30" s="2"/>
      <c r="EH30" s="2"/>
      <c r="EI30" s="2"/>
      <c r="EJ30" s="2"/>
      <c r="EK30" s="2"/>
      <c r="EL30" s="2"/>
      <c r="EM30" s="2"/>
      <c r="EO30" s="1"/>
      <c r="EP30" s="11" t="s">
        <v>492</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0.1</v>
      </c>
      <c r="D31" s="2">
        <v>0.1</v>
      </c>
      <c r="E31" s="2">
        <v>0.1</v>
      </c>
      <c r="F31" s="2">
        <v>0.1</v>
      </c>
      <c r="G31" s="2">
        <v>0.1</v>
      </c>
      <c r="H31" s="2">
        <v>0.1</v>
      </c>
      <c r="I31" s="2">
        <v>0.1</v>
      </c>
      <c r="J31" s="2">
        <v>0.1</v>
      </c>
      <c r="K31" s="2">
        <v>0.2</v>
      </c>
      <c r="L31" s="2">
        <v>0.2</v>
      </c>
      <c r="M31" s="2">
        <v>0.2</v>
      </c>
      <c r="N31" s="2">
        <v>0.2</v>
      </c>
      <c r="O31" s="2">
        <v>0.2</v>
      </c>
      <c r="P31" s="2">
        <v>0.2</v>
      </c>
      <c r="Q31" s="2">
        <v>0.2</v>
      </c>
      <c r="R31" s="2">
        <v>0.2</v>
      </c>
      <c r="S31" s="2">
        <v>0.2</v>
      </c>
      <c r="T31" s="2">
        <v>0.2</v>
      </c>
      <c r="U31" s="2">
        <v>0.2</v>
      </c>
      <c r="V31" s="2">
        <v>0.2</v>
      </c>
      <c r="W31" s="2">
        <v>0.2</v>
      </c>
      <c r="Y31" s="1"/>
      <c r="Z31" s="12" t="s">
        <v>37</v>
      </c>
      <c r="AA31" s="2">
        <v>1</v>
      </c>
      <c r="AB31" s="2">
        <v>1</v>
      </c>
      <c r="AC31" s="2">
        <v>1</v>
      </c>
      <c r="AD31" s="2">
        <v>1.1</v>
      </c>
      <c r="AE31" s="2">
        <v>1</v>
      </c>
      <c r="AF31" s="2">
        <v>1</v>
      </c>
      <c r="AG31" s="2">
        <v>1.1</v>
      </c>
      <c r="AH31" s="2">
        <v>1</v>
      </c>
      <c r="AI31" s="2">
        <v>1.1</v>
      </c>
      <c r="AJ31" s="2">
        <v>1.2</v>
      </c>
      <c r="AK31" s="2">
        <v>1.1</v>
      </c>
      <c r="AL31" s="2">
        <v>1.1</v>
      </c>
      <c r="AM31" s="2">
        <v>1</v>
      </c>
      <c r="AN31" s="2">
        <v>1.2</v>
      </c>
      <c r="AO31" s="2">
        <v>1.3</v>
      </c>
      <c r="AP31" s="2">
        <v>1.3</v>
      </c>
      <c r="AQ31" s="2">
        <v>1.3</v>
      </c>
      <c r="AR31" s="2">
        <v>1.3</v>
      </c>
      <c r="AS31" s="2">
        <v>1.3</v>
      </c>
      <c r="AT31" s="2">
        <v>1.3</v>
      </c>
      <c r="AU31" s="2">
        <v>1.1</v>
      </c>
      <c r="AW31" s="1"/>
      <c r="AX31" s="12" t="s">
        <v>37</v>
      </c>
      <c r="AY31" s="2">
        <v>0.4</v>
      </c>
      <c r="AZ31" s="2">
        <v>0.4</v>
      </c>
      <c r="BA31" s="2">
        <v>0.5</v>
      </c>
      <c r="BB31" s="2">
        <v>0.5</v>
      </c>
      <c r="BC31" s="2">
        <v>0.6</v>
      </c>
      <c r="BD31" s="2">
        <v>0.6</v>
      </c>
      <c r="BE31" s="2">
        <v>0.6</v>
      </c>
      <c r="BF31" s="2">
        <v>0.6</v>
      </c>
      <c r="BG31" s="2">
        <v>0.7</v>
      </c>
      <c r="BH31" s="2">
        <v>0.8</v>
      </c>
      <c r="BI31" s="2">
        <v>0.8</v>
      </c>
      <c r="BJ31" s="2">
        <v>0.8</v>
      </c>
      <c r="BK31" s="2">
        <v>0.8</v>
      </c>
      <c r="BL31" s="2">
        <v>0.9</v>
      </c>
      <c r="BM31" s="2">
        <v>0.9</v>
      </c>
      <c r="BN31" s="2">
        <v>0.9</v>
      </c>
      <c r="BO31" s="2">
        <v>0.9</v>
      </c>
      <c r="BP31" s="2">
        <v>1</v>
      </c>
      <c r="BQ31" s="2">
        <v>1.1</v>
      </c>
      <c r="BR31" s="2">
        <v>1.1</v>
      </c>
      <c r="BS31" s="2">
        <v>1</v>
      </c>
      <c r="BU31" s="1"/>
      <c r="BV31" s="12" t="s">
        <v>37</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37</v>
      </c>
      <c r="CU31" s="2">
        <v>0.1</v>
      </c>
      <c r="CV31" s="2">
        <v>0.1</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37</v>
      </c>
      <c r="DS31" s="2">
        <v>0.2</v>
      </c>
      <c r="DT31" s="2">
        <v>0.2</v>
      </c>
      <c r="DU31" s="2">
        <v>0.2</v>
      </c>
      <c r="DV31" s="2">
        <v>0.2</v>
      </c>
      <c r="DW31" s="2">
        <v>0.2</v>
      </c>
      <c r="DX31" s="2">
        <v>0.2</v>
      </c>
      <c r="DY31" s="2">
        <v>0.3</v>
      </c>
      <c r="DZ31" s="2">
        <v>0.3</v>
      </c>
      <c r="EA31" s="2">
        <v>0.3</v>
      </c>
      <c r="EB31" s="2">
        <v>0.4</v>
      </c>
      <c r="EC31" s="2">
        <v>0.4</v>
      </c>
      <c r="ED31" s="2">
        <v>0.4</v>
      </c>
      <c r="EE31" s="2">
        <v>0.4</v>
      </c>
      <c r="EF31" s="2">
        <v>0.4</v>
      </c>
      <c r="EG31" s="2">
        <v>0.4</v>
      </c>
      <c r="EH31" s="2">
        <v>0.4</v>
      </c>
      <c r="EI31" s="2">
        <v>0.6</v>
      </c>
      <c r="EJ31" s="2">
        <v>0.7</v>
      </c>
      <c r="EK31" s="2">
        <v>0.7</v>
      </c>
      <c r="EL31" s="2">
        <v>0.7</v>
      </c>
      <c r="EM31" s="2">
        <v>0.6</v>
      </c>
      <c r="EO31" s="1"/>
      <c r="EP31" s="12" t="s">
        <v>37</v>
      </c>
      <c r="EQ31" s="2">
        <v>0.3</v>
      </c>
      <c r="ER31" s="2">
        <v>0.3</v>
      </c>
      <c r="ES31" s="2">
        <v>0.4</v>
      </c>
      <c r="ET31" s="2">
        <v>0.3</v>
      </c>
      <c r="EU31" s="2">
        <v>0.3</v>
      </c>
      <c r="EV31" s="2">
        <v>0.4</v>
      </c>
      <c r="EW31" s="2">
        <v>0.3</v>
      </c>
      <c r="EX31" s="2">
        <v>0.4</v>
      </c>
      <c r="EY31" s="2">
        <v>0.4</v>
      </c>
      <c r="EZ31" s="2">
        <v>0.5</v>
      </c>
      <c r="FA31" s="2">
        <v>0.5</v>
      </c>
      <c r="FB31" s="2">
        <v>0.5</v>
      </c>
      <c r="FC31" s="2">
        <v>0.5</v>
      </c>
      <c r="FD31" s="2">
        <v>0.5</v>
      </c>
      <c r="FE31" s="2">
        <v>0.5</v>
      </c>
      <c r="FF31" s="2">
        <v>0.5</v>
      </c>
      <c r="FG31" s="2">
        <v>0.5</v>
      </c>
      <c r="FH31" s="2">
        <v>0.4</v>
      </c>
      <c r="FI31" s="2">
        <v>0.5</v>
      </c>
      <c r="FJ31" s="2">
        <v>0.5</v>
      </c>
      <c r="FK31" s="2">
        <v>0.4</v>
      </c>
    </row>
    <row r="32" ht="14.5" spans="1:167">
      <c r="A32" s="1"/>
      <c r="B32" s="12"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493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493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493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493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495</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495</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495</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495</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495</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495</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496</v>
      </c>
      <c r="C38" s="2"/>
      <c r="D38" s="2"/>
      <c r="E38" s="2"/>
      <c r="F38" s="2"/>
      <c r="G38" s="2"/>
      <c r="H38" s="2"/>
      <c r="I38" s="2"/>
      <c r="J38" s="2"/>
      <c r="K38" s="2"/>
      <c r="L38" s="2"/>
      <c r="M38" s="2"/>
      <c r="N38" s="2"/>
      <c r="O38" s="2"/>
      <c r="P38" s="2"/>
      <c r="Q38" s="2"/>
      <c r="R38" s="2"/>
      <c r="S38" s="2"/>
      <c r="T38" s="2"/>
      <c r="U38" s="2"/>
      <c r="V38" s="2"/>
      <c r="W38" s="2"/>
      <c r="Y38" s="1"/>
      <c r="Z38" s="11" t="s">
        <v>496</v>
      </c>
      <c r="AA38" s="2"/>
      <c r="AB38" s="2"/>
      <c r="AC38" s="2"/>
      <c r="AD38" s="2"/>
      <c r="AE38" s="2"/>
      <c r="AF38" s="2"/>
      <c r="AG38" s="2"/>
      <c r="AH38" s="2"/>
      <c r="AI38" s="2"/>
      <c r="AJ38" s="2"/>
      <c r="AK38" s="2"/>
      <c r="AL38" s="2"/>
      <c r="AM38" s="2"/>
      <c r="AN38" s="2"/>
      <c r="AO38" s="2"/>
      <c r="AP38" s="2"/>
      <c r="AQ38" s="2"/>
      <c r="AR38" s="2"/>
      <c r="AS38" s="2"/>
      <c r="AT38" s="2"/>
      <c r="AU38" s="2"/>
      <c r="AW38" s="1"/>
      <c r="AX38" s="11" t="s">
        <v>496</v>
      </c>
      <c r="AY38" s="2"/>
      <c r="AZ38" s="2"/>
      <c r="BA38" s="2"/>
      <c r="BB38" s="2"/>
      <c r="BC38" s="2"/>
      <c r="BD38" s="2"/>
      <c r="BE38" s="2"/>
      <c r="BF38" s="2"/>
      <c r="BG38" s="2"/>
      <c r="BH38" s="2"/>
      <c r="BI38" s="2"/>
      <c r="BJ38" s="2"/>
      <c r="BK38" s="2"/>
      <c r="BL38" s="2"/>
      <c r="BM38" s="2"/>
      <c r="BN38" s="2"/>
      <c r="BO38" s="2"/>
      <c r="BP38" s="2"/>
      <c r="BQ38" s="2"/>
      <c r="BR38" s="2"/>
      <c r="BS38" s="2"/>
      <c r="BU38" s="1"/>
      <c r="BV38" s="11" t="s">
        <v>496</v>
      </c>
      <c r="BW38" s="2"/>
      <c r="BX38" s="2"/>
      <c r="BY38" s="2"/>
      <c r="BZ38" s="2"/>
      <c r="CA38" s="2"/>
      <c r="CB38" s="2"/>
      <c r="CC38" s="2"/>
      <c r="CD38" s="2"/>
      <c r="CE38" s="2"/>
      <c r="CF38" s="2"/>
      <c r="CG38" s="2"/>
      <c r="CH38" s="2"/>
      <c r="CI38" s="2"/>
      <c r="CJ38" s="2"/>
      <c r="CK38" s="2"/>
      <c r="CL38" s="2"/>
      <c r="CM38" s="2"/>
      <c r="CN38" s="2"/>
      <c r="CO38" s="2"/>
      <c r="CP38" s="2"/>
      <c r="CQ38" s="2"/>
      <c r="CS38" s="1"/>
      <c r="CT38" s="11" t="s">
        <v>496</v>
      </c>
      <c r="CU38" s="2"/>
      <c r="CV38" s="2"/>
      <c r="CW38" s="2"/>
      <c r="CX38" s="2"/>
      <c r="CY38" s="2"/>
      <c r="CZ38" s="2"/>
      <c r="DA38" s="2"/>
      <c r="DB38" s="2"/>
      <c r="DC38" s="2"/>
      <c r="DD38" s="2"/>
      <c r="DE38" s="2"/>
      <c r="DF38" s="2"/>
      <c r="DG38" s="2"/>
      <c r="DH38" s="2"/>
      <c r="DI38" s="2"/>
      <c r="DJ38" s="2"/>
      <c r="DK38" s="2"/>
      <c r="DL38" s="2"/>
      <c r="DM38" s="2"/>
      <c r="DN38" s="2"/>
      <c r="DO38" s="2"/>
      <c r="DQ38" s="1"/>
      <c r="DR38" s="11" t="s">
        <v>496</v>
      </c>
      <c r="DS38" s="2"/>
      <c r="DT38" s="2"/>
      <c r="DU38" s="2"/>
      <c r="DV38" s="2"/>
      <c r="DW38" s="2"/>
      <c r="DX38" s="2"/>
      <c r="DY38" s="2"/>
      <c r="DZ38" s="2"/>
      <c r="EA38" s="2"/>
      <c r="EB38" s="2"/>
      <c r="EC38" s="2"/>
      <c r="ED38" s="2"/>
      <c r="EE38" s="2"/>
      <c r="EF38" s="2"/>
      <c r="EG38" s="2"/>
      <c r="EH38" s="2"/>
      <c r="EI38" s="2"/>
      <c r="EJ38" s="2"/>
      <c r="EK38" s="2"/>
      <c r="EL38" s="2"/>
      <c r="EM38" s="2"/>
      <c r="EO38" s="1"/>
      <c r="EP38" s="11" t="s">
        <v>496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94.7</v>
      </c>
      <c r="D39" s="2">
        <v>94.7</v>
      </c>
      <c r="E39" s="2">
        <v>94.7</v>
      </c>
      <c r="F39" s="2">
        <v>94.3</v>
      </c>
      <c r="G39" s="2">
        <v>93.3</v>
      </c>
      <c r="H39" s="2">
        <v>93.3</v>
      </c>
      <c r="I39" s="2">
        <v>93.3</v>
      </c>
      <c r="J39" s="2">
        <v>93.3</v>
      </c>
      <c r="K39" s="2">
        <v>93</v>
      </c>
      <c r="L39" s="2">
        <v>94.5</v>
      </c>
      <c r="M39" s="2">
        <v>94.5</v>
      </c>
      <c r="N39" s="2">
        <v>94.5</v>
      </c>
      <c r="O39" s="2">
        <v>94.5</v>
      </c>
      <c r="P39" s="2">
        <v>94.5</v>
      </c>
      <c r="Q39" s="2">
        <v>94.5</v>
      </c>
      <c r="R39" s="2">
        <v>94.5</v>
      </c>
      <c r="S39" s="2">
        <v>94.5</v>
      </c>
      <c r="T39" s="2">
        <v>94.5</v>
      </c>
      <c r="U39" s="2">
        <v>94.5</v>
      </c>
      <c r="V39" s="2">
        <v>94.5</v>
      </c>
      <c r="W39" s="2">
        <v>94.5</v>
      </c>
      <c r="Y39" s="1"/>
      <c r="Z39" s="12" t="s">
        <v>37</v>
      </c>
      <c r="AA39" s="2">
        <v>94.8</v>
      </c>
      <c r="AB39" s="2">
        <v>93</v>
      </c>
      <c r="AC39" s="2">
        <v>93</v>
      </c>
      <c r="AD39" s="2">
        <v>93</v>
      </c>
      <c r="AE39" s="2">
        <v>93</v>
      </c>
      <c r="AF39" s="2">
        <v>93</v>
      </c>
      <c r="AG39" s="2">
        <v>93</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37</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37</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37</v>
      </c>
      <c r="DS39" s="2">
        <v>94.7</v>
      </c>
      <c r="DT39" s="2">
        <v>94.7</v>
      </c>
      <c r="DU39" s="2">
        <v>94.7</v>
      </c>
      <c r="DV39" s="2">
        <v>90.7</v>
      </c>
      <c r="DW39" s="2">
        <v>91.2</v>
      </c>
      <c r="DX39" s="2">
        <v>91.2</v>
      </c>
      <c r="DY39" s="2">
        <v>91.2</v>
      </c>
      <c r="DZ39" s="2">
        <v>91.2</v>
      </c>
      <c r="EA39" s="2">
        <v>91.2</v>
      </c>
      <c r="EB39" s="2">
        <v>91.2</v>
      </c>
      <c r="EC39" s="2">
        <v>91.2</v>
      </c>
      <c r="ED39" s="2">
        <v>91.2</v>
      </c>
      <c r="EE39" s="2">
        <v>91.2</v>
      </c>
      <c r="EF39" s="2">
        <v>91.2</v>
      </c>
      <c r="EG39" s="2">
        <v>91.2</v>
      </c>
      <c r="EH39" s="2">
        <v>91.2</v>
      </c>
      <c r="EI39" s="2">
        <v>91.2</v>
      </c>
      <c r="EJ39" s="2">
        <v>91.2</v>
      </c>
      <c r="EK39" s="2">
        <v>91.2</v>
      </c>
      <c r="EL39" s="2">
        <v>91.2</v>
      </c>
      <c r="EM39" s="2">
        <v>91.2</v>
      </c>
      <c r="EO39" s="1"/>
      <c r="EP39" s="12" t="s">
        <v>37</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493</v>
      </c>
      <c r="C40" s="2">
        <v>0</v>
      </c>
      <c r="D40" s="2">
        <v>0</v>
      </c>
      <c r="E40" s="2">
        <v>0</v>
      </c>
      <c r="F40" s="2">
        <v>0.4</v>
      </c>
      <c r="G40" s="2">
        <v>0.4</v>
      </c>
      <c r="H40" s="2">
        <v>0.4</v>
      </c>
      <c r="I40" s="2">
        <v>0.4</v>
      </c>
      <c r="J40" s="2">
        <v>0.4</v>
      </c>
      <c r="K40" s="2">
        <v>0.5</v>
      </c>
      <c r="L40" s="2">
        <v>0.5</v>
      </c>
      <c r="M40" s="2">
        <v>0.5</v>
      </c>
      <c r="N40" s="2">
        <v>0.5</v>
      </c>
      <c r="O40" s="2">
        <v>0.5</v>
      </c>
      <c r="P40" s="2">
        <v>0.6</v>
      </c>
      <c r="Q40" s="2">
        <v>0.6</v>
      </c>
      <c r="R40" s="2">
        <v>0.6</v>
      </c>
      <c r="S40" s="2">
        <v>0.5</v>
      </c>
      <c r="T40" s="2">
        <v>0.6</v>
      </c>
      <c r="U40" s="2">
        <v>0.7</v>
      </c>
      <c r="V40" s="2">
        <v>0.7</v>
      </c>
      <c r="W40" s="2">
        <v>0.8</v>
      </c>
      <c r="Y40" s="1"/>
      <c r="Z40" s="12" t="s">
        <v>493</v>
      </c>
      <c r="AA40" s="2">
        <v>1.9</v>
      </c>
      <c r="AB40" s="2">
        <v>3.7</v>
      </c>
      <c r="AC40" s="2">
        <v>3.7</v>
      </c>
      <c r="AD40" s="2">
        <v>3.5</v>
      </c>
      <c r="AE40" s="2">
        <v>3.5</v>
      </c>
      <c r="AF40" s="2">
        <v>3.6</v>
      </c>
      <c r="AG40" s="2">
        <v>3.5</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493</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493</v>
      </c>
      <c r="BW40" s="2">
        <v>3.7</v>
      </c>
      <c r="BX40" s="2">
        <v>3.7</v>
      </c>
      <c r="BY40" s="2">
        <v>3.7</v>
      </c>
      <c r="BZ40" s="2">
        <v>3.7</v>
      </c>
      <c r="CA40" s="2">
        <v>2.7</v>
      </c>
      <c r="CB40" s="2">
        <v>1.8</v>
      </c>
      <c r="CC40" s="2">
        <v>1.8</v>
      </c>
      <c r="CD40" s="2">
        <v>1.7</v>
      </c>
      <c r="CE40" s="2">
        <v>1.7</v>
      </c>
      <c r="CF40" s="2">
        <v>1.7</v>
      </c>
      <c r="CG40" s="2">
        <v>1.7</v>
      </c>
      <c r="CH40" s="2">
        <v>1.7</v>
      </c>
      <c r="CI40" s="2">
        <v>1.6</v>
      </c>
      <c r="CJ40" s="2">
        <v>1.7</v>
      </c>
      <c r="CK40" s="2">
        <v>1.8</v>
      </c>
      <c r="CL40" s="2">
        <v>1.9</v>
      </c>
      <c r="CM40" s="2">
        <v>2</v>
      </c>
      <c r="CN40" s="2">
        <v>1.8</v>
      </c>
      <c r="CO40" s="2">
        <v>2</v>
      </c>
      <c r="CP40" s="2">
        <v>2</v>
      </c>
      <c r="CQ40" s="2">
        <v>2</v>
      </c>
      <c r="CS40" s="1"/>
      <c r="CT40" s="12" t="s">
        <v>493</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493</v>
      </c>
      <c r="DS40" s="2">
        <v>2.3</v>
      </c>
      <c r="DT40" s="2">
        <v>2.3</v>
      </c>
      <c r="DU40" s="2">
        <v>2.3</v>
      </c>
      <c r="DV40" s="2">
        <v>3.3</v>
      </c>
      <c r="DW40" s="2">
        <v>2.8</v>
      </c>
      <c r="DX40" s="2">
        <v>2.8</v>
      </c>
      <c r="DY40" s="2">
        <v>2.8</v>
      </c>
      <c r="DZ40" s="2">
        <v>2.8</v>
      </c>
      <c r="EA40" s="2">
        <v>2.8</v>
      </c>
      <c r="EB40" s="2">
        <v>2.9</v>
      </c>
      <c r="EC40" s="2">
        <v>2.9</v>
      </c>
      <c r="ED40" s="2">
        <v>2.8</v>
      </c>
      <c r="EE40" s="2">
        <v>2.7</v>
      </c>
      <c r="EF40" s="2">
        <v>3.3</v>
      </c>
      <c r="EG40" s="2">
        <v>3.3</v>
      </c>
      <c r="EH40" s="2">
        <v>3.3</v>
      </c>
      <c r="EI40" s="2">
        <v>3.3</v>
      </c>
      <c r="EJ40" s="2">
        <v>3.3</v>
      </c>
      <c r="EK40" s="2">
        <v>3.4</v>
      </c>
      <c r="EL40" s="2">
        <v>3.4</v>
      </c>
      <c r="EM40" s="2">
        <v>3.4</v>
      </c>
      <c r="EO40" s="1"/>
      <c r="EP40" s="12" t="s">
        <v>493</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495</v>
      </c>
      <c r="C44" s="2">
        <v>5.3</v>
      </c>
      <c r="D44" s="2">
        <v>5.3</v>
      </c>
      <c r="E44" s="2">
        <v>5.3</v>
      </c>
      <c r="F44" s="2">
        <v>5.3</v>
      </c>
      <c r="G44" s="2">
        <v>6.3</v>
      </c>
      <c r="H44" s="2">
        <v>6.3</v>
      </c>
      <c r="I44" s="2">
        <v>6.3</v>
      </c>
      <c r="J44" s="2">
        <v>6.3</v>
      </c>
      <c r="K44" s="2">
        <v>6.5</v>
      </c>
      <c r="L44" s="2">
        <v>5</v>
      </c>
      <c r="M44" s="2">
        <v>5</v>
      </c>
      <c r="N44" s="2">
        <v>5</v>
      </c>
      <c r="O44" s="2">
        <v>5</v>
      </c>
      <c r="P44" s="2">
        <v>4.9</v>
      </c>
      <c r="Q44" s="2">
        <v>4.9</v>
      </c>
      <c r="R44" s="2">
        <v>4.9</v>
      </c>
      <c r="S44" s="2">
        <v>5</v>
      </c>
      <c r="T44" s="2">
        <v>4.9</v>
      </c>
      <c r="U44" s="2">
        <v>4.8</v>
      </c>
      <c r="V44" s="2">
        <v>4.8</v>
      </c>
      <c r="W44" s="2">
        <v>4.7</v>
      </c>
      <c r="Y44" s="1"/>
      <c r="Z44" s="12" t="s">
        <v>495</v>
      </c>
      <c r="AA44" s="2">
        <v>3.2</v>
      </c>
      <c r="AB44" s="2">
        <v>3.3</v>
      </c>
      <c r="AC44" s="2">
        <v>3.3</v>
      </c>
      <c r="AD44" s="2">
        <v>3.5</v>
      </c>
      <c r="AE44" s="2">
        <v>3.5</v>
      </c>
      <c r="AF44" s="2">
        <v>3.4</v>
      </c>
      <c r="AG44" s="2">
        <v>3.5</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495</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495</v>
      </c>
      <c r="BW44" s="2">
        <v>3.3</v>
      </c>
      <c r="BX44" s="2">
        <v>3.3</v>
      </c>
      <c r="BY44" s="2">
        <v>3.3</v>
      </c>
      <c r="BZ44" s="2">
        <v>3.3</v>
      </c>
      <c r="CA44" s="2">
        <v>3.3</v>
      </c>
      <c r="CB44" s="2">
        <v>3.2</v>
      </c>
      <c r="CC44" s="2">
        <v>3.2</v>
      </c>
      <c r="CD44" s="2">
        <v>3.3</v>
      </c>
      <c r="CE44" s="2">
        <v>3.3</v>
      </c>
      <c r="CF44" s="2">
        <v>3.3</v>
      </c>
      <c r="CG44" s="2">
        <v>3.3</v>
      </c>
      <c r="CH44" s="2">
        <v>3.3</v>
      </c>
      <c r="CI44" s="2">
        <v>3.4</v>
      </c>
      <c r="CJ44" s="2">
        <v>3.3</v>
      </c>
      <c r="CK44" s="2">
        <v>3.2</v>
      </c>
      <c r="CL44" s="2">
        <v>3.1</v>
      </c>
      <c r="CM44" s="2">
        <v>3</v>
      </c>
      <c r="CN44" s="2">
        <v>3.2</v>
      </c>
      <c r="CO44" s="2">
        <v>3</v>
      </c>
      <c r="CP44" s="2">
        <v>3</v>
      </c>
      <c r="CQ44" s="2">
        <v>3</v>
      </c>
      <c r="CS44" s="1"/>
      <c r="CT44" s="12" t="s">
        <v>495</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495</v>
      </c>
      <c r="DS44" s="2">
        <v>3</v>
      </c>
      <c r="DT44" s="2">
        <v>3</v>
      </c>
      <c r="DU44" s="2">
        <v>3</v>
      </c>
      <c r="DV44" s="2">
        <v>5.9</v>
      </c>
      <c r="DW44" s="2">
        <v>6</v>
      </c>
      <c r="DX44" s="2">
        <v>6</v>
      </c>
      <c r="DY44" s="2">
        <v>6</v>
      </c>
      <c r="DZ44" s="2">
        <v>6</v>
      </c>
      <c r="EA44" s="2">
        <v>6</v>
      </c>
      <c r="EB44" s="2">
        <v>5.9</v>
      </c>
      <c r="EC44" s="2">
        <v>5.9</v>
      </c>
      <c r="ED44" s="2">
        <v>5.9</v>
      </c>
      <c r="EE44" s="2">
        <v>6</v>
      </c>
      <c r="EF44" s="2">
        <v>5.5</v>
      </c>
      <c r="EG44" s="2">
        <v>5.5</v>
      </c>
      <c r="EH44" s="2">
        <v>5.4</v>
      </c>
      <c r="EI44" s="2">
        <v>5.4</v>
      </c>
      <c r="EJ44" s="2">
        <v>5.5</v>
      </c>
      <c r="EK44" s="2">
        <v>5.4</v>
      </c>
      <c r="EL44" s="2">
        <v>5.4</v>
      </c>
      <c r="EM44" s="2">
        <v>5.4</v>
      </c>
      <c r="EO44" s="1"/>
      <c r="EP44" s="12" t="s">
        <v>495</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517</v>
      </c>
      <c r="C46" s="2"/>
      <c r="D46" s="2"/>
      <c r="E46" s="2"/>
      <c r="F46" s="2"/>
      <c r="G46" s="2"/>
      <c r="H46" s="2"/>
      <c r="I46" s="2"/>
      <c r="J46" s="2"/>
      <c r="K46" s="2"/>
      <c r="L46" s="2"/>
      <c r="M46" s="2"/>
      <c r="N46" s="2"/>
      <c r="O46" s="2"/>
      <c r="P46" s="2"/>
      <c r="Q46" s="2"/>
      <c r="R46" s="2"/>
      <c r="S46" s="2"/>
      <c r="T46" s="2"/>
      <c r="U46" s="2"/>
      <c r="V46" s="2"/>
      <c r="W46" s="2"/>
      <c r="Y46" s="1"/>
      <c r="Z46" s="14" t="s">
        <v>517</v>
      </c>
      <c r="AA46" s="2"/>
      <c r="AB46" s="2"/>
      <c r="AC46" s="2"/>
      <c r="AD46" s="2"/>
      <c r="AE46" s="2"/>
      <c r="AF46" s="2"/>
      <c r="AG46" s="2"/>
      <c r="AH46" s="2"/>
      <c r="AI46" s="2"/>
      <c r="AJ46" s="2"/>
      <c r="AK46" s="2"/>
      <c r="AL46" s="2"/>
      <c r="AM46" s="2"/>
      <c r="AN46" s="2"/>
      <c r="AO46" s="2"/>
      <c r="AP46" s="2"/>
      <c r="AQ46" s="2"/>
      <c r="AR46" s="2"/>
      <c r="AS46" s="2"/>
      <c r="AT46" s="2"/>
      <c r="AU46" s="2"/>
      <c r="AW46" s="1"/>
      <c r="AX46" s="14" t="s">
        <v>517</v>
      </c>
      <c r="AY46" s="2"/>
      <c r="AZ46" s="2"/>
      <c r="BA46" s="2"/>
      <c r="BB46" s="2"/>
      <c r="BC46" s="2"/>
      <c r="BD46" s="2"/>
      <c r="BE46" s="2"/>
      <c r="BF46" s="2"/>
      <c r="BG46" s="2"/>
      <c r="BH46" s="2"/>
      <c r="BI46" s="2"/>
      <c r="BJ46" s="2"/>
      <c r="BK46" s="2"/>
      <c r="BL46" s="2"/>
      <c r="BM46" s="2"/>
      <c r="BN46" s="2"/>
      <c r="BO46" s="2"/>
      <c r="BP46" s="2"/>
      <c r="BQ46" s="2"/>
      <c r="BR46" s="2"/>
      <c r="BS46" s="2"/>
      <c r="BU46" s="1"/>
      <c r="BV46" s="14" t="s">
        <v>517</v>
      </c>
      <c r="BW46" s="2"/>
      <c r="BX46" s="2"/>
      <c r="BY46" s="2"/>
      <c r="BZ46" s="2"/>
      <c r="CA46" s="2"/>
      <c r="CB46" s="2"/>
      <c r="CC46" s="2"/>
      <c r="CD46" s="2"/>
      <c r="CE46" s="2"/>
      <c r="CF46" s="2"/>
      <c r="CG46" s="2"/>
      <c r="CH46" s="2"/>
      <c r="CI46" s="2"/>
      <c r="CJ46" s="2"/>
      <c r="CK46" s="2"/>
      <c r="CL46" s="2"/>
      <c r="CM46" s="2"/>
      <c r="CN46" s="2"/>
      <c r="CO46" s="2"/>
      <c r="CP46" s="2"/>
      <c r="CQ46" s="2"/>
      <c r="CS46" s="1"/>
      <c r="CT46" s="14" t="s">
        <v>517</v>
      </c>
      <c r="CU46" s="2"/>
      <c r="CV46" s="2"/>
      <c r="CW46" s="2"/>
      <c r="CX46" s="2"/>
      <c r="CY46" s="2"/>
      <c r="CZ46" s="2"/>
      <c r="DA46" s="2"/>
      <c r="DB46" s="2"/>
      <c r="DC46" s="2"/>
      <c r="DD46" s="2"/>
      <c r="DE46" s="2"/>
      <c r="DF46" s="2"/>
      <c r="DG46" s="2"/>
      <c r="DH46" s="2"/>
      <c r="DI46" s="2"/>
      <c r="DJ46" s="2"/>
      <c r="DK46" s="2"/>
      <c r="DL46" s="2"/>
      <c r="DM46" s="2"/>
      <c r="DN46" s="2"/>
      <c r="DO46" s="2"/>
      <c r="DQ46" s="1"/>
      <c r="DR46" s="14" t="s">
        <v>517</v>
      </c>
      <c r="DS46" s="2"/>
      <c r="DT46" s="2"/>
      <c r="DU46" s="2"/>
      <c r="DV46" s="2"/>
      <c r="DW46" s="2"/>
      <c r="DX46" s="2"/>
      <c r="DY46" s="2"/>
      <c r="DZ46" s="2"/>
      <c r="EA46" s="2"/>
      <c r="EB46" s="2"/>
      <c r="EC46" s="2"/>
      <c r="ED46" s="2"/>
      <c r="EE46" s="2"/>
      <c r="EF46" s="2"/>
      <c r="EG46" s="2"/>
      <c r="EH46" s="2"/>
      <c r="EI46" s="2"/>
      <c r="EJ46" s="2"/>
      <c r="EK46" s="2"/>
      <c r="EL46" s="2"/>
      <c r="EM46" s="2"/>
      <c r="EO46" s="1"/>
      <c r="EP46" s="14" t="s">
        <v>517</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518</v>
      </c>
      <c r="C47" s="19">
        <v>0.72</v>
      </c>
      <c r="D47" s="19">
        <v>0.74</v>
      </c>
      <c r="E47" s="19">
        <v>0.75</v>
      </c>
      <c r="F47" s="19">
        <v>0.76</v>
      </c>
      <c r="G47" s="19">
        <v>0.76</v>
      </c>
      <c r="H47" s="19">
        <v>0.78</v>
      </c>
      <c r="I47" s="19">
        <v>0.79</v>
      </c>
      <c r="J47" s="19">
        <v>0.8</v>
      </c>
      <c r="K47" s="19">
        <v>0.8</v>
      </c>
      <c r="L47" s="19">
        <v>0.85</v>
      </c>
      <c r="M47" s="19">
        <v>0.86</v>
      </c>
      <c r="N47" s="19">
        <v>0.88</v>
      </c>
      <c r="O47" s="19">
        <v>0.9</v>
      </c>
      <c r="P47" s="19">
        <v>0.92</v>
      </c>
      <c r="Q47" s="19">
        <v>0.93</v>
      </c>
      <c r="R47" s="19">
        <v>0.94</v>
      </c>
      <c r="S47" s="19">
        <v>0.95</v>
      </c>
      <c r="T47" s="19">
        <v>0.97</v>
      </c>
      <c r="U47" s="19">
        <v>0.97</v>
      </c>
      <c r="V47" s="19">
        <v>0.96</v>
      </c>
      <c r="W47" s="19">
        <v>0.95</v>
      </c>
      <c r="Y47" s="1"/>
      <c r="Z47" s="12" t="s">
        <v>518</v>
      </c>
      <c r="AA47" s="19">
        <v>3.58</v>
      </c>
      <c r="AB47" s="19">
        <v>3.58</v>
      </c>
      <c r="AC47" s="19">
        <v>3.6</v>
      </c>
      <c r="AD47" s="19">
        <v>3.62</v>
      </c>
      <c r="AE47" s="19">
        <v>3.61</v>
      </c>
      <c r="AF47" s="19">
        <v>3.7</v>
      </c>
      <c r="AG47" s="19">
        <v>3.73</v>
      </c>
      <c r="AH47" s="19">
        <v>3.74</v>
      </c>
      <c r="AI47" s="19">
        <v>3.74</v>
      </c>
      <c r="AJ47" s="19">
        <v>3.75</v>
      </c>
      <c r="AK47" s="19">
        <v>3.78</v>
      </c>
      <c r="AL47" s="19">
        <v>3.81</v>
      </c>
      <c r="AM47" s="19">
        <v>3.84</v>
      </c>
      <c r="AN47" s="19">
        <v>3.9</v>
      </c>
      <c r="AO47" s="19">
        <v>3.93</v>
      </c>
      <c r="AP47" s="19">
        <v>3.91</v>
      </c>
      <c r="AQ47" s="19">
        <v>3.88</v>
      </c>
      <c r="AR47" s="19">
        <v>3.9</v>
      </c>
      <c r="AS47" s="19">
        <v>3.83</v>
      </c>
      <c r="AT47" s="19">
        <v>3.77</v>
      </c>
      <c r="AU47" s="19">
        <v>3.72</v>
      </c>
      <c r="AW47" s="1"/>
      <c r="AX47" s="12" t="s">
        <v>518</v>
      </c>
      <c r="AY47" s="19">
        <v>4.48</v>
      </c>
      <c r="AZ47" s="19">
        <v>4.59</v>
      </c>
      <c r="BA47" s="19">
        <v>4.64</v>
      </c>
      <c r="BB47" s="19">
        <v>4.73</v>
      </c>
      <c r="BC47" s="19">
        <v>4.81</v>
      </c>
      <c r="BD47" s="19">
        <v>5.06</v>
      </c>
      <c r="BE47" s="19">
        <v>5.22</v>
      </c>
      <c r="BF47" s="19">
        <v>5.35</v>
      </c>
      <c r="BG47" s="19">
        <v>5.51</v>
      </c>
      <c r="BH47" s="19">
        <v>5.67</v>
      </c>
      <c r="BI47" s="19">
        <v>5.76</v>
      </c>
      <c r="BJ47" s="19">
        <v>5.84</v>
      </c>
      <c r="BK47" s="19">
        <v>6.02</v>
      </c>
      <c r="BL47" s="19">
        <v>6.25</v>
      </c>
      <c r="BM47" s="19">
        <v>6.33</v>
      </c>
      <c r="BN47" s="19">
        <v>6.34</v>
      </c>
      <c r="BO47" s="19">
        <v>6.32</v>
      </c>
      <c r="BP47" s="19">
        <v>6.36</v>
      </c>
      <c r="BQ47" s="19">
        <v>6.32</v>
      </c>
      <c r="BR47" s="19">
        <v>6.28</v>
      </c>
      <c r="BS47" s="19">
        <v>6.24</v>
      </c>
      <c r="BU47" s="1"/>
      <c r="BV47" s="12" t="s">
        <v>518</v>
      </c>
      <c r="BW47" s="19">
        <v>0.45</v>
      </c>
      <c r="BX47" s="19">
        <v>0.45</v>
      </c>
      <c r="BY47" s="19">
        <v>0.46</v>
      </c>
      <c r="BZ47" s="19">
        <v>0.47</v>
      </c>
      <c r="CA47" s="19">
        <v>0.47</v>
      </c>
      <c r="CB47" s="19">
        <v>0.47</v>
      </c>
      <c r="CC47" s="19">
        <v>0.47</v>
      </c>
      <c r="CD47" s="19">
        <v>0.47</v>
      </c>
      <c r="CE47" s="19">
        <v>0.47</v>
      </c>
      <c r="CF47" s="19">
        <v>0.48</v>
      </c>
      <c r="CG47" s="19">
        <v>0.49</v>
      </c>
      <c r="CH47" s="19">
        <v>0.5</v>
      </c>
      <c r="CI47" s="19">
        <v>0.51</v>
      </c>
      <c r="CJ47" s="19">
        <v>0.51</v>
      </c>
      <c r="CK47" s="19">
        <v>0.52</v>
      </c>
      <c r="CL47" s="19">
        <v>0.54</v>
      </c>
      <c r="CM47" s="19">
        <v>0.54</v>
      </c>
      <c r="CN47" s="19">
        <v>0.55</v>
      </c>
      <c r="CO47" s="19">
        <v>0.55</v>
      </c>
      <c r="CP47" s="19">
        <v>0.54</v>
      </c>
      <c r="CQ47" s="19">
        <v>0.53</v>
      </c>
      <c r="CS47" s="1"/>
      <c r="CT47" s="12" t="s">
        <v>518</v>
      </c>
      <c r="CU47" s="19">
        <v>0.56</v>
      </c>
      <c r="CV47" s="19">
        <v>0.56</v>
      </c>
      <c r="CW47" s="19">
        <v>0.55</v>
      </c>
      <c r="CX47" s="19">
        <v>0.55</v>
      </c>
      <c r="CY47" s="19">
        <v>0.55</v>
      </c>
      <c r="CZ47" s="19">
        <v>0.55</v>
      </c>
      <c r="DA47" s="19">
        <v>0.55</v>
      </c>
      <c r="DB47" s="19">
        <v>0.56</v>
      </c>
      <c r="DC47" s="19">
        <v>0.57</v>
      </c>
      <c r="DD47" s="19">
        <v>0.57</v>
      </c>
      <c r="DE47" s="19">
        <v>0.58</v>
      </c>
      <c r="DF47" s="19">
        <v>0.58</v>
      </c>
      <c r="DG47" s="19">
        <v>0.58</v>
      </c>
      <c r="DH47" s="19">
        <v>0.57</v>
      </c>
      <c r="DI47" s="19">
        <v>0.57</v>
      </c>
      <c r="DJ47" s="19">
        <v>0.59</v>
      </c>
      <c r="DK47" s="19">
        <v>0.58</v>
      </c>
      <c r="DL47" s="19">
        <v>0.58</v>
      </c>
      <c r="DM47" s="19">
        <v>0.57</v>
      </c>
      <c r="DN47" s="19">
        <v>0.55</v>
      </c>
      <c r="DO47" s="19">
        <v>0.54</v>
      </c>
      <c r="DQ47" s="1"/>
      <c r="DR47" s="12" t="s">
        <v>518</v>
      </c>
      <c r="DS47" s="19">
        <v>1.99</v>
      </c>
      <c r="DT47" s="19">
        <v>2.01</v>
      </c>
      <c r="DU47" s="19">
        <v>2.02</v>
      </c>
      <c r="DV47" s="19">
        <v>2.05</v>
      </c>
      <c r="DW47" s="19">
        <v>2.05</v>
      </c>
      <c r="DX47" s="19">
        <v>2.11</v>
      </c>
      <c r="DY47" s="19">
        <v>2.16</v>
      </c>
      <c r="DZ47" s="19">
        <v>2.22</v>
      </c>
      <c r="EA47" s="19">
        <v>2.26</v>
      </c>
      <c r="EB47" s="19">
        <v>2.4</v>
      </c>
      <c r="EC47" s="19">
        <v>2.47</v>
      </c>
      <c r="ED47" s="19">
        <v>2.6</v>
      </c>
      <c r="EE47" s="19">
        <v>2.63</v>
      </c>
      <c r="EF47" s="19">
        <v>2.64</v>
      </c>
      <c r="EG47" s="19">
        <v>2.64</v>
      </c>
      <c r="EH47" s="19">
        <v>2.66</v>
      </c>
      <c r="EI47" s="19">
        <v>2.66</v>
      </c>
      <c r="EJ47" s="19">
        <v>2.65</v>
      </c>
      <c r="EK47" s="19">
        <v>2.6</v>
      </c>
      <c r="EL47" s="19">
        <v>2.54</v>
      </c>
      <c r="EM47" s="19">
        <v>2.5</v>
      </c>
      <c r="EO47" s="1"/>
      <c r="EP47" s="12" t="s">
        <v>518</v>
      </c>
      <c r="EQ47" s="19">
        <v>1.94</v>
      </c>
      <c r="ER47" s="19">
        <v>2</v>
      </c>
      <c r="ES47" s="19">
        <v>2.05</v>
      </c>
      <c r="ET47" s="19">
        <v>2.11</v>
      </c>
      <c r="EU47" s="19">
        <v>2.21</v>
      </c>
      <c r="EV47" s="19">
        <v>2.24</v>
      </c>
      <c r="EW47" s="19">
        <v>2.32</v>
      </c>
      <c r="EX47" s="19">
        <v>2.56</v>
      </c>
      <c r="EY47" s="19">
        <v>2.63</v>
      </c>
      <c r="EZ47" s="19">
        <v>2.68</v>
      </c>
      <c r="FA47" s="19">
        <v>2.78</v>
      </c>
      <c r="FB47" s="19">
        <v>2.79</v>
      </c>
      <c r="FC47" s="19">
        <v>2.8</v>
      </c>
      <c r="FD47" s="19">
        <v>2.8</v>
      </c>
      <c r="FE47" s="19">
        <v>2.79</v>
      </c>
      <c r="FF47" s="19">
        <v>2.8</v>
      </c>
      <c r="FG47" s="19">
        <v>2.78</v>
      </c>
      <c r="FH47" s="19">
        <v>2.79</v>
      </c>
      <c r="FI47" s="19">
        <v>2.76</v>
      </c>
      <c r="FJ47" s="19">
        <v>2.73</v>
      </c>
      <c r="FK47" s="19">
        <v>2.69</v>
      </c>
    </row>
    <row r="48" ht="14.5" spans="1:167">
      <c r="A48" s="1"/>
      <c r="B48" s="1"/>
      <c r="C48" s="6"/>
      <c r="D48" s="6"/>
      <c r="E48" s="6"/>
      <c r="F48" s="6"/>
      <c r="G48" s="6"/>
      <c r="H48" s="6"/>
      <c r="I48" s="6"/>
      <c r="J48" s="6"/>
      <c r="K48" s="6"/>
      <c r="L48" s="6"/>
      <c r="M48" s="6"/>
      <c r="N48" s="6"/>
      <c r="O48" s="6"/>
      <c r="P48" s="6"/>
      <c r="Q48" s="6"/>
      <c r="R48" s="6"/>
      <c r="S48" s="6"/>
      <c r="T48" s="6"/>
      <c r="U48" s="6"/>
      <c r="V48" s="6"/>
      <c r="W48" s="6"/>
      <c r="Y48" s="1"/>
      <c r="Z48" s="1"/>
      <c r="AA48" s="6"/>
      <c r="AB48" s="6"/>
      <c r="AC48" s="6"/>
      <c r="AD48" s="6"/>
      <c r="AE48" s="6"/>
      <c r="AF48" s="6"/>
      <c r="AG48" s="6"/>
      <c r="AH48" s="6"/>
      <c r="AI48" s="6"/>
      <c r="AJ48" s="6"/>
      <c r="AK48" s="6"/>
      <c r="AL48" s="6"/>
      <c r="AM48" s="6"/>
      <c r="AN48" s="6"/>
      <c r="AO48" s="6"/>
      <c r="AP48" s="6"/>
      <c r="AQ48" s="6"/>
      <c r="AR48" s="6"/>
      <c r="AS48" s="6"/>
      <c r="AT48" s="6"/>
      <c r="AU48" s="6"/>
      <c r="AW48" s="1"/>
      <c r="AX48" s="1"/>
      <c r="AY48" s="6"/>
      <c r="AZ48" s="6"/>
      <c r="BA48" s="6"/>
      <c r="BB48" s="6"/>
      <c r="BC48" s="6"/>
      <c r="BD48" s="6"/>
      <c r="BE48" s="6"/>
      <c r="BF48" s="6"/>
      <c r="BG48" s="6"/>
      <c r="BH48" s="6"/>
      <c r="BI48" s="6"/>
      <c r="BJ48" s="6"/>
      <c r="BK48" s="6"/>
      <c r="BL48" s="6"/>
      <c r="BM48" s="6"/>
      <c r="BN48" s="6"/>
      <c r="BO48" s="6"/>
      <c r="BP48" s="6"/>
      <c r="BQ48" s="6"/>
      <c r="BR48" s="6"/>
      <c r="BS48" s="6"/>
      <c r="BU48" s="1"/>
      <c r="BV48" s="1"/>
      <c r="BW48" s="6"/>
      <c r="BX48" s="6"/>
      <c r="BY48" s="6"/>
      <c r="BZ48" s="6"/>
      <c r="CA48" s="6"/>
      <c r="CB48" s="6"/>
      <c r="CC48" s="6"/>
      <c r="CD48" s="6"/>
      <c r="CE48" s="6"/>
      <c r="CF48" s="6"/>
      <c r="CG48" s="6"/>
      <c r="CH48" s="6"/>
      <c r="CI48" s="6"/>
      <c r="CJ48" s="6"/>
      <c r="CK48" s="6"/>
      <c r="CL48" s="6"/>
      <c r="CM48" s="6"/>
      <c r="CN48" s="6"/>
      <c r="CO48" s="6"/>
      <c r="CP48" s="6"/>
      <c r="CQ48" s="6"/>
      <c r="CS48" s="1"/>
      <c r="CT48" s="1"/>
      <c r="CU48" s="6"/>
      <c r="CV48" s="6"/>
      <c r="CW48" s="6"/>
      <c r="CX48" s="6"/>
      <c r="CY48" s="6"/>
      <c r="CZ48" s="6"/>
      <c r="DA48" s="6"/>
      <c r="DB48" s="6"/>
      <c r="DC48" s="6"/>
      <c r="DD48" s="6"/>
      <c r="DE48" s="6"/>
      <c r="DF48" s="6"/>
      <c r="DG48" s="6"/>
      <c r="DH48" s="6"/>
      <c r="DI48" s="6"/>
      <c r="DJ48" s="6"/>
      <c r="DK48" s="6"/>
      <c r="DL48" s="6"/>
      <c r="DM48" s="6"/>
      <c r="DN48" s="6"/>
      <c r="DO48" s="6"/>
      <c r="DQ48" s="1"/>
      <c r="DR48" s="1"/>
      <c r="DS48" s="6"/>
      <c r="DT48" s="6"/>
      <c r="DU48" s="6"/>
      <c r="DV48" s="6"/>
      <c r="DW48" s="6"/>
      <c r="DX48" s="6"/>
      <c r="DY48" s="6"/>
      <c r="DZ48" s="6"/>
      <c r="EA48" s="6"/>
      <c r="EB48" s="6"/>
      <c r="EC48" s="6"/>
      <c r="ED48" s="6"/>
      <c r="EE48" s="6"/>
      <c r="EF48" s="6"/>
      <c r="EG48" s="6"/>
      <c r="EH48" s="6"/>
      <c r="EI48" s="6"/>
      <c r="EJ48" s="6"/>
      <c r="EK48" s="6"/>
      <c r="EL48" s="6"/>
      <c r="EM48" s="6"/>
      <c r="EO48" s="1"/>
      <c r="EP48" s="1"/>
      <c r="EQ48" s="6"/>
      <c r="ER48" s="6"/>
      <c r="ES48" s="6"/>
      <c r="ET48" s="6"/>
      <c r="EU48" s="6"/>
      <c r="EV48" s="6"/>
      <c r="EW48" s="6"/>
      <c r="EX48" s="6"/>
      <c r="EY48" s="6"/>
      <c r="EZ48" s="6"/>
      <c r="FA48" s="6"/>
      <c r="FB48" s="6"/>
      <c r="FC48" s="6"/>
      <c r="FD48" s="6"/>
      <c r="FE48" s="6"/>
      <c r="FF48" s="6"/>
      <c r="FG48" s="6"/>
      <c r="FH48" s="6"/>
      <c r="FI48" s="6"/>
      <c r="FJ48" s="6"/>
      <c r="FK48" s="6"/>
    </row>
    <row r="49" ht="14.5" spans="1:167">
      <c r="A49" s="4"/>
      <c r="B49" s="14" t="s">
        <v>519</v>
      </c>
      <c r="C49" s="6">
        <v>162.71</v>
      </c>
      <c r="D49" s="6">
        <v>173.98</v>
      </c>
      <c r="E49" s="6">
        <v>167.72</v>
      </c>
      <c r="F49" s="6">
        <v>194.14</v>
      </c>
      <c r="G49" s="6">
        <v>202.18</v>
      </c>
      <c r="H49" s="6">
        <v>193.98</v>
      </c>
      <c r="I49" s="6">
        <v>188.22</v>
      </c>
      <c r="J49" s="6">
        <v>200.12</v>
      </c>
      <c r="K49" s="6">
        <v>201.83</v>
      </c>
      <c r="L49" s="6">
        <v>215.05</v>
      </c>
      <c r="M49" s="6">
        <v>216</v>
      </c>
      <c r="N49" s="6">
        <v>222.48</v>
      </c>
      <c r="O49" s="6">
        <v>199.52</v>
      </c>
      <c r="P49" s="6">
        <v>203.05</v>
      </c>
      <c r="Q49" s="6">
        <v>220.9</v>
      </c>
      <c r="R49" s="6">
        <v>214.21</v>
      </c>
      <c r="S49" s="6">
        <v>221.96</v>
      </c>
      <c r="T49" s="6">
        <v>197.18</v>
      </c>
      <c r="U49" s="6">
        <v>212.21</v>
      </c>
      <c r="V49" s="6">
        <v>215.13</v>
      </c>
      <c r="W49" s="6">
        <v>186.09</v>
      </c>
      <c r="Y49" s="4"/>
      <c r="Z49" s="14" t="s">
        <v>519</v>
      </c>
      <c r="AA49" s="6">
        <v>284.08</v>
      </c>
      <c r="AB49" s="6">
        <v>296.49</v>
      </c>
      <c r="AC49" s="6">
        <v>306.89</v>
      </c>
      <c r="AD49" s="6">
        <v>333.04</v>
      </c>
      <c r="AE49" s="6">
        <v>311.06</v>
      </c>
      <c r="AF49" s="6">
        <v>282.02</v>
      </c>
      <c r="AG49" s="6">
        <v>305.32</v>
      </c>
      <c r="AH49" s="6">
        <v>280.16</v>
      </c>
      <c r="AI49" s="6">
        <v>313.83</v>
      </c>
      <c r="AJ49" s="6">
        <v>329.01</v>
      </c>
      <c r="AK49" s="6">
        <v>304.85</v>
      </c>
      <c r="AL49" s="6">
        <v>312.65</v>
      </c>
      <c r="AM49" s="6">
        <v>283.4</v>
      </c>
      <c r="AN49" s="6">
        <v>321.33</v>
      </c>
      <c r="AO49" s="6">
        <v>357.01</v>
      </c>
      <c r="AP49" s="6">
        <v>348.76</v>
      </c>
      <c r="AQ49" s="6">
        <v>352.56</v>
      </c>
      <c r="AR49" s="6">
        <v>354.38</v>
      </c>
      <c r="AS49" s="6">
        <v>354.51</v>
      </c>
      <c r="AT49" s="6">
        <v>368.91</v>
      </c>
      <c r="AU49" s="6">
        <v>310.68</v>
      </c>
      <c r="AW49" s="4"/>
      <c r="AX49" s="14" t="s">
        <v>519</v>
      </c>
      <c r="AY49" s="6">
        <v>84.96</v>
      </c>
      <c r="AZ49" s="6">
        <v>96.12</v>
      </c>
      <c r="BA49" s="6">
        <v>106.39</v>
      </c>
      <c r="BB49" s="6">
        <v>117.6</v>
      </c>
      <c r="BC49" s="6">
        <v>124.42</v>
      </c>
      <c r="BD49" s="6">
        <v>124.91</v>
      </c>
      <c r="BE49" s="6">
        <v>126.11</v>
      </c>
      <c r="BF49" s="6">
        <v>109.83</v>
      </c>
      <c r="BG49" s="6">
        <v>129.16</v>
      </c>
      <c r="BH49" s="6">
        <v>146.02</v>
      </c>
      <c r="BI49" s="6">
        <v>147.05</v>
      </c>
      <c r="BJ49" s="6">
        <v>144.07</v>
      </c>
      <c r="BK49" s="6">
        <v>145.74</v>
      </c>
      <c r="BL49" s="6">
        <v>149.27</v>
      </c>
      <c r="BM49" s="6">
        <v>152.86</v>
      </c>
      <c r="BN49" s="6">
        <v>152.33</v>
      </c>
      <c r="BO49" s="6">
        <v>143.06</v>
      </c>
      <c r="BP49" s="6">
        <v>172.65</v>
      </c>
      <c r="BQ49" s="6">
        <v>183.29</v>
      </c>
      <c r="BR49" s="6">
        <v>191.2</v>
      </c>
      <c r="BS49" s="6">
        <v>171.89</v>
      </c>
      <c r="BU49" s="4"/>
      <c r="BV49" s="14" t="s">
        <v>519</v>
      </c>
      <c r="BW49" s="6">
        <v>135.89</v>
      </c>
      <c r="BX49" s="6">
        <v>139.12</v>
      </c>
      <c r="BY49" s="6">
        <v>134.81</v>
      </c>
      <c r="BZ49" s="6">
        <v>151.07</v>
      </c>
      <c r="CA49" s="6">
        <v>145.26</v>
      </c>
      <c r="CB49" s="6">
        <v>146.76</v>
      </c>
      <c r="CC49" s="6">
        <v>146.05</v>
      </c>
      <c r="CD49" s="6">
        <v>143.08</v>
      </c>
      <c r="CE49" s="6">
        <v>141.59</v>
      </c>
      <c r="CF49" s="6">
        <v>142.56</v>
      </c>
      <c r="CG49" s="6">
        <v>141.75</v>
      </c>
      <c r="CH49" s="6">
        <v>146.93</v>
      </c>
      <c r="CI49" s="6">
        <v>140.93</v>
      </c>
      <c r="CJ49" s="6">
        <v>159.15</v>
      </c>
      <c r="CK49" s="6">
        <v>167.63</v>
      </c>
      <c r="CL49" s="6">
        <v>154.19</v>
      </c>
      <c r="CM49" s="6">
        <v>164.27</v>
      </c>
      <c r="CN49" s="6">
        <v>151.56</v>
      </c>
      <c r="CO49" s="6">
        <v>149.72</v>
      </c>
      <c r="CP49" s="6">
        <v>139.05</v>
      </c>
      <c r="CQ49" s="6">
        <v>117.84</v>
      </c>
      <c r="CS49" s="4"/>
      <c r="CT49" s="14" t="s">
        <v>519</v>
      </c>
      <c r="CU49" s="6">
        <v>130.8</v>
      </c>
      <c r="CV49" s="6">
        <v>127.71</v>
      </c>
      <c r="CW49" s="6">
        <v>153.65</v>
      </c>
      <c r="CX49" s="6">
        <v>151.18</v>
      </c>
      <c r="CY49" s="6">
        <v>144.82</v>
      </c>
      <c r="CZ49" s="6">
        <v>150.68</v>
      </c>
      <c r="DA49" s="6">
        <v>160.54</v>
      </c>
      <c r="DB49" s="6">
        <v>187.78</v>
      </c>
      <c r="DC49" s="6">
        <v>185.35</v>
      </c>
      <c r="DD49" s="6">
        <v>174.86</v>
      </c>
      <c r="DE49" s="6">
        <v>173.37</v>
      </c>
      <c r="DF49" s="6">
        <v>168.45</v>
      </c>
      <c r="DG49" s="6">
        <v>184.39</v>
      </c>
      <c r="DH49" s="6">
        <v>196.29</v>
      </c>
      <c r="DI49" s="6">
        <v>241.74</v>
      </c>
      <c r="DJ49" s="6">
        <v>235.61</v>
      </c>
      <c r="DK49" s="6">
        <v>232.39</v>
      </c>
      <c r="DL49" s="6">
        <v>240.52</v>
      </c>
      <c r="DM49" s="6">
        <v>239.05</v>
      </c>
      <c r="DN49" s="6">
        <v>242.64</v>
      </c>
      <c r="DO49" s="6">
        <v>202.96</v>
      </c>
      <c r="DQ49" s="4"/>
      <c r="DR49" s="14" t="s">
        <v>519</v>
      </c>
      <c r="DS49" s="6">
        <v>114.54</v>
      </c>
      <c r="DT49" s="6">
        <v>115.57</v>
      </c>
      <c r="DU49" s="6">
        <v>109.74</v>
      </c>
      <c r="DV49" s="6">
        <v>126.5</v>
      </c>
      <c r="DW49" s="6">
        <v>126.77</v>
      </c>
      <c r="DX49" s="6">
        <v>126.36</v>
      </c>
      <c r="DY49" s="6">
        <v>141.03</v>
      </c>
      <c r="DZ49" s="6">
        <v>141.79</v>
      </c>
      <c r="EA49" s="6">
        <v>146.56</v>
      </c>
      <c r="EB49" s="6">
        <v>168.67</v>
      </c>
      <c r="EC49" s="6">
        <v>168.06</v>
      </c>
      <c r="ED49" s="6">
        <v>166.36</v>
      </c>
      <c r="EE49" s="6">
        <v>168.49</v>
      </c>
      <c r="EF49" s="6">
        <v>171.08</v>
      </c>
      <c r="EG49" s="6">
        <v>165.22</v>
      </c>
      <c r="EH49" s="6">
        <v>173.71</v>
      </c>
      <c r="EI49" s="6">
        <v>239.8</v>
      </c>
      <c r="EJ49" s="6">
        <v>282.15</v>
      </c>
      <c r="EK49" s="6">
        <v>295.15</v>
      </c>
      <c r="EL49" s="6">
        <v>320.9</v>
      </c>
      <c r="EM49" s="6">
        <v>264.74</v>
      </c>
      <c r="EO49" s="4"/>
      <c r="EP49" s="14" t="s">
        <v>519</v>
      </c>
      <c r="EQ49" s="6">
        <v>155.86</v>
      </c>
      <c r="ER49" s="6">
        <v>162.58</v>
      </c>
      <c r="ES49" s="6">
        <v>181.33</v>
      </c>
      <c r="ET49" s="6">
        <v>166.15</v>
      </c>
      <c r="EU49" s="6">
        <v>162.91</v>
      </c>
      <c r="EV49" s="6">
        <v>166.98</v>
      </c>
      <c r="EW49" s="6">
        <v>157.45</v>
      </c>
      <c r="EX49" s="6">
        <v>182.85</v>
      </c>
      <c r="EY49" s="6">
        <v>173.57</v>
      </c>
      <c r="EZ49" s="6">
        <v>191.12</v>
      </c>
      <c r="FA49" s="6">
        <v>185.29</v>
      </c>
      <c r="FB49" s="6">
        <v>186.76</v>
      </c>
      <c r="FC49" s="6">
        <v>185.02</v>
      </c>
      <c r="FD49" s="6">
        <v>184.61</v>
      </c>
      <c r="FE49" s="6">
        <v>175.89</v>
      </c>
      <c r="FF49" s="6">
        <v>175.24</v>
      </c>
      <c r="FG49" s="6">
        <v>173.6</v>
      </c>
      <c r="FH49" s="6">
        <v>169.71</v>
      </c>
      <c r="FI49" s="6">
        <v>186.91</v>
      </c>
      <c r="FJ49" s="6">
        <v>187.45</v>
      </c>
      <c r="FK49" s="6">
        <v>161.38</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561</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0.1</v>
      </c>
      <c r="U52" s="6">
        <v>0.1</v>
      </c>
      <c r="V52" s="6">
        <v>0.1</v>
      </c>
      <c r="W52" s="6">
        <v>0</v>
      </c>
      <c r="Y52" s="4"/>
      <c r="Z52" s="16" t="s">
        <v>561</v>
      </c>
      <c r="AA52" s="6">
        <v>0.4</v>
      </c>
      <c r="AB52" s="6">
        <v>0.3</v>
      </c>
      <c r="AC52" s="6">
        <v>0.3</v>
      </c>
      <c r="AD52" s="6">
        <v>0.3</v>
      </c>
      <c r="AE52" s="6">
        <v>0.4</v>
      </c>
      <c r="AF52" s="6">
        <v>0.3</v>
      </c>
      <c r="AG52" s="6">
        <v>0.3</v>
      </c>
      <c r="AH52" s="6">
        <v>0.5</v>
      </c>
      <c r="AI52" s="6">
        <v>0.4</v>
      </c>
      <c r="AJ52" s="6">
        <v>0.4</v>
      </c>
      <c r="AK52" s="6">
        <v>0.4</v>
      </c>
      <c r="AL52" s="6">
        <v>0.4</v>
      </c>
      <c r="AM52" s="6">
        <v>0.4</v>
      </c>
      <c r="AN52" s="6">
        <v>0.4</v>
      </c>
      <c r="AO52" s="6">
        <v>0.4</v>
      </c>
      <c r="AP52" s="6">
        <v>0.4</v>
      </c>
      <c r="AQ52" s="6">
        <v>0.4</v>
      </c>
      <c r="AR52" s="6">
        <v>0.4</v>
      </c>
      <c r="AS52" s="6">
        <v>0.4</v>
      </c>
      <c r="AT52" s="6">
        <v>0.4</v>
      </c>
      <c r="AU52" s="6">
        <v>0.3</v>
      </c>
      <c r="AW52" s="4"/>
      <c r="AX52" s="16" t="s">
        <v>561</v>
      </c>
      <c r="AY52" s="6">
        <v>0.5</v>
      </c>
      <c r="AZ52" s="6">
        <v>0.6</v>
      </c>
      <c r="BA52" s="6">
        <v>0.5</v>
      </c>
      <c r="BB52" s="6">
        <v>0.6</v>
      </c>
      <c r="BC52" s="6">
        <v>0.6</v>
      </c>
      <c r="BD52" s="6">
        <v>0.6</v>
      </c>
      <c r="BE52" s="6">
        <v>0.6</v>
      </c>
      <c r="BF52" s="6">
        <v>0.6</v>
      </c>
      <c r="BG52" s="6">
        <v>0.6</v>
      </c>
      <c r="BH52" s="6">
        <v>0.6</v>
      </c>
      <c r="BI52" s="6">
        <v>0.6</v>
      </c>
      <c r="BJ52" s="6">
        <v>0.7</v>
      </c>
      <c r="BK52" s="6">
        <v>0.7</v>
      </c>
      <c r="BL52" s="6">
        <v>0.7</v>
      </c>
      <c r="BM52" s="6">
        <v>0.7</v>
      </c>
      <c r="BN52" s="6">
        <v>0.7</v>
      </c>
      <c r="BO52" s="6">
        <v>0.7</v>
      </c>
      <c r="BP52" s="6">
        <v>0.7</v>
      </c>
      <c r="BQ52" s="6">
        <v>0.7</v>
      </c>
      <c r="BR52" s="6">
        <v>0.7</v>
      </c>
      <c r="BS52" s="6">
        <v>0.6</v>
      </c>
      <c r="BU52" s="4"/>
      <c r="BV52" s="16" t="s">
        <v>561</v>
      </c>
      <c r="BW52" s="6">
        <v>0</v>
      </c>
      <c r="BX52" s="6">
        <v>0</v>
      </c>
      <c r="BY52" s="6">
        <v>0</v>
      </c>
      <c r="BZ52" s="6">
        <v>0</v>
      </c>
      <c r="CA52" s="6">
        <v>0</v>
      </c>
      <c r="CB52" s="6">
        <v>0</v>
      </c>
      <c r="CC52" s="6">
        <v>0</v>
      </c>
      <c r="CD52" s="6">
        <v>0</v>
      </c>
      <c r="CE52" s="6">
        <v>0</v>
      </c>
      <c r="CF52" s="6">
        <v>0</v>
      </c>
      <c r="CG52" s="6">
        <v>0</v>
      </c>
      <c r="CH52" s="6">
        <v>0</v>
      </c>
      <c r="CI52" s="6">
        <v>0</v>
      </c>
      <c r="CJ52" s="6">
        <v>0</v>
      </c>
      <c r="CK52" s="6">
        <v>0</v>
      </c>
      <c r="CL52" s="6">
        <v>0.1</v>
      </c>
      <c r="CM52" s="6">
        <v>0</v>
      </c>
      <c r="CN52" s="6">
        <v>0</v>
      </c>
      <c r="CO52" s="6">
        <v>0</v>
      </c>
      <c r="CP52" s="6">
        <v>0</v>
      </c>
      <c r="CQ52" s="6">
        <v>0</v>
      </c>
      <c r="CS52" s="4"/>
      <c r="CT52" s="16" t="s">
        <v>561</v>
      </c>
      <c r="CU52" s="6">
        <v>0.1</v>
      </c>
      <c r="CV52" s="6">
        <v>0.1</v>
      </c>
      <c r="CW52" s="6">
        <v>0.1</v>
      </c>
      <c r="CX52" s="6">
        <v>0.1</v>
      </c>
      <c r="CY52" s="6">
        <v>0.1</v>
      </c>
      <c r="CZ52" s="6">
        <v>0.1</v>
      </c>
      <c r="DA52" s="6">
        <v>0.1</v>
      </c>
      <c r="DB52" s="6">
        <v>0.1</v>
      </c>
      <c r="DC52" s="6">
        <v>0.1</v>
      </c>
      <c r="DD52" s="6">
        <v>0.1</v>
      </c>
      <c r="DE52" s="6">
        <v>0.1</v>
      </c>
      <c r="DF52" s="6">
        <v>0.1</v>
      </c>
      <c r="DG52" s="6">
        <v>0.1</v>
      </c>
      <c r="DH52" s="6">
        <v>0.1</v>
      </c>
      <c r="DI52" s="6">
        <v>0.1</v>
      </c>
      <c r="DJ52" s="6">
        <v>0.1</v>
      </c>
      <c r="DK52" s="6">
        <v>0.1</v>
      </c>
      <c r="DL52" s="6">
        <v>0.1</v>
      </c>
      <c r="DM52" s="6">
        <v>0.1</v>
      </c>
      <c r="DN52" s="6">
        <v>0.1</v>
      </c>
      <c r="DO52" s="6">
        <v>0</v>
      </c>
      <c r="DQ52" s="4"/>
      <c r="DR52" s="16" t="s">
        <v>561</v>
      </c>
      <c r="DS52" s="6">
        <v>0.3</v>
      </c>
      <c r="DT52" s="6">
        <v>0.2</v>
      </c>
      <c r="DU52" s="6">
        <v>0.2</v>
      </c>
      <c r="DV52" s="6">
        <v>0.3</v>
      </c>
      <c r="DW52" s="6">
        <v>0.3</v>
      </c>
      <c r="DX52" s="6">
        <v>0.3</v>
      </c>
      <c r="DY52" s="6">
        <v>0.3</v>
      </c>
      <c r="DZ52" s="6">
        <v>0.3</v>
      </c>
      <c r="EA52" s="6">
        <v>0.3</v>
      </c>
      <c r="EB52" s="6">
        <v>0.3</v>
      </c>
      <c r="EC52" s="6">
        <v>0.3</v>
      </c>
      <c r="ED52" s="6">
        <v>0.3</v>
      </c>
      <c r="EE52" s="6">
        <v>0.3</v>
      </c>
      <c r="EF52" s="6">
        <v>0.3</v>
      </c>
      <c r="EG52" s="6">
        <v>0.3</v>
      </c>
      <c r="EH52" s="6">
        <v>0.2</v>
      </c>
      <c r="EI52" s="6">
        <v>0.3</v>
      </c>
      <c r="EJ52" s="6">
        <v>0.3</v>
      </c>
      <c r="EK52" s="6">
        <v>0.3</v>
      </c>
      <c r="EL52" s="6">
        <v>0.3</v>
      </c>
      <c r="EM52" s="6">
        <v>0.2</v>
      </c>
      <c r="EO52" s="4"/>
      <c r="EP52" s="16" t="s">
        <v>561</v>
      </c>
      <c r="EQ52" s="6">
        <v>0.3</v>
      </c>
      <c r="ER52" s="6">
        <v>0.3</v>
      </c>
      <c r="ES52" s="6">
        <v>0.3</v>
      </c>
      <c r="ET52" s="6">
        <v>0.3</v>
      </c>
      <c r="EU52" s="6">
        <v>0.3</v>
      </c>
      <c r="EV52" s="6">
        <v>0.3</v>
      </c>
      <c r="EW52" s="6">
        <v>0.2</v>
      </c>
      <c r="EX52" s="6">
        <v>0.3</v>
      </c>
      <c r="EY52" s="6">
        <v>0.3</v>
      </c>
      <c r="EZ52" s="6">
        <v>0.3</v>
      </c>
      <c r="FA52" s="6">
        <v>0.2</v>
      </c>
      <c r="FB52" s="6">
        <v>0.2</v>
      </c>
      <c r="FC52" s="6">
        <v>0.2</v>
      </c>
      <c r="FD52" s="6">
        <v>0.2</v>
      </c>
      <c r="FE52" s="6">
        <v>0.2</v>
      </c>
      <c r="FF52" s="6">
        <v>0.2</v>
      </c>
      <c r="FG52" s="6">
        <v>0.2</v>
      </c>
      <c r="FH52" s="6">
        <v>0.2</v>
      </c>
      <c r="FI52" s="6">
        <v>0.2</v>
      </c>
      <c r="FJ52" s="6">
        <v>0.2</v>
      </c>
      <c r="FK52" s="6">
        <v>0.1</v>
      </c>
    </row>
    <row r="53" ht="14.5" spans="1:167">
      <c r="A53" s="1"/>
      <c r="B53" s="11" t="s">
        <v>492</v>
      </c>
      <c r="C53" s="2"/>
      <c r="D53" s="2"/>
      <c r="E53" s="2"/>
      <c r="F53" s="2"/>
      <c r="G53" s="2"/>
      <c r="H53" s="2"/>
      <c r="I53" s="2"/>
      <c r="J53" s="2"/>
      <c r="K53" s="2"/>
      <c r="L53" s="2"/>
      <c r="M53" s="2"/>
      <c r="N53" s="2"/>
      <c r="O53" s="2"/>
      <c r="P53" s="2"/>
      <c r="Q53" s="2"/>
      <c r="R53" s="2"/>
      <c r="S53" s="2"/>
      <c r="T53" s="2"/>
      <c r="U53" s="2"/>
      <c r="V53" s="2"/>
      <c r="W53" s="2"/>
      <c r="Y53" s="1"/>
      <c r="Z53" s="11" t="s">
        <v>492</v>
      </c>
      <c r="AA53" s="2"/>
      <c r="AB53" s="2"/>
      <c r="AC53" s="2"/>
      <c r="AD53" s="2"/>
      <c r="AE53" s="2"/>
      <c r="AF53" s="2"/>
      <c r="AG53" s="2"/>
      <c r="AH53" s="2"/>
      <c r="AI53" s="2"/>
      <c r="AJ53" s="2"/>
      <c r="AK53" s="2"/>
      <c r="AL53" s="2"/>
      <c r="AM53" s="2"/>
      <c r="AN53" s="2"/>
      <c r="AO53" s="2"/>
      <c r="AP53" s="2"/>
      <c r="AQ53" s="2"/>
      <c r="AR53" s="2"/>
      <c r="AS53" s="2"/>
      <c r="AT53" s="2"/>
      <c r="AU53" s="2"/>
      <c r="AW53" s="1"/>
      <c r="AX53" s="11" t="s">
        <v>492</v>
      </c>
      <c r="AY53" s="2"/>
      <c r="AZ53" s="2"/>
      <c r="BA53" s="2"/>
      <c r="BB53" s="2"/>
      <c r="BC53" s="2"/>
      <c r="BD53" s="2"/>
      <c r="BE53" s="2"/>
      <c r="BF53" s="2"/>
      <c r="BG53" s="2"/>
      <c r="BH53" s="2"/>
      <c r="BI53" s="2"/>
      <c r="BJ53" s="2"/>
      <c r="BK53" s="2"/>
      <c r="BL53" s="2"/>
      <c r="BM53" s="2"/>
      <c r="BN53" s="2"/>
      <c r="BO53" s="2"/>
      <c r="BP53" s="2"/>
      <c r="BQ53" s="2"/>
      <c r="BR53" s="2"/>
      <c r="BS53" s="2"/>
      <c r="BU53" s="1"/>
      <c r="BV53" s="11" t="s">
        <v>492</v>
      </c>
      <c r="BW53" s="2"/>
      <c r="BX53" s="2"/>
      <c r="BY53" s="2"/>
      <c r="BZ53" s="2"/>
      <c r="CA53" s="2"/>
      <c r="CB53" s="2"/>
      <c r="CC53" s="2"/>
      <c r="CD53" s="2"/>
      <c r="CE53" s="2"/>
      <c r="CF53" s="2"/>
      <c r="CG53" s="2"/>
      <c r="CH53" s="2"/>
      <c r="CI53" s="2"/>
      <c r="CJ53" s="2"/>
      <c r="CK53" s="2"/>
      <c r="CL53" s="2"/>
      <c r="CM53" s="2"/>
      <c r="CN53" s="2"/>
      <c r="CO53" s="2"/>
      <c r="CP53" s="2"/>
      <c r="CQ53" s="2"/>
      <c r="CS53" s="1"/>
      <c r="CT53" s="11" t="s">
        <v>492</v>
      </c>
      <c r="CU53" s="2"/>
      <c r="CV53" s="2"/>
      <c r="CW53" s="2"/>
      <c r="CX53" s="2"/>
      <c r="CY53" s="2"/>
      <c r="CZ53" s="2"/>
      <c r="DA53" s="2"/>
      <c r="DB53" s="2"/>
      <c r="DC53" s="2"/>
      <c r="DD53" s="2"/>
      <c r="DE53" s="2"/>
      <c r="DF53" s="2"/>
      <c r="DG53" s="2"/>
      <c r="DH53" s="2"/>
      <c r="DI53" s="2"/>
      <c r="DJ53" s="2"/>
      <c r="DK53" s="2"/>
      <c r="DL53" s="2"/>
      <c r="DM53" s="2"/>
      <c r="DN53" s="2"/>
      <c r="DO53" s="2"/>
      <c r="DQ53" s="1"/>
      <c r="DR53" s="11" t="s">
        <v>492</v>
      </c>
      <c r="DS53" s="2"/>
      <c r="DT53" s="2"/>
      <c r="DU53" s="2"/>
      <c r="DV53" s="2"/>
      <c r="DW53" s="2"/>
      <c r="DX53" s="2"/>
      <c r="DY53" s="2"/>
      <c r="DZ53" s="2"/>
      <c r="EA53" s="2"/>
      <c r="EB53" s="2"/>
      <c r="EC53" s="2"/>
      <c r="ED53" s="2"/>
      <c r="EE53" s="2"/>
      <c r="EF53" s="2"/>
      <c r="EG53" s="2"/>
      <c r="EH53" s="2"/>
      <c r="EI53" s="2"/>
      <c r="EJ53" s="2"/>
      <c r="EK53" s="2"/>
      <c r="EL53" s="2"/>
      <c r="EM53" s="2"/>
      <c r="EO53" s="1"/>
      <c r="EP53" s="11" t="s">
        <v>492</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v>
      </c>
      <c r="AB54" s="2">
        <v>0</v>
      </c>
      <c r="AC54" s="2">
        <v>0</v>
      </c>
      <c r="AD54" s="2">
        <v>0</v>
      </c>
      <c r="AE54" s="2">
        <v>0</v>
      </c>
      <c r="AF54" s="2">
        <v>0</v>
      </c>
      <c r="AG54" s="2">
        <v>0</v>
      </c>
      <c r="AH54" s="2">
        <v>0.1</v>
      </c>
      <c r="AI54" s="2">
        <v>0.1</v>
      </c>
      <c r="AJ54" s="2">
        <v>0</v>
      </c>
      <c r="AK54" s="2">
        <v>0.1</v>
      </c>
      <c r="AL54" s="2">
        <v>0</v>
      </c>
      <c r="AM54" s="2">
        <v>0</v>
      </c>
      <c r="AN54" s="2">
        <v>0</v>
      </c>
      <c r="AO54" s="2">
        <v>0</v>
      </c>
      <c r="AP54" s="2">
        <v>0</v>
      </c>
      <c r="AQ54" s="2">
        <v>0</v>
      </c>
      <c r="AR54" s="2">
        <v>0</v>
      </c>
      <c r="AS54" s="2">
        <v>0</v>
      </c>
      <c r="AT54" s="2">
        <v>0</v>
      </c>
      <c r="AU54" s="2">
        <v>0</v>
      </c>
      <c r="AW54" s="1"/>
      <c r="AX54" s="12" t="s">
        <v>37</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493</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493</v>
      </c>
      <c r="AA55" s="2">
        <v>0.2</v>
      </c>
      <c r="AB55" s="2">
        <v>0.1</v>
      </c>
      <c r="AC55" s="2">
        <v>0.1</v>
      </c>
      <c r="AD55" s="2">
        <v>0.1</v>
      </c>
      <c r="AE55" s="2">
        <v>0.1</v>
      </c>
      <c r="AF55" s="2">
        <v>0.1</v>
      </c>
      <c r="AG55" s="2">
        <v>0.2</v>
      </c>
      <c r="AH55" s="2">
        <v>0.3</v>
      </c>
      <c r="AI55" s="2">
        <v>0.2</v>
      </c>
      <c r="AJ55" s="2">
        <v>0.2</v>
      </c>
      <c r="AK55" s="2">
        <v>0.3</v>
      </c>
      <c r="AL55" s="2">
        <v>0.3</v>
      </c>
      <c r="AM55" s="2">
        <v>0.3</v>
      </c>
      <c r="AN55" s="2">
        <v>0.2</v>
      </c>
      <c r="AO55" s="2">
        <v>0.2</v>
      </c>
      <c r="AP55" s="2">
        <v>0.2</v>
      </c>
      <c r="AQ55" s="2">
        <v>0.2</v>
      </c>
      <c r="AR55" s="2">
        <v>0.2</v>
      </c>
      <c r="AS55" s="2">
        <v>0.2</v>
      </c>
      <c r="AT55" s="2">
        <v>0.2</v>
      </c>
      <c r="AU55" s="2">
        <v>0.1</v>
      </c>
      <c r="AW55" s="1"/>
      <c r="AX55" s="12" t="s">
        <v>493</v>
      </c>
      <c r="AY55" s="2">
        <v>0.4</v>
      </c>
      <c r="AZ55" s="2">
        <v>0.4</v>
      </c>
      <c r="BA55" s="2">
        <v>0.4</v>
      </c>
      <c r="BB55" s="2">
        <v>0.4</v>
      </c>
      <c r="BC55" s="2">
        <v>0.4</v>
      </c>
      <c r="BD55" s="2">
        <v>0.4</v>
      </c>
      <c r="BE55" s="2">
        <v>0.4</v>
      </c>
      <c r="BF55" s="2">
        <v>0.4</v>
      </c>
      <c r="BG55" s="2">
        <v>0.4</v>
      </c>
      <c r="BH55" s="2">
        <v>0.5</v>
      </c>
      <c r="BI55" s="2">
        <v>0.5</v>
      </c>
      <c r="BJ55" s="2">
        <v>0.5</v>
      </c>
      <c r="BK55" s="2">
        <v>0.5</v>
      </c>
      <c r="BL55" s="2">
        <v>0.6</v>
      </c>
      <c r="BM55" s="2">
        <v>0.6</v>
      </c>
      <c r="BN55" s="2">
        <v>0.6</v>
      </c>
      <c r="BO55" s="2">
        <v>0.5</v>
      </c>
      <c r="BP55" s="2">
        <v>0.6</v>
      </c>
      <c r="BQ55" s="2">
        <v>0.6</v>
      </c>
      <c r="BR55" s="2">
        <v>0.6</v>
      </c>
      <c r="BS55" s="2">
        <v>0.5</v>
      </c>
      <c r="BU55" s="1"/>
      <c r="BV55" s="12" t="s">
        <v>493</v>
      </c>
      <c r="BW55" s="2">
        <v>0</v>
      </c>
      <c r="BX55" s="2">
        <v>0</v>
      </c>
      <c r="BY55" s="2">
        <v>0</v>
      </c>
      <c r="BZ55" s="2">
        <v>0</v>
      </c>
      <c r="CA55" s="2">
        <v>0</v>
      </c>
      <c r="CB55" s="2">
        <v>0</v>
      </c>
      <c r="CC55" s="2">
        <v>0</v>
      </c>
      <c r="CD55" s="2">
        <v>0</v>
      </c>
      <c r="CE55" s="2">
        <v>0</v>
      </c>
      <c r="CF55" s="2">
        <v>0</v>
      </c>
      <c r="CG55" s="2">
        <v>0</v>
      </c>
      <c r="CH55" s="2">
        <v>0</v>
      </c>
      <c r="CI55" s="2">
        <v>0</v>
      </c>
      <c r="CJ55" s="2">
        <v>0</v>
      </c>
      <c r="CK55" s="2">
        <v>0</v>
      </c>
      <c r="CL55" s="2">
        <v>0</v>
      </c>
      <c r="CM55" s="2">
        <v>0</v>
      </c>
      <c r="CN55" s="2">
        <v>0</v>
      </c>
      <c r="CO55" s="2">
        <v>0</v>
      </c>
      <c r="CP55" s="2">
        <v>0</v>
      </c>
      <c r="CQ55" s="2">
        <v>0</v>
      </c>
      <c r="CS55" s="1"/>
      <c r="CT55" s="12" t="s">
        <v>493</v>
      </c>
      <c r="CU55" s="2">
        <v>0.1</v>
      </c>
      <c r="CV55" s="2">
        <v>0.1</v>
      </c>
      <c r="CW55" s="2">
        <v>0.1</v>
      </c>
      <c r="CX55" s="2">
        <v>0.1</v>
      </c>
      <c r="CY55" s="2">
        <v>0.1</v>
      </c>
      <c r="CZ55" s="2">
        <v>0.1</v>
      </c>
      <c r="DA55" s="2">
        <v>0.1</v>
      </c>
      <c r="DB55" s="2">
        <v>0.1</v>
      </c>
      <c r="DC55" s="2">
        <v>0.1</v>
      </c>
      <c r="DD55" s="2">
        <v>0.1</v>
      </c>
      <c r="DE55" s="2">
        <v>0.1</v>
      </c>
      <c r="DF55" s="2">
        <v>0.1</v>
      </c>
      <c r="DG55" s="2">
        <v>0.1</v>
      </c>
      <c r="DH55" s="2">
        <v>0.1</v>
      </c>
      <c r="DI55" s="2">
        <v>0.1</v>
      </c>
      <c r="DJ55" s="2">
        <v>0.1</v>
      </c>
      <c r="DK55" s="2">
        <v>0.1</v>
      </c>
      <c r="DL55" s="2">
        <v>0.1</v>
      </c>
      <c r="DM55" s="2">
        <v>0.1</v>
      </c>
      <c r="DN55" s="2">
        <v>0.1</v>
      </c>
      <c r="DO55" s="2">
        <v>0</v>
      </c>
      <c r="DQ55" s="1"/>
      <c r="DR55" s="12" t="s">
        <v>493</v>
      </c>
      <c r="DS55" s="2">
        <v>0.2</v>
      </c>
      <c r="DT55" s="2">
        <v>0.2</v>
      </c>
      <c r="DU55" s="2">
        <v>0.2</v>
      </c>
      <c r="DV55" s="2">
        <v>0.2</v>
      </c>
      <c r="DW55" s="2">
        <v>0.2</v>
      </c>
      <c r="DX55" s="2">
        <v>0.3</v>
      </c>
      <c r="DY55" s="2">
        <v>0.2</v>
      </c>
      <c r="DZ55" s="2">
        <v>0.2</v>
      </c>
      <c r="EA55" s="2">
        <v>0.2</v>
      </c>
      <c r="EB55" s="2">
        <v>0.2</v>
      </c>
      <c r="EC55" s="2">
        <v>0.2</v>
      </c>
      <c r="ED55" s="2">
        <v>0.2</v>
      </c>
      <c r="EE55" s="2">
        <v>0.2</v>
      </c>
      <c r="EF55" s="2">
        <v>0.2</v>
      </c>
      <c r="EG55" s="2">
        <v>0.2</v>
      </c>
      <c r="EH55" s="2">
        <v>0.2</v>
      </c>
      <c r="EI55" s="2">
        <v>0.3</v>
      </c>
      <c r="EJ55" s="2">
        <v>0.3</v>
      </c>
      <c r="EK55" s="2">
        <v>0.3</v>
      </c>
      <c r="EL55" s="2">
        <v>0.3</v>
      </c>
      <c r="EM55" s="2">
        <v>0.2</v>
      </c>
      <c r="EO55" s="1"/>
      <c r="EP55" s="12" t="s">
        <v>493</v>
      </c>
      <c r="EQ55" s="2">
        <v>0.2</v>
      </c>
      <c r="ER55" s="2">
        <v>0.2</v>
      </c>
      <c r="ES55" s="2">
        <v>0.1</v>
      </c>
      <c r="ET55" s="2">
        <v>0.1</v>
      </c>
      <c r="EU55" s="2">
        <v>0.1</v>
      </c>
      <c r="EV55" s="2">
        <v>0.1</v>
      </c>
      <c r="EW55" s="2">
        <v>0.1</v>
      </c>
      <c r="EX55" s="2">
        <v>0.1</v>
      </c>
      <c r="EY55" s="2">
        <v>0.2</v>
      </c>
      <c r="EZ55" s="2">
        <v>0.2</v>
      </c>
      <c r="FA55" s="2">
        <v>0.2</v>
      </c>
      <c r="FB55" s="2">
        <v>0.2</v>
      </c>
      <c r="FC55" s="2">
        <v>0.2</v>
      </c>
      <c r="FD55" s="2">
        <v>0.2</v>
      </c>
      <c r="FE55" s="2">
        <v>0.2</v>
      </c>
      <c r="FF55" s="2">
        <v>0.2</v>
      </c>
      <c r="FG55" s="2">
        <v>0.2</v>
      </c>
      <c r="FH55" s="2">
        <v>0.2</v>
      </c>
      <c r="FI55" s="2">
        <v>0.2</v>
      </c>
      <c r="FJ55" s="2">
        <v>0.2</v>
      </c>
      <c r="FK55" s="2">
        <v>0.1</v>
      </c>
    </row>
    <row r="56" ht="14.5" spans="1:167">
      <c r="A56" s="1"/>
      <c r="B56" s="12" t="s">
        <v>63</v>
      </c>
      <c r="C56" s="2">
        <v>0</v>
      </c>
      <c r="D56" s="2">
        <v>0</v>
      </c>
      <c r="E56" s="2">
        <v>0</v>
      </c>
      <c r="F56" s="2">
        <v>0</v>
      </c>
      <c r="G56" s="2">
        <v>0</v>
      </c>
      <c r="H56" s="2">
        <v>0</v>
      </c>
      <c r="I56" s="2">
        <v>0</v>
      </c>
      <c r="J56" s="2">
        <v>0</v>
      </c>
      <c r="K56" s="2">
        <v>0</v>
      </c>
      <c r="L56" s="2">
        <v>0</v>
      </c>
      <c r="M56" s="2">
        <v>0</v>
      </c>
      <c r="N56" s="2">
        <v>0</v>
      </c>
      <c r="O56" s="2">
        <v>0</v>
      </c>
      <c r="P56" s="2">
        <v>0</v>
      </c>
      <c r="Q56" s="2">
        <v>0</v>
      </c>
      <c r="R56" s="2">
        <v>0</v>
      </c>
      <c r="S56" s="2">
        <v>0</v>
      </c>
      <c r="T56" s="2">
        <v>0</v>
      </c>
      <c r="U56" s="2">
        <v>0</v>
      </c>
      <c r="V56" s="2">
        <v>0</v>
      </c>
      <c r="W56" s="2">
        <v>0</v>
      </c>
      <c r="Y56" s="1"/>
      <c r="Z56" s="12" t="s">
        <v>63</v>
      </c>
      <c r="AA56" s="2">
        <v>0.1</v>
      </c>
      <c r="AB56" s="2">
        <v>0.1</v>
      </c>
      <c r="AC56" s="2">
        <v>0.1</v>
      </c>
      <c r="AD56" s="2">
        <v>0.1</v>
      </c>
      <c r="AE56" s="2">
        <v>0.1</v>
      </c>
      <c r="AF56" s="2">
        <v>0.1</v>
      </c>
      <c r="AG56" s="2">
        <v>0.1</v>
      </c>
      <c r="AH56" s="2">
        <v>0.1</v>
      </c>
      <c r="AI56" s="2">
        <v>0.1</v>
      </c>
      <c r="AJ56" s="2">
        <v>0.1</v>
      </c>
      <c r="AK56" s="2">
        <v>0.1</v>
      </c>
      <c r="AL56" s="2">
        <v>0.1</v>
      </c>
      <c r="AM56" s="2">
        <v>0</v>
      </c>
      <c r="AN56" s="2">
        <v>0.1</v>
      </c>
      <c r="AO56" s="2">
        <v>0.1</v>
      </c>
      <c r="AP56" s="2">
        <v>0.1</v>
      </c>
      <c r="AQ56" s="2">
        <v>0.1</v>
      </c>
      <c r="AR56" s="2">
        <v>0.1</v>
      </c>
      <c r="AS56" s="2">
        <v>0.1</v>
      </c>
      <c r="AT56" s="2">
        <v>0.1</v>
      </c>
      <c r="AU56" s="2">
        <v>0.1</v>
      </c>
      <c r="AW56" s="1"/>
      <c r="AX56" s="12" t="s">
        <v>63</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0.1</v>
      </c>
      <c r="ET56" s="2">
        <v>0.1</v>
      </c>
      <c r="EU56" s="2">
        <v>0.1</v>
      </c>
      <c r="EV56" s="2">
        <v>0.1</v>
      </c>
      <c r="EW56" s="2">
        <v>0.1</v>
      </c>
      <c r="EX56" s="2">
        <v>0.1</v>
      </c>
      <c r="EY56" s="2">
        <v>0.1</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67</v>
      </c>
      <c r="AA57" s="2">
        <v>0</v>
      </c>
      <c r="AB57" s="2">
        <v>0</v>
      </c>
      <c r="AC57" s="2">
        <v>0</v>
      </c>
      <c r="AD57" s="2">
        <v>0.1</v>
      </c>
      <c r="AE57" s="2">
        <v>0</v>
      </c>
      <c r="AF57" s="2">
        <v>0</v>
      </c>
      <c r="AG57" s="2">
        <v>0</v>
      </c>
      <c r="AH57" s="2">
        <v>0.1</v>
      </c>
      <c r="AI57" s="2">
        <v>0</v>
      </c>
      <c r="AJ57" s="2">
        <v>0.1</v>
      </c>
      <c r="AK57" s="2">
        <v>0</v>
      </c>
      <c r="AL57" s="2">
        <v>0</v>
      </c>
      <c r="AM57" s="2">
        <v>0</v>
      </c>
      <c r="AN57" s="2">
        <v>0</v>
      </c>
      <c r="AO57" s="2">
        <v>0</v>
      </c>
      <c r="AP57" s="2">
        <v>0</v>
      </c>
      <c r="AQ57" s="2">
        <v>0</v>
      </c>
      <c r="AR57" s="2">
        <v>0</v>
      </c>
      <c r="AS57" s="2">
        <v>0</v>
      </c>
      <c r="AT57" s="2">
        <v>0</v>
      </c>
      <c r="AU57" s="2">
        <v>0</v>
      </c>
      <c r="AW57" s="1"/>
      <c r="AX57" s="12"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495</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495</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495</v>
      </c>
      <c r="AY59" s="2">
        <v>0</v>
      </c>
      <c r="AZ59" s="2">
        <v>0</v>
      </c>
      <c r="BA59" s="2">
        <v>0</v>
      </c>
      <c r="BB59" s="2">
        <v>0</v>
      </c>
      <c r="BC59" s="2">
        <v>0</v>
      </c>
      <c r="BD59" s="2">
        <v>0</v>
      </c>
      <c r="BE59" s="2">
        <v>0</v>
      </c>
      <c r="BF59" s="2">
        <v>0</v>
      </c>
      <c r="BG59" s="2">
        <v>0.1</v>
      </c>
      <c r="BH59" s="2">
        <v>0</v>
      </c>
      <c r="BI59" s="2">
        <v>0.1</v>
      </c>
      <c r="BJ59" s="2">
        <v>0.1</v>
      </c>
      <c r="BK59" s="2">
        <v>0.1</v>
      </c>
      <c r="BL59" s="2">
        <v>0</v>
      </c>
      <c r="BM59" s="2">
        <v>0</v>
      </c>
      <c r="BN59" s="2">
        <v>0</v>
      </c>
      <c r="BO59" s="2">
        <v>0</v>
      </c>
      <c r="BP59" s="2">
        <v>0</v>
      </c>
      <c r="BQ59" s="2">
        <v>0</v>
      </c>
      <c r="BR59" s="2">
        <v>0</v>
      </c>
      <c r="BS59" s="2">
        <v>0</v>
      </c>
      <c r="BU59" s="1"/>
      <c r="BV59" s="12"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495</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495</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496</v>
      </c>
      <c r="C61" s="2"/>
      <c r="D61" s="2"/>
      <c r="E61" s="2"/>
      <c r="F61" s="2"/>
      <c r="G61" s="2"/>
      <c r="H61" s="2"/>
      <c r="I61" s="2"/>
      <c r="J61" s="2"/>
      <c r="K61" s="2"/>
      <c r="L61" s="2"/>
      <c r="M61" s="2"/>
      <c r="N61" s="2"/>
      <c r="O61" s="2"/>
      <c r="P61" s="2"/>
      <c r="Q61" s="2"/>
      <c r="R61" s="2"/>
      <c r="S61" s="2"/>
      <c r="T61" s="2"/>
      <c r="U61" s="2"/>
      <c r="V61" s="2"/>
      <c r="W61" s="2"/>
      <c r="Y61" s="1"/>
      <c r="Z61" s="11" t="s">
        <v>496</v>
      </c>
      <c r="AA61" s="2"/>
      <c r="AB61" s="2"/>
      <c r="AC61" s="2"/>
      <c r="AD61" s="2"/>
      <c r="AE61" s="2"/>
      <c r="AF61" s="2"/>
      <c r="AG61" s="2"/>
      <c r="AH61" s="2"/>
      <c r="AI61" s="2"/>
      <c r="AJ61" s="2"/>
      <c r="AK61" s="2"/>
      <c r="AL61" s="2"/>
      <c r="AM61" s="2"/>
      <c r="AN61" s="2"/>
      <c r="AO61" s="2"/>
      <c r="AP61" s="2"/>
      <c r="AQ61" s="2"/>
      <c r="AR61" s="2"/>
      <c r="AS61" s="2"/>
      <c r="AT61" s="2"/>
      <c r="AU61" s="2"/>
      <c r="AW61" s="1"/>
      <c r="AX61" s="11" t="s">
        <v>496</v>
      </c>
      <c r="AY61" s="2"/>
      <c r="AZ61" s="2"/>
      <c r="BA61" s="2"/>
      <c r="BB61" s="2"/>
      <c r="BC61" s="2"/>
      <c r="BD61" s="2"/>
      <c r="BE61" s="2"/>
      <c r="BF61" s="2"/>
      <c r="BG61" s="2"/>
      <c r="BH61" s="2"/>
      <c r="BI61" s="2"/>
      <c r="BJ61" s="2"/>
      <c r="BK61" s="2"/>
      <c r="BL61" s="2"/>
      <c r="BM61" s="2"/>
      <c r="BN61" s="2"/>
      <c r="BO61" s="2"/>
      <c r="BP61" s="2"/>
      <c r="BQ61" s="2"/>
      <c r="BR61" s="2"/>
      <c r="BS61" s="2"/>
      <c r="BU61" s="1"/>
      <c r="BV61" s="11" t="s">
        <v>496</v>
      </c>
      <c r="BW61" s="2"/>
      <c r="BX61" s="2"/>
      <c r="BY61" s="2"/>
      <c r="BZ61" s="2"/>
      <c r="CA61" s="2"/>
      <c r="CB61" s="2"/>
      <c r="CC61" s="2"/>
      <c r="CD61" s="2"/>
      <c r="CE61" s="2"/>
      <c r="CF61" s="2"/>
      <c r="CG61" s="2"/>
      <c r="CH61" s="2"/>
      <c r="CI61" s="2"/>
      <c r="CJ61" s="2"/>
      <c r="CK61" s="2"/>
      <c r="CL61" s="2"/>
      <c r="CM61" s="2"/>
      <c r="CN61" s="2"/>
      <c r="CO61" s="2"/>
      <c r="CP61" s="2"/>
      <c r="CQ61" s="2"/>
      <c r="CS61" s="1"/>
      <c r="CT61" s="11" t="s">
        <v>496</v>
      </c>
      <c r="CU61" s="2"/>
      <c r="CV61" s="2"/>
      <c r="CW61" s="2"/>
      <c r="CX61" s="2"/>
      <c r="CY61" s="2"/>
      <c r="CZ61" s="2"/>
      <c r="DA61" s="2"/>
      <c r="DB61" s="2"/>
      <c r="DC61" s="2"/>
      <c r="DD61" s="2"/>
      <c r="DE61" s="2"/>
      <c r="DF61" s="2"/>
      <c r="DG61" s="2"/>
      <c r="DH61" s="2"/>
      <c r="DI61" s="2"/>
      <c r="DJ61" s="2"/>
      <c r="DK61" s="2"/>
      <c r="DL61" s="2"/>
      <c r="DM61" s="2"/>
      <c r="DN61" s="2"/>
      <c r="DO61" s="2"/>
      <c r="DQ61" s="1"/>
      <c r="DR61" s="11" t="s">
        <v>496</v>
      </c>
      <c r="DS61" s="2"/>
      <c r="DT61" s="2"/>
      <c r="DU61" s="2"/>
      <c r="DV61" s="2"/>
      <c r="DW61" s="2"/>
      <c r="DX61" s="2"/>
      <c r="DY61" s="2"/>
      <c r="DZ61" s="2"/>
      <c r="EA61" s="2"/>
      <c r="EB61" s="2"/>
      <c r="EC61" s="2"/>
      <c r="ED61" s="2"/>
      <c r="EE61" s="2"/>
      <c r="EF61" s="2"/>
      <c r="EG61" s="2"/>
      <c r="EH61" s="2"/>
      <c r="EI61" s="2"/>
      <c r="EJ61" s="2"/>
      <c r="EK61" s="2"/>
      <c r="EL61" s="2"/>
      <c r="EM61" s="2"/>
      <c r="EO61" s="1"/>
      <c r="EP61" s="11" t="s">
        <v>496</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v>
      </c>
      <c r="D62" s="2">
        <v>1.6</v>
      </c>
      <c r="E62" s="2">
        <v>1.5</v>
      </c>
      <c r="F62" s="2">
        <v>2.1</v>
      </c>
      <c r="G62" s="2">
        <v>5.5</v>
      </c>
      <c r="H62" s="2">
        <v>5.4</v>
      </c>
      <c r="I62" s="2">
        <v>5.7</v>
      </c>
      <c r="J62" s="2">
        <v>5.8</v>
      </c>
      <c r="K62" s="2">
        <v>5.5</v>
      </c>
      <c r="L62" s="2">
        <v>6.8</v>
      </c>
      <c r="M62" s="2">
        <v>13.1</v>
      </c>
      <c r="N62" s="2">
        <v>8.8</v>
      </c>
      <c r="O62" s="2">
        <v>5.8</v>
      </c>
      <c r="P62" s="2">
        <v>5</v>
      </c>
      <c r="Q62" s="2">
        <v>5.7</v>
      </c>
      <c r="R62" s="2">
        <v>5.7</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493</v>
      </c>
      <c r="C63" s="2">
        <v>0</v>
      </c>
      <c r="D63" s="2">
        <v>0</v>
      </c>
      <c r="E63" s="2">
        <v>0</v>
      </c>
      <c r="F63" s="2">
        <v>1.6</v>
      </c>
      <c r="G63" s="2">
        <v>1.5</v>
      </c>
      <c r="H63" s="2">
        <v>2.3</v>
      </c>
      <c r="I63" s="2">
        <v>3.5</v>
      </c>
      <c r="J63" s="2">
        <v>2.8</v>
      </c>
      <c r="K63" s="2">
        <v>9.1</v>
      </c>
      <c r="L63" s="2">
        <v>14.7</v>
      </c>
      <c r="M63" s="2">
        <v>17.6</v>
      </c>
      <c r="N63" s="2">
        <v>29.1</v>
      </c>
      <c r="O63" s="2">
        <v>35.2</v>
      </c>
      <c r="P63" s="2">
        <v>57.6</v>
      </c>
      <c r="Q63" s="2">
        <v>49.3</v>
      </c>
      <c r="R63" s="2">
        <v>47.6</v>
      </c>
      <c r="S63" s="2">
        <v>52.7</v>
      </c>
      <c r="T63" s="2">
        <v>61</v>
      </c>
      <c r="U63" s="2">
        <v>71.2</v>
      </c>
      <c r="V63" s="2">
        <v>73.1</v>
      </c>
      <c r="W63" s="2">
        <v>84.1</v>
      </c>
      <c r="Y63" s="1"/>
      <c r="Z63" s="12" t="s">
        <v>493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493</v>
      </c>
      <c r="AY63" s="2">
        <v>76.6</v>
      </c>
      <c r="AZ63" s="2">
        <v>76.6</v>
      </c>
      <c r="BA63" s="2">
        <v>76.9</v>
      </c>
      <c r="BB63" s="2">
        <v>75.7</v>
      </c>
      <c r="BC63" s="2">
        <v>72.4</v>
      </c>
      <c r="BD63" s="2">
        <v>73.9</v>
      </c>
      <c r="BE63" s="2">
        <v>74.7</v>
      </c>
      <c r="BF63" s="2">
        <v>73.4</v>
      </c>
      <c r="BG63" s="2">
        <v>74.2</v>
      </c>
      <c r="BH63" s="2">
        <v>76.7</v>
      </c>
      <c r="BI63" s="2">
        <v>77</v>
      </c>
      <c r="BJ63" s="2">
        <v>76.5</v>
      </c>
      <c r="BK63" s="2">
        <v>75.8</v>
      </c>
      <c r="BL63" s="2">
        <v>86.3</v>
      </c>
      <c r="BM63" s="2">
        <v>79.6</v>
      </c>
      <c r="BN63" s="2">
        <v>82.1</v>
      </c>
      <c r="BO63" s="2">
        <v>83.4</v>
      </c>
      <c r="BP63" s="2">
        <v>85.5</v>
      </c>
      <c r="BQ63" s="2">
        <v>85.6</v>
      </c>
      <c r="BR63" s="2">
        <v>87.6</v>
      </c>
      <c r="BS63" s="2">
        <v>88.7</v>
      </c>
      <c r="BU63" s="1"/>
      <c r="BV63" s="12" t="s">
        <v>493</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493</v>
      </c>
      <c r="CU63" s="2">
        <v>79.2</v>
      </c>
      <c r="CV63" s="2">
        <v>81.5</v>
      </c>
      <c r="CW63" s="2">
        <v>80.7</v>
      </c>
      <c r="CX63" s="2">
        <v>76.9</v>
      </c>
      <c r="CY63" s="2">
        <v>79.8</v>
      </c>
      <c r="CZ63" s="2">
        <v>81.3</v>
      </c>
      <c r="DA63" s="2">
        <v>88.5</v>
      </c>
      <c r="DB63" s="2">
        <v>88.8</v>
      </c>
      <c r="DC63" s="2">
        <v>91.7</v>
      </c>
      <c r="DD63" s="2">
        <v>80.7</v>
      </c>
      <c r="DE63" s="2">
        <v>91.4</v>
      </c>
      <c r="DF63" s="2">
        <v>90.9</v>
      </c>
      <c r="DG63" s="2">
        <v>90</v>
      </c>
      <c r="DH63" s="2">
        <v>93.1</v>
      </c>
      <c r="DI63" s="2">
        <v>93.1</v>
      </c>
      <c r="DJ63" s="2">
        <v>93.2</v>
      </c>
      <c r="DK63" s="2">
        <v>93.4</v>
      </c>
      <c r="DL63" s="2">
        <v>93.4</v>
      </c>
      <c r="DM63" s="2">
        <v>93.4</v>
      </c>
      <c r="DN63" s="2">
        <v>93.4</v>
      </c>
      <c r="DO63" s="2">
        <v>93.5</v>
      </c>
      <c r="DQ63" s="1"/>
      <c r="DR63" s="12"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493</v>
      </c>
      <c r="EQ63" s="2">
        <v>73.2</v>
      </c>
      <c r="ER63" s="2">
        <v>76.4</v>
      </c>
      <c r="ES63" s="2">
        <v>49.9</v>
      </c>
      <c r="ET63" s="2">
        <v>42.7</v>
      </c>
      <c r="EU63" s="2">
        <v>39.8</v>
      </c>
      <c r="EV63" s="2">
        <v>41</v>
      </c>
      <c r="EW63" s="2">
        <v>47.3</v>
      </c>
      <c r="EX63" s="2">
        <v>57.4</v>
      </c>
      <c r="EY63" s="2">
        <v>61.9</v>
      </c>
      <c r="EZ63" s="2">
        <v>73.6</v>
      </c>
      <c r="FA63" s="2">
        <v>73.6</v>
      </c>
      <c r="FB63" s="2">
        <v>74.5</v>
      </c>
      <c r="FC63" s="2">
        <v>68.1</v>
      </c>
      <c r="FD63" s="2">
        <v>68.3</v>
      </c>
      <c r="FE63" s="2">
        <v>70.4</v>
      </c>
      <c r="FF63" s="2">
        <v>70.7</v>
      </c>
      <c r="FG63" s="2">
        <v>87.8</v>
      </c>
      <c r="FH63" s="2">
        <v>86.3</v>
      </c>
      <c r="FI63" s="2">
        <v>74.9</v>
      </c>
      <c r="FJ63" s="2">
        <v>76.6</v>
      </c>
      <c r="FK63" s="2">
        <v>81.8</v>
      </c>
    </row>
    <row r="64" ht="14.5" spans="1:167">
      <c r="A64" s="1"/>
      <c r="B64" s="12" t="s">
        <v>63</v>
      </c>
      <c r="C64" s="2">
        <v>52.3</v>
      </c>
      <c r="D64" s="2">
        <v>48.7</v>
      </c>
      <c r="E64" s="2">
        <v>53.8</v>
      </c>
      <c r="F64" s="2">
        <v>57.6</v>
      </c>
      <c r="G64" s="2">
        <v>53.5</v>
      </c>
      <c r="H64" s="2">
        <v>47.6</v>
      </c>
      <c r="I64" s="2">
        <v>42.2</v>
      </c>
      <c r="J64" s="2">
        <v>52.7</v>
      </c>
      <c r="K64" s="2">
        <v>24.4</v>
      </c>
      <c r="L64" s="2">
        <v>7.5</v>
      </c>
      <c r="M64" s="2">
        <v>11.3</v>
      </c>
      <c r="N64" s="2">
        <v>18.1</v>
      </c>
      <c r="O64" s="2">
        <v>6.3</v>
      </c>
      <c r="P64" s="2">
        <v>6.2</v>
      </c>
      <c r="Q64" s="2">
        <v>7.7</v>
      </c>
      <c r="R64" s="2">
        <v>6.7</v>
      </c>
      <c r="S64" s="2">
        <v>4.2</v>
      </c>
      <c r="T64" s="2">
        <v>2.9</v>
      </c>
      <c r="U64" s="2">
        <v>2</v>
      </c>
      <c r="V64" s="2">
        <v>1.3</v>
      </c>
      <c r="W64" s="2">
        <v>1.5</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12.5</v>
      </c>
      <c r="AZ64" s="2">
        <v>10.3</v>
      </c>
      <c r="BA64" s="2">
        <v>11.7</v>
      </c>
      <c r="BB64" s="2">
        <v>11.2</v>
      </c>
      <c r="BC64" s="2">
        <v>15</v>
      </c>
      <c r="BD64" s="2">
        <v>13.1</v>
      </c>
      <c r="BE64" s="2">
        <v>11.7</v>
      </c>
      <c r="BF64" s="2">
        <v>11.7</v>
      </c>
      <c r="BG64" s="2">
        <v>10.2</v>
      </c>
      <c r="BH64" s="2">
        <v>9.4</v>
      </c>
      <c r="BI64" s="2">
        <v>10.1</v>
      </c>
      <c r="BJ64" s="2">
        <v>9.3</v>
      </c>
      <c r="BK64" s="2">
        <v>8.2</v>
      </c>
      <c r="BL64" s="2">
        <v>8.1</v>
      </c>
      <c r="BM64" s="2">
        <v>15.2</v>
      </c>
      <c r="BN64" s="2">
        <v>12.9</v>
      </c>
      <c r="BO64" s="2">
        <v>11.3</v>
      </c>
      <c r="BP64" s="2">
        <v>9.3</v>
      </c>
      <c r="BQ64" s="2">
        <v>9.6</v>
      </c>
      <c r="BR64" s="2">
        <v>7.7</v>
      </c>
      <c r="BS64" s="2">
        <v>6.7</v>
      </c>
      <c r="BU64" s="1"/>
      <c r="BV64" s="12" t="s">
        <v>63</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63</v>
      </c>
      <c r="CU64" s="2">
        <v>0.7</v>
      </c>
      <c r="CV64" s="2">
        <v>0.5</v>
      </c>
      <c r="CW64" s="2">
        <v>0.5</v>
      </c>
      <c r="CX64" s="2">
        <v>0.4</v>
      </c>
      <c r="CY64" s="2">
        <v>0.6</v>
      </c>
      <c r="CZ64" s="2">
        <v>0.7</v>
      </c>
      <c r="DA64" s="2">
        <v>0.6</v>
      </c>
      <c r="DB64" s="2">
        <v>0.8</v>
      </c>
      <c r="DC64" s="2">
        <v>0</v>
      </c>
      <c r="DD64" s="2">
        <v>0</v>
      </c>
      <c r="DE64" s="2">
        <v>0</v>
      </c>
      <c r="DF64" s="2">
        <v>0.7</v>
      </c>
      <c r="DG64" s="2">
        <v>1</v>
      </c>
      <c r="DH64" s="2">
        <v>0.2</v>
      </c>
      <c r="DI64" s="2">
        <v>0.3</v>
      </c>
      <c r="DJ64" s="2">
        <v>0.1</v>
      </c>
      <c r="DK64" s="2">
        <v>0.1</v>
      </c>
      <c r="DL64" s="2">
        <v>0.1</v>
      </c>
      <c r="DM64" s="2">
        <v>0</v>
      </c>
      <c r="DN64" s="2">
        <v>0</v>
      </c>
      <c r="DO64" s="2">
        <v>0.1</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8.8</v>
      </c>
      <c r="ER64" s="2">
        <v>6</v>
      </c>
      <c r="ES64" s="2">
        <v>32.6</v>
      </c>
      <c r="ET64" s="2">
        <v>39.2</v>
      </c>
      <c r="EU64" s="2">
        <v>41.8</v>
      </c>
      <c r="EV64" s="2">
        <v>39.5</v>
      </c>
      <c r="EW64" s="2">
        <v>36.9</v>
      </c>
      <c r="EX64" s="2">
        <v>27.6</v>
      </c>
      <c r="EY64" s="2">
        <v>20.4</v>
      </c>
      <c r="EZ64" s="2">
        <v>10.3</v>
      </c>
      <c r="FA64" s="2">
        <v>10.4</v>
      </c>
      <c r="FB64" s="2">
        <v>12.5</v>
      </c>
      <c r="FC64" s="2">
        <v>18.7</v>
      </c>
      <c r="FD64" s="2">
        <v>20.1</v>
      </c>
      <c r="FE64" s="2">
        <v>19.8</v>
      </c>
      <c r="FF64" s="2">
        <v>20</v>
      </c>
      <c r="FG64" s="2">
        <v>5.6</v>
      </c>
      <c r="FH64" s="2">
        <v>5.3</v>
      </c>
      <c r="FI64" s="2">
        <v>5</v>
      </c>
      <c r="FJ64" s="2">
        <v>3.9</v>
      </c>
      <c r="FK64" s="2">
        <v>4.4</v>
      </c>
    </row>
    <row r="65" ht="14.5" spans="1:167">
      <c r="A65" s="1"/>
      <c r="B65" s="12" t="s">
        <v>67</v>
      </c>
      <c r="C65" s="2">
        <v>2</v>
      </c>
      <c r="D65" s="2">
        <v>0.4</v>
      </c>
      <c r="E65" s="2">
        <v>0.1</v>
      </c>
      <c r="F65" s="2">
        <v>1</v>
      </c>
      <c r="G65" s="2">
        <v>2.4</v>
      </c>
      <c r="H65" s="2">
        <v>3.9</v>
      </c>
      <c r="I65" s="2">
        <v>4.6</v>
      </c>
      <c r="J65" s="2">
        <v>3.5</v>
      </c>
      <c r="K65" s="2">
        <v>7</v>
      </c>
      <c r="L65" s="2">
        <v>7.8</v>
      </c>
      <c r="M65" s="2">
        <v>4.6</v>
      </c>
      <c r="N65" s="2">
        <v>5.1</v>
      </c>
      <c r="O65" s="2">
        <v>18.2</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1.4</v>
      </c>
      <c r="AZ65" s="2">
        <v>3.2</v>
      </c>
      <c r="BA65" s="2">
        <v>2.5</v>
      </c>
      <c r="BB65" s="2">
        <v>4.4</v>
      </c>
      <c r="BC65" s="2">
        <v>3.9</v>
      </c>
      <c r="BD65" s="2">
        <v>3.7</v>
      </c>
      <c r="BE65" s="2">
        <v>3.2</v>
      </c>
      <c r="BF65" s="2">
        <v>2.9</v>
      </c>
      <c r="BG65" s="2">
        <v>2.9</v>
      </c>
      <c r="BH65" s="2">
        <v>2.4</v>
      </c>
      <c r="BI65" s="2">
        <v>0</v>
      </c>
      <c r="BJ65" s="2">
        <v>0.7</v>
      </c>
      <c r="BK65" s="2">
        <v>0</v>
      </c>
      <c r="BL65" s="2">
        <v>0.5</v>
      </c>
      <c r="BM65" s="2">
        <v>0.3</v>
      </c>
      <c r="BN65" s="2">
        <v>0</v>
      </c>
      <c r="BO65" s="2">
        <v>0</v>
      </c>
      <c r="BP65" s="2">
        <v>0</v>
      </c>
      <c r="BQ65" s="2">
        <v>0.1</v>
      </c>
      <c r="BR65" s="2">
        <v>0.1</v>
      </c>
      <c r="BS65" s="2">
        <v>0.1</v>
      </c>
      <c r="BU65" s="1"/>
      <c r="BV65" s="12" t="s">
        <v>67</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67</v>
      </c>
      <c r="CU65" s="2">
        <v>6.8</v>
      </c>
      <c r="CV65" s="2">
        <v>9.2</v>
      </c>
      <c r="CW65" s="2">
        <v>11.1</v>
      </c>
      <c r="CX65" s="2">
        <v>16.7</v>
      </c>
      <c r="CY65" s="2">
        <v>12.3</v>
      </c>
      <c r="CZ65" s="2">
        <v>9.9</v>
      </c>
      <c r="DA65" s="2">
        <v>3.6</v>
      </c>
      <c r="DB65" s="2">
        <v>3.1</v>
      </c>
      <c r="DC65" s="2">
        <v>1.2</v>
      </c>
      <c r="DD65" s="2">
        <v>11.8</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0.5</v>
      </c>
      <c r="ER65" s="2">
        <v>0.7</v>
      </c>
      <c r="ES65" s="2">
        <v>1.8</v>
      </c>
      <c r="ET65" s="2">
        <v>1.7</v>
      </c>
      <c r="EU65" s="2">
        <v>2.3</v>
      </c>
      <c r="EV65" s="2">
        <v>2.1</v>
      </c>
      <c r="EW65" s="2">
        <v>0.8</v>
      </c>
      <c r="EX65" s="2">
        <v>0.4</v>
      </c>
      <c r="EY65" s="2">
        <v>0.2</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495</v>
      </c>
      <c r="C67" s="2">
        <v>43.8</v>
      </c>
      <c r="D67" s="2">
        <v>49.3</v>
      </c>
      <c r="E67" s="2">
        <v>44.6</v>
      </c>
      <c r="F67" s="2">
        <v>37.8</v>
      </c>
      <c r="G67" s="2">
        <v>37.1</v>
      </c>
      <c r="H67" s="2">
        <v>40.9</v>
      </c>
      <c r="I67" s="2">
        <v>43.9</v>
      </c>
      <c r="J67" s="2">
        <v>35.2</v>
      </c>
      <c r="K67" s="2">
        <v>54</v>
      </c>
      <c r="L67" s="2">
        <v>63.1</v>
      </c>
      <c r="M67" s="2">
        <v>53.3</v>
      </c>
      <c r="N67" s="2">
        <v>38.9</v>
      </c>
      <c r="O67" s="2">
        <v>34.5</v>
      </c>
      <c r="P67" s="2">
        <v>31.2</v>
      </c>
      <c r="Q67" s="2">
        <v>37.2</v>
      </c>
      <c r="R67" s="2">
        <v>40</v>
      </c>
      <c r="S67" s="2">
        <v>38.1</v>
      </c>
      <c r="T67" s="2">
        <v>31.1</v>
      </c>
      <c r="U67" s="2">
        <v>21.7</v>
      </c>
      <c r="V67" s="2">
        <v>20.6</v>
      </c>
      <c r="W67" s="2">
        <v>9.4</v>
      </c>
      <c r="Y67" s="1"/>
      <c r="Z67" s="12" t="s">
        <v>495</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495</v>
      </c>
      <c r="AY67" s="2">
        <v>5.6</v>
      </c>
      <c r="AZ67" s="2">
        <v>5.9</v>
      </c>
      <c r="BA67" s="2">
        <v>4.9</v>
      </c>
      <c r="BB67" s="2">
        <v>4.7</v>
      </c>
      <c r="BC67" s="2">
        <v>4.7</v>
      </c>
      <c r="BD67" s="2">
        <v>5.3</v>
      </c>
      <c r="BE67" s="2">
        <v>6.4</v>
      </c>
      <c r="BF67" s="2">
        <v>8.1</v>
      </c>
      <c r="BG67" s="2">
        <v>8.7</v>
      </c>
      <c r="BH67" s="2">
        <v>7.5</v>
      </c>
      <c r="BI67" s="2">
        <v>8.9</v>
      </c>
      <c r="BJ67" s="2">
        <v>9.5</v>
      </c>
      <c r="BK67" s="2">
        <v>12</v>
      </c>
      <c r="BL67" s="2">
        <v>1.1</v>
      </c>
      <c r="BM67" s="2">
        <v>0.8</v>
      </c>
      <c r="BN67" s="2">
        <v>0.9</v>
      </c>
      <c r="BO67" s="2">
        <v>1.3</v>
      </c>
      <c r="BP67" s="2">
        <v>1.2</v>
      </c>
      <c r="BQ67" s="2">
        <v>0.7</v>
      </c>
      <c r="BR67" s="2">
        <v>0.6</v>
      </c>
      <c r="BS67" s="2">
        <v>0.6</v>
      </c>
      <c r="BU67" s="1"/>
      <c r="BV67" s="12" t="s">
        <v>495</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495</v>
      </c>
      <c r="CU67" s="2">
        <v>1.3</v>
      </c>
      <c r="CV67" s="2">
        <v>1.7</v>
      </c>
      <c r="CW67" s="2">
        <v>1.1</v>
      </c>
      <c r="CX67" s="2">
        <v>0.7</v>
      </c>
      <c r="CY67" s="2">
        <v>0.8</v>
      </c>
      <c r="CZ67" s="2">
        <v>1.5</v>
      </c>
      <c r="DA67" s="2">
        <v>0.8</v>
      </c>
      <c r="DB67" s="2">
        <v>0.8</v>
      </c>
      <c r="DC67" s="2">
        <v>0.6</v>
      </c>
      <c r="DD67" s="2">
        <v>1</v>
      </c>
      <c r="DE67" s="2">
        <v>2.1</v>
      </c>
      <c r="DF67" s="2">
        <v>1.9</v>
      </c>
      <c r="DG67" s="2">
        <v>2.6</v>
      </c>
      <c r="DH67" s="2">
        <v>0.1</v>
      </c>
      <c r="DI67" s="2">
        <v>0.2</v>
      </c>
      <c r="DJ67" s="2">
        <v>0.2</v>
      </c>
      <c r="DK67" s="2">
        <v>0.1</v>
      </c>
      <c r="DL67" s="2">
        <v>0.1</v>
      </c>
      <c r="DM67" s="2">
        <v>0.1</v>
      </c>
      <c r="DN67" s="2">
        <v>0.1</v>
      </c>
      <c r="DO67" s="2">
        <v>0</v>
      </c>
      <c r="DQ67" s="1"/>
      <c r="DR67" s="12" t="s">
        <v>495</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495</v>
      </c>
      <c r="EQ67" s="2">
        <v>3.5</v>
      </c>
      <c r="ER67" s="2">
        <v>3.9</v>
      </c>
      <c r="ES67" s="2">
        <v>8.7</v>
      </c>
      <c r="ET67" s="2">
        <v>9.3</v>
      </c>
      <c r="EU67" s="2">
        <v>9</v>
      </c>
      <c r="EV67" s="2">
        <v>10.3</v>
      </c>
      <c r="EW67" s="2">
        <v>7.9</v>
      </c>
      <c r="EX67" s="2">
        <v>13.3</v>
      </c>
      <c r="EY67" s="2">
        <v>16.2</v>
      </c>
      <c r="EZ67" s="2">
        <v>14.8</v>
      </c>
      <c r="FA67" s="2">
        <v>14.7</v>
      </c>
      <c r="FB67" s="2">
        <v>11.7</v>
      </c>
      <c r="FC67" s="2">
        <v>11.9</v>
      </c>
      <c r="FD67" s="2">
        <v>10.3</v>
      </c>
      <c r="FE67" s="2">
        <v>8.5</v>
      </c>
      <c r="FF67" s="2">
        <v>8</v>
      </c>
      <c r="FG67" s="2">
        <v>5.3</v>
      </c>
      <c r="FH67" s="2">
        <v>7.1</v>
      </c>
      <c r="FI67" s="2">
        <v>18.8</v>
      </c>
      <c r="FJ67" s="2">
        <v>18.2</v>
      </c>
      <c r="FK67" s="2">
        <v>12.5</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517</v>
      </c>
      <c r="C69" s="2"/>
      <c r="D69" s="2"/>
      <c r="E69" s="2"/>
      <c r="F69" s="2"/>
      <c r="G69" s="2"/>
      <c r="H69" s="2"/>
      <c r="I69" s="2"/>
      <c r="J69" s="2"/>
      <c r="K69" s="2"/>
      <c r="L69" s="2"/>
      <c r="M69" s="2"/>
      <c r="N69" s="2"/>
      <c r="O69" s="2"/>
      <c r="P69" s="2"/>
      <c r="Q69" s="2"/>
      <c r="R69" s="2"/>
      <c r="S69" s="2"/>
      <c r="T69" s="2"/>
      <c r="U69" s="2"/>
      <c r="V69" s="2"/>
      <c r="W69" s="2"/>
      <c r="Y69" s="1"/>
      <c r="Z69" s="14" t="s">
        <v>517</v>
      </c>
      <c r="AA69" s="2"/>
      <c r="AB69" s="2"/>
      <c r="AC69" s="2"/>
      <c r="AD69" s="2"/>
      <c r="AE69" s="2"/>
      <c r="AF69" s="2"/>
      <c r="AG69" s="2"/>
      <c r="AH69" s="2"/>
      <c r="AI69" s="2"/>
      <c r="AJ69" s="2"/>
      <c r="AK69" s="2"/>
      <c r="AL69" s="2"/>
      <c r="AM69" s="2"/>
      <c r="AN69" s="2"/>
      <c r="AO69" s="2"/>
      <c r="AP69" s="2"/>
      <c r="AQ69" s="2"/>
      <c r="AR69" s="2"/>
      <c r="AS69" s="2"/>
      <c r="AT69" s="2"/>
      <c r="AU69" s="2"/>
      <c r="AW69" s="1"/>
      <c r="AX69" s="14" t="s">
        <v>517</v>
      </c>
      <c r="AY69" s="2"/>
      <c r="AZ69" s="2"/>
      <c r="BA69" s="2"/>
      <c r="BB69" s="2"/>
      <c r="BC69" s="2"/>
      <c r="BD69" s="2"/>
      <c r="BE69" s="2"/>
      <c r="BF69" s="2"/>
      <c r="BG69" s="2"/>
      <c r="BH69" s="2"/>
      <c r="BI69" s="2"/>
      <c r="BJ69" s="2"/>
      <c r="BK69" s="2"/>
      <c r="BL69" s="2"/>
      <c r="BM69" s="2"/>
      <c r="BN69" s="2"/>
      <c r="BO69" s="2"/>
      <c r="BP69" s="2"/>
      <c r="BQ69" s="2"/>
      <c r="BR69" s="2"/>
      <c r="BS69" s="2"/>
      <c r="BU69" s="1"/>
      <c r="BV69" s="14" t="s">
        <v>517</v>
      </c>
      <c r="BW69" s="2"/>
      <c r="BX69" s="2"/>
      <c r="BY69" s="2"/>
      <c r="BZ69" s="2"/>
      <c r="CA69" s="2"/>
      <c r="CB69" s="2"/>
      <c r="CC69" s="2"/>
      <c r="CD69" s="2"/>
      <c r="CE69" s="2"/>
      <c r="CF69" s="2"/>
      <c r="CG69" s="2"/>
      <c r="CH69" s="2"/>
      <c r="CI69" s="2"/>
      <c r="CJ69" s="2"/>
      <c r="CK69" s="2"/>
      <c r="CL69" s="2"/>
      <c r="CM69" s="2"/>
      <c r="CN69" s="2"/>
      <c r="CO69" s="2"/>
      <c r="CP69" s="2"/>
      <c r="CQ69" s="2"/>
      <c r="CS69" s="1"/>
      <c r="CT69" s="14" t="s">
        <v>517</v>
      </c>
      <c r="CU69" s="2"/>
      <c r="CV69" s="2"/>
      <c r="CW69" s="2"/>
      <c r="CX69" s="2"/>
      <c r="CY69" s="2"/>
      <c r="CZ69" s="2"/>
      <c r="DA69" s="2"/>
      <c r="DB69" s="2"/>
      <c r="DC69" s="2"/>
      <c r="DD69" s="2"/>
      <c r="DE69" s="2"/>
      <c r="DF69" s="2"/>
      <c r="DG69" s="2"/>
      <c r="DH69" s="2"/>
      <c r="DI69" s="2"/>
      <c r="DJ69" s="2"/>
      <c r="DK69" s="2"/>
      <c r="DL69" s="2"/>
      <c r="DM69" s="2"/>
      <c r="DN69" s="2"/>
      <c r="DO69" s="2"/>
      <c r="DQ69" s="1"/>
      <c r="DR69" s="14" t="s">
        <v>517</v>
      </c>
      <c r="DS69" s="2"/>
      <c r="DT69" s="2"/>
      <c r="DU69" s="2"/>
      <c r="DV69" s="2"/>
      <c r="DW69" s="2"/>
      <c r="DX69" s="2"/>
      <c r="DY69" s="2"/>
      <c r="DZ69" s="2"/>
      <c r="EA69" s="2"/>
      <c r="EB69" s="2"/>
      <c r="EC69" s="2"/>
      <c r="ED69" s="2"/>
      <c r="EE69" s="2"/>
      <c r="EF69" s="2"/>
      <c r="EG69" s="2"/>
      <c r="EH69" s="2"/>
      <c r="EI69" s="2"/>
      <c r="EJ69" s="2"/>
      <c r="EK69" s="2"/>
      <c r="EL69" s="2"/>
      <c r="EM69" s="2"/>
      <c r="EO69" s="1"/>
      <c r="EP69" s="14" t="s">
        <v>517</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518</v>
      </c>
      <c r="C70" s="2">
        <v>0.72</v>
      </c>
      <c r="D70" s="2">
        <v>0.74</v>
      </c>
      <c r="E70" s="2">
        <v>0.75</v>
      </c>
      <c r="F70" s="2">
        <v>0.76</v>
      </c>
      <c r="G70" s="2">
        <v>0.76</v>
      </c>
      <c r="H70" s="2">
        <v>0.78</v>
      </c>
      <c r="I70" s="2">
        <v>0.79</v>
      </c>
      <c r="J70" s="2">
        <v>0.8</v>
      </c>
      <c r="K70" s="2">
        <v>0.8</v>
      </c>
      <c r="L70" s="2">
        <v>0.85</v>
      </c>
      <c r="M70" s="2">
        <v>0.86</v>
      </c>
      <c r="N70" s="2">
        <v>0.88</v>
      </c>
      <c r="O70" s="2">
        <v>0.9</v>
      </c>
      <c r="P70" s="2">
        <v>0.92</v>
      </c>
      <c r="Q70" s="2">
        <v>0.93</v>
      </c>
      <c r="R70" s="2">
        <v>0.94</v>
      </c>
      <c r="S70" s="2">
        <v>0.95</v>
      </c>
      <c r="T70" s="2">
        <v>0.97</v>
      </c>
      <c r="U70" s="2">
        <v>0.97</v>
      </c>
      <c r="V70" s="2">
        <v>0.96</v>
      </c>
      <c r="W70" s="2">
        <v>0.95</v>
      </c>
      <c r="Y70" s="1"/>
      <c r="Z70" s="12" t="s">
        <v>518</v>
      </c>
      <c r="AA70" s="2">
        <v>3.58</v>
      </c>
      <c r="AB70" s="2">
        <v>3.58</v>
      </c>
      <c r="AC70" s="2">
        <v>3.6</v>
      </c>
      <c r="AD70" s="2">
        <v>3.62</v>
      </c>
      <c r="AE70" s="2">
        <v>3.61</v>
      </c>
      <c r="AF70" s="2">
        <v>3.7</v>
      </c>
      <c r="AG70" s="2">
        <v>3.73</v>
      </c>
      <c r="AH70" s="2">
        <v>3.74</v>
      </c>
      <c r="AI70" s="2">
        <v>3.74</v>
      </c>
      <c r="AJ70" s="2">
        <v>3.75</v>
      </c>
      <c r="AK70" s="2">
        <v>3.78</v>
      </c>
      <c r="AL70" s="2">
        <v>3.81</v>
      </c>
      <c r="AM70" s="2">
        <v>3.84</v>
      </c>
      <c r="AN70" s="2">
        <v>3.9</v>
      </c>
      <c r="AO70" s="2">
        <v>3.93</v>
      </c>
      <c r="AP70" s="2">
        <v>3.91</v>
      </c>
      <c r="AQ70" s="2">
        <v>3.88</v>
      </c>
      <c r="AR70" s="2">
        <v>3.9</v>
      </c>
      <c r="AS70" s="2">
        <v>3.83</v>
      </c>
      <c r="AT70" s="2">
        <v>3.77</v>
      </c>
      <c r="AU70" s="2">
        <v>3.72</v>
      </c>
      <c r="AW70" s="1"/>
      <c r="AX70" s="12" t="s">
        <v>518</v>
      </c>
      <c r="AY70" s="2">
        <v>4.48</v>
      </c>
      <c r="AZ70" s="2">
        <v>4.59</v>
      </c>
      <c r="BA70" s="2">
        <v>4.64</v>
      </c>
      <c r="BB70" s="2">
        <v>4.73</v>
      </c>
      <c r="BC70" s="2">
        <v>4.81</v>
      </c>
      <c r="BD70" s="2">
        <v>5.06</v>
      </c>
      <c r="BE70" s="2">
        <v>5.22</v>
      </c>
      <c r="BF70" s="2">
        <v>5.35</v>
      </c>
      <c r="BG70" s="2">
        <v>5.51</v>
      </c>
      <c r="BH70" s="2">
        <v>5.67</v>
      </c>
      <c r="BI70" s="2">
        <v>5.76</v>
      </c>
      <c r="BJ70" s="2">
        <v>5.84</v>
      </c>
      <c r="BK70" s="2">
        <v>6.02</v>
      </c>
      <c r="BL70" s="2">
        <v>6.25</v>
      </c>
      <c r="BM70" s="2">
        <v>6.33</v>
      </c>
      <c r="BN70" s="2">
        <v>6.34</v>
      </c>
      <c r="BO70" s="2">
        <v>6.32</v>
      </c>
      <c r="BP70" s="2">
        <v>6.36</v>
      </c>
      <c r="BQ70" s="2">
        <v>6.32</v>
      </c>
      <c r="BR70" s="2">
        <v>6.28</v>
      </c>
      <c r="BS70" s="2">
        <v>6.24</v>
      </c>
      <c r="BU70" s="1"/>
      <c r="BV70" s="12" t="s">
        <v>518</v>
      </c>
      <c r="BW70" s="2">
        <v>0.45</v>
      </c>
      <c r="BX70" s="2">
        <v>0.45</v>
      </c>
      <c r="BY70" s="2">
        <v>0.46</v>
      </c>
      <c r="BZ70" s="2">
        <v>0.47</v>
      </c>
      <c r="CA70" s="2">
        <v>0.47</v>
      </c>
      <c r="CB70" s="2">
        <v>0.47</v>
      </c>
      <c r="CC70" s="2">
        <v>0.47</v>
      </c>
      <c r="CD70" s="2">
        <v>0.47</v>
      </c>
      <c r="CE70" s="2">
        <v>0.47</v>
      </c>
      <c r="CF70" s="2">
        <v>0.48</v>
      </c>
      <c r="CG70" s="2">
        <v>0.49</v>
      </c>
      <c r="CH70" s="2">
        <v>0.5</v>
      </c>
      <c r="CI70" s="2">
        <v>0.51</v>
      </c>
      <c r="CJ70" s="2">
        <v>0.51</v>
      </c>
      <c r="CK70" s="2">
        <v>0.52</v>
      </c>
      <c r="CL70" s="2">
        <v>0.54</v>
      </c>
      <c r="CM70" s="2">
        <v>0.54</v>
      </c>
      <c r="CN70" s="2">
        <v>0.55</v>
      </c>
      <c r="CO70" s="2">
        <v>0.55</v>
      </c>
      <c r="CP70" s="2">
        <v>0.54</v>
      </c>
      <c r="CQ70" s="2">
        <v>0.53</v>
      </c>
      <c r="CS70" s="1"/>
      <c r="CT70" s="12" t="s">
        <v>518</v>
      </c>
      <c r="CU70" s="2">
        <v>0.56</v>
      </c>
      <c r="CV70" s="2">
        <v>0.56</v>
      </c>
      <c r="CW70" s="2">
        <v>0.55</v>
      </c>
      <c r="CX70" s="2">
        <v>0.55</v>
      </c>
      <c r="CY70" s="2">
        <v>0.55</v>
      </c>
      <c r="CZ70" s="2">
        <v>0.55</v>
      </c>
      <c r="DA70" s="2">
        <v>0.55</v>
      </c>
      <c r="DB70" s="2">
        <v>0.56</v>
      </c>
      <c r="DC70" s="2">
        <v>0.57</v>
      </c>
      <c r="DD70" s="2">
        <v>0.57</v>
      </c>
      <c r="DE70" s="2">
        <v>0.58</v>
      </c>
      <c r="DF70" s="2">
        <v>0.58</v>
      </c>
      <c r="DG70" s="2">
        <v>0.58</v>
      </c>
      <c r="DH70" s="2">
        <v>0.57</v>
      </c>
      <c r="DI70" s="2">
        <v>0.57</v>
      </c>
      <c r="DJ70" s="2">
        <v>0.59</v>
      </c>
      <c r="DK70" s="2">
        <v>0.58</v>
      </c>
      <c r="DL70" s="2">
        <v>0.58</v>
      </c>
      <c r="DM70" s="2">
        <v>0.57</v>
      </c>
      <c r="DN70" s="2">
        <v>0.55</v>
      </c>
      <c r="DO70" s="2">
        <v>0.54</v>
      </c>
      <c r="DQ70" s="1"/>
      <c r="DR70" s="12" t="s">
        <v>518</v>
      </c>
      <c r="DS70" s="2">
        <v>1.99</v>
      </c>
      <c r="DT70" s="2">
        <v>2.01</v>
      </c>
      <c r="DU70" s="2">
        <v>2.02</v>
      </c>
      <c r="DV70" s="2">
        <v>2.05</v>
      </c>
      <c r="DW70" s="2">
        <v>2.05</v>
      </c>
      <c r="DX70" s="2">
        <v>2.11</v>
      </c>
      <c r="DY70" s="2">
        <v>2.16</v>
      </c>
      <c r="DZ70" s="2">
        <v>2.22</v>
      </c>
      <c r="EA70" s="2">
        <v>2.26</v>
      </c>
      <c r="EB70" s="2">
        <v>2.4</v>
      </c>
      <c r="EC70" s="2">
        <v>2.47</v>
      </c>
      <c r="ED70" s="2">
        <v>2.6</v>
      </c>
      <c r="EE70" s="2">
        <v>2.63</v>
      </c>
      <c r="EF70" s="2">
        <v>2.64</v>
      </c>
      <c r="EG70" s="2">
        <v>2.64</v>
      </c>
      <c r="EH70" s="2">
        <v>2.66</v>
      </c>
      <c r="EI70" s="2">
        <v>2.66</v>
      </c>
      <c r="EJ70" s="2">
        <v>2.65</v>
      </c>
      <c r="EK70" s="2">
        <v>2.6</v>
      </c>
      <c r="EL70" s="2">
        <v>2.54</v>
      </c>
      <c r="EM70" s="2">
        <v>2.5</v>
      </c>
      <c r="EO70" s="1"/>
      <c r="EP70" s="12" t="s">
        <v>518</v>
      </c>
      <c r="EQ70" s="2">
        <v>1.94</v>
      </c>
      <c r="ER70" s="2">
        <v>2</v>
      </c>
      <c r="ES70" s="2">
        <v>2.05</v>
      </c>
      <c r="ET70" s="2">
        <v>2.11</v>
      </c>
      <c r="EU70" s="2">
        <v>2.21</v>
      </c>
      <c r="EV70" s="2">
        <v>2.24</v>
      </c>
      <c r="EW70" s="2">
        <v>2.32</v>
      </c>
      <c r="EX70" s="2">
        <v>2.56</v>
      </c>
      <c r="EY70" s="2">
        <v>2.63</v>
      </c>
      <c r="EZ70" s="2">
        <v>2.68</v>
      </c>
      <c r="FA70" s="2">
        <v>2.78</v>
      </c>
      <c r="FB70" s="2">
        <v>2.79</v>
      </c>
      <c r="FC70" s="2">
        <v>2.8</v>
      </c>
      <c r="FD70" s="2">
        <v>2.8</v>
      </c>
      <c r="FE70" s="2">
        <v>2.79</v>
      </c>
      <c r="FF70" s="2">
        <v>2.8</v>
      </c>
      <c r="FG70" s="2">
        <v>2.78</v>
      </c>
      <c r="FH70" s="2">
        <v>2.79</v>
      </c>
      <c r="FI70" s="2">
        <v>2.76</v>
      </c>
      <c r="FJ70" s="2">
        <v>2.73</v>
      </c>
      <c r="FK70" s="2">
        <v>2.69</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519</v>
      </c>
      <c r="C72" s="6">
        <v>76.62</v>
      </c>
      <c r="D72" s="6">
        <v>71.95</v>
      </c>
      <c r="E72" s="6">
        <v>69.04</v>
      </c>
      <c r="F72" s="6">
        <v>85.27</v>
      </c>
      <c r="G72" s="6">
        <v>90.01</v>
      </c>
      <c r="H72" s="6">
        <v>77.89</v>
      </c>
      <c r="I72" s="6">
        <v>69.06</v>
      </c>
      <c r="J72" s="6">
        <v>76.76</v>
      </c>
      <c r="K72" s="6">
        <v>72.74</v>
      </c>
      <c r="L72" s="6">
        <v>63.48</v>
      </c>
      <c r="M72" s="6">
        <v>65.73</v>
      </c>
      <c r="N72" s="6">
        <v>82.07</v>
      </c>
      <c r="O72" s="6">
        <v>84.35</v>
      </c>
      <c r="P72" s="6">
        <v>63.82</v>
      </c>
      <c r="Q72" s="6">
        <v>67.41</v>
      </c>
      <c r="R72" s="6">
        <v>67.66</v>
      </c>
      <c r="S72" s="6">
        <v>59.3</v>
      </c>
      <c r="T72" s="6">
        <v>53.03</v>
      </c>
      <c r="U72" s="6">
        <v>57.24</v>
      </c>
      <c r="V72" s="6">
        <v>53.36</v>
      </c>
      <c r="W72" s="6">
        <v>37.35</v>
      </c>
      <c r="Y72" s="4"/>
      <c r="Z72" s="14" t="s">
        <v>519</v>
      </c>
      <c r="AA72" s="6">
        <v>109.9</v>
      </c>
      <c r="AB72" s="6">
        <v>86.61</v>
      </c>
      <c r="AC72" s="6">
        <v>82.83</v>
      </c>
      <c r="AD72" s="6">
        <v>90.33</v>
      </c>
      <c r="AE72" s="6">
        <v>97.54</v>
      </c>
      <c r="AF72" s="6">
        <v>80.91</v>
      </c>
      <c r="AG72" s="6">
        <v>92.82</v>
      </c>
      <c r="AH72" s="6">
        <v>136.34</v>
      </c>
      <c r="AI72" s="6">
        <v>116.5</v>
      </c>
      <c r="AJ72" s="6">
        <v>102.74</v>
      </c>
      <c r="AK72" s="6">
        <v>118.78</v>
      </c>
      <c r="AL72" s="6">
        <v>109.97</v>
      </c>
      <c r="AM72" s="6">
        <v>105.94</v>
      </c>
      <c r="AN72" s="6">
        <v>95.87</v>
      </c>
      <c r="AO72" s="6">
        <v>95.74</v>
      </c>
      <c r="AP72" s="6">
        <v>98.85</v>
      </c>
      <c r="AQ72" s="6">
        <v>98.96</v>
      </c>
      <c r="AR72" s="6">
        <v>102.24</v>
      </c>
      <c r="AS72" s="6">
        <v>101.17</v>
      </c>
      <c r="AT72" s="6">
        <v>99.66</v>
      </c>
      <c r="AU72" s="6">
        <v>69.76</v>
      </c>
      <c r="AW72" s="4"/>
      <c r="AX72" s="14" t="s">
        <v>519</v>
      </c>
      <c r="AY72" s="6">
        <v>118.54</v>
      </c>
      <c r="AZ72" s="6">
        <v>124.52</v>
      </c>
      <c r="BA72" s="6">
        <v>107.37</v>
      </c>
      <c r="BB72" s="6">
        <v>118.98</v>
      </c>
      <c r="BC72" s="6">
        <v>117.81</v>
      </c>
      <c r="BD72" s="6">
        <v>113.62</v>
      </c>
      <c r="BE72" s="6">
        <v>113.13</v>
      </c>
      <c r="BF72" s="6">
        <v>112.56</v>
      </c>
      <c r="BG72" s="6">
        <v>109.75</v>
      </c>
      <c r="BH72" s="6">
        <v>113.18</v>
      </c>
      <c r="BI72" s="6">
        <v>112.26</v>
      </c>
      <c r="BJ72" s="6">
        <v>117.26</v>
      </c>
      <c r="BK72" s="6">
        <v>114.63</v>
      </c>
      <c r="BL72" s="6">
        <v>116.69</v>
      </c>
      <c r="BM72" s="6">
        <v>114.99</v>
      </c>
      <c r="BN72" s="6">
        <v>111.45</v>
      </c>
      <c r="BO72" s="6">
        <v>103.76</v>
      </c>
      <c r="BP72" s="6">
        <v>104.64</v>
      </c>
      <c r="BQ72" s="6">
        <v>116.11</v>
      </c>
      <c r="BR72" s="6">
        <v>114.65</v>
      </c>
      <c r="BS72" s="6">
        <v>90.25</v>
      </c>
      <c r="BU72" s="4"/>
      <c r="BV72" s="14" t="s">
        <v>519</v>
      </c>
      <c r="BW72" s="6">
        <v>98.38</v>
      </c>
      <c r="BX72" s="6">
        <v>97.56</v>
      </c>
      <c r="BY72" s="6">
        <v>98.19</v>
      </c>
      <c r="BZ72" s="6">
        <v>95.11</v>
      </c>
      <c r="CA72" s="6">
        <v>95.67</v>
      </c>
      <c r="CB72" s="6">
        <v>95.72</v>
      </c>
      <c r="CC72" s="6">
        <v>90.13</v>
      </c>
      <c r="CD72" s="6">
        <v>89.46</v>
      </c>
      <c r="CE72" s="6">
        <v>88.5</v>
      </c>
      <c r="CF72" s="6">
        <v>87.4</v>
      </c>
      <c r="CG72" s="6">
        <v>90.43</v>
      </c>
      <c r="CH72" s="6">
        <v>93.42</v>
      </c>
      <c r="CI72" s="6">
        <v>93.07</v>
      </c>
      <c r="CJ72" s="6">
        <v>93.05</v>
      </c>
      <c r="CK72" s="6">
        <v>95.27</v>
      </c>
      <c r="CL72" s="6">
        <v>98.88</v>
      </c>
      <c r="CM72" s="6">
        <v>90.62</v>
      </c>
      <c r="CN72" s="6">
        <v>75.1</v>
      </c>
      <c r="CO72" s="6">
        <v>75.38</v>
      </c>
      <c r="CP72" s="6">
        <v>65.69</v>
      </c>
      <c r="CQ72" s="6">
        <v>45.99</v>
      </c>
      <c r="CS72" s="4"/>
      <c r="CT72" s="14" t="s">
        <v>519</v>
      </c>
      <c r="CU72" s="6">
        <v>128.09</v>
      </c>
      <c r="CV72" s="6">
        <v>119.23</v>
      </c>
      <c r="CW72" s="6">
        <v>135.58</v>
      </c>
      <c r="CX72" s="6">
        <v>123.73</v>
      </c>
      <c r="CY72" s="6">
        <v>117.52</v>
      </c>
      <c r="CZ72" s="6">
        <v>133.02</v>
      </c>
      <c r="DA72" s="6">
        <v>139.23</v>
      </c>
      <c r="DB72" s="6">
        <v>110.29</v>
      </c>
      <c r="DC72" s="6">
        <v>118.2</v>
      </c>
      <c r="DD72" s="6">
        <v>116.06</v>
      </c>
      <c r="DE72" s="6">
        <v>114.08</v>
      </c>
      <c r="DF72" s="6">
        <v>114.65</v>
      </c>
      <c r="DG72" s="6">
        <v>99.34</v>
      </c>
      <c r="DH72" s="6">
        <v>98.41</v>
      </c>
      <c r="DI72" s="6">
        <v>94.18</v>
      </c>
      <c r="DJ72" s="6">
        <v>102.83</v>
      </c>
      <c r="DK72" s="6">
        <v>117.98</v>
      </c>
      <c r="DL72" s="6">
        <v>128.73</v>
      </c>
      <c r="DM72" s="6">
        <v>134.42</v>
      </c>
      <c r="DN72" s="6">
        <v>131.73</v>
      </c>
      <c r="DO72" s="6">
        <v>92.21</v>
      </c>
      <c r="DQ72" s="4"/>
      <c r="DR72" s="14" t="s">
        <v>519</v>
      </c>
      <c r="DS72" s="6">
        <v>140.78</v>
      </c>
      <c r="DT72" s="6">
        <v>116.96</v>
      </c>
      <c r="DU72" s="6">
        <v>115.16</v>
      </c>
      <c r="DV72" s="6">
        <v>126.58</v>
      </c>
      <c r="DW72" s="6">
        <v>131.5</v>
      </c>
      <c r="DX72" s="6">
        <v>133.32</v>
      </c>
      <c r="DY72" s="6">
        <v>117.73</v>
      </c>
      <c r="DZ72" s="6">
        <v>116.7</v>
      </c>
      <c r="EA72" s="6">
        <v>118.38</v>
      </c>
      <c r="EB72" s="6">
        <v>110.25</v>
      </c>
      <c r="EC72" s="6">
        <v>102.72</v>
      </c>
      <c r="ED72" s="6">
        <v>100.02</v>
      </c>
      <c r="EE72" s="6">
        <v>97.33</v>
      </c>
      <c r="EF72" s="6">
        <v>97.45</v>
      </c>
      <c r="EG72" s="6">
        <v>96.44</v>
      </c>
      <c r="EH72" s="6">
        <v>93.73</v>
      </c>
      <c r="EI72" s="6">
        <v>113.54</v>
      </c>
      <c r="EJ72" s="6">
        <v>119.73</v>
      </c>
      <c r="EK72" s="6">
        <v>122.38</v>
      </c>
      <c r="EL72" s="6">
        <v>128.47</v>
      </c>
      <c r="EM72" s="6">
        <v>89.93</v>
      </c>
      <c r="EO72" s="4"/>
      <c r="EP72" s="14" t="s">
        <v>519</v>
      </c>
      <c r="EQ72" s="6">
        <v>133.66</v>
      </c>
      <c r="ER72" s="6">
        <v>144.88</v>
      </c>
      <c r="ES72" s="6">
        <v>142.26</v>
      </c>
      <c r="ET72" s="6">
        <v>123.84</v>
      </c>
      <c r="EU72" s="6">
        <v>114.7</v>
      </c>
      <c r="EV72" s="6">
        <v>111.45</v>
      </c>
      <c r="EW72" s="6">
        <v>103.59</v>
      </c>
      <c r="EX72" s="6">
        <v>99.51</v>
      </c>
      <c r="EY72" s="6">
        <v>102.64</v>
      </c>
      <c r="EZ72" s="6">
        <v>99.23</v>
      </c>
      <c r="FA72" s="6">
        <v>88.59</v>
      </c>
      <c r="FB72" s="6">
        <v>87.46</v>
      </c>
      <c r="FC72" s="6">
        <v>87.09</v>
      </c>
      <c r="FD72" s="6">
        <v>88.7</v>
      </c>
      <c r="FE72" s="6">
        <v>83.84</v>
      </c>
      <c r="FF72" s="6">
        <v>83.97</v>
      </c>
      <c r="FG72" s="6">
        <v>79.55</v>
      </c>
      <c r="FH72" s="6">
        <v>82.09</v>
      </c>
      <c r="FI72" s="6">
        <v>82.01</v>
      </c>
      <c r="FJ72" s="6">
        <v>79.41</v>
      </c>
      <c r="FK72" s="6">
        <v>55.59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523</v>
      </c>
      <c r="B74" s="17"/>
      <c r="C74" s="2"/>
      <c r="D74" s="2"/>
      <c r="E74" s="2"/>
      <c r="F74" s="2"/>
      <c r="G74" s="2"/>
      <c r="H74" s="2"/>
      <c r="I74" s="2"/>
      <c r="J74" s="2"/>
      <c r="K74" s="2"/>
      <c r="L74" s="2"/>
      <c r="M74" s="2"/>
      <c r="N74" s="2"/>
      <c r="O74" s="1"/>
      <c r="P74" s="1"/>
      <c r="Q74" s="1"/>
      <c r="R74" s="1"/>
      <c r="S74" s="1"/>
      <c r="T74" s="1"/>
      <c r="U74" s="1"/>
      <c r="V74" s="1"/>
      <c r="W74" s="1"/>
      <c r="Y74" s="17" t="s">
        <v>523</v>
      </c>
      <c r="Z74" s="17"/>
      <c r="AA74" s="2"/>
      <c r="AB74" s="2"/>
      <c r="AC74" s="2"/>
      <c r="AD74" s="2"/>
      <c r="AE74" s="2"/>
      <c r="AF74" s="2"/>
      <c r="AG74" s="2"/>
      <c r="AH74" s="2"/>
      <c r="AI74" s="2"/>
      <c r="AJ74" s="2"/>
      <c r="AK74" s="2"/>
      <c r="AL74" s="2"/>
      <c r="AM74" s="1"/>
      <c r="AN74" s="1"/>
      <c r="AO74" s="1"/>
      <c r="AP74" s="1"/>
      <c r="AQ74" s="1"/>
      <c r="AR74" s="1"/>
      <c r="AS74" s="1"/>
      <c r="AT74" s="1"/>
      <c r="AU74" s="1"/>
      <c r="AW74" s="17" t="s">
        <v>523</v>
      </c>
      <c r="AX74" s="17"/>
      <c r="AY74" s="2"/>
      <c r="AZ74" s="2"/>
      <c r="BA74" s="2"/>
      <c r="BB74" s="2"/>
      <c r="BC74" s="2"/>
      <c r="BD74" s="2"/>
      <c r="BE74" s="2"/>
      <c r="BF74" s="2"/>
      <c r="BG74" s="2"/>
      <c r="BH74" s="2"/>
      <c r="BI74" s="2"/>
      <c r="BJ74" s="2"/>
      <c r="BK74" s="1"/>
      <c r="BL74" s="1"/>
      <c r="BM74" s="1"/>
      <c r="BN74" s="1"/>
      <c r="BO74" s="1"/>
      <c r="BP74" s="1"/>
      <c r="BQ74" s="1"/>
      <c r="BR74" s="1"/>
      <c r="BS74" s="1"/>
      <c r="BU74" s="17" t="s">
        <v>523</v>
      </c>
      <c r="BV74" s="17"/>
      <c r="BW74" s="2"/>
      <c r="BX74" s="2"/>
      <c r="BY74" s="2"/>
      <c r="BZ74" s="2"/>
      <c r="CA74" s="2"/>
      <c r="CB74" s="2"/>
      <c r="CC74" s="2"/>
      <c r="CD74" s="2"/>
      <c r="CE74" s="2"/>
      <c r="CF74" s="2"/>
      <c r="CG74" s="2"/>
      <c r="CH74" s="2"/>
      <c r="CI74" s="1"/>
      <c r="CJ74" s="1"/>
      <c r="CK74" s="1"/>
      <c r="CL74" s="1"/>
      <c r="CM74" s="1"/>
      <c r="CN74" s="1"/>
      <c r="CO74" s="1"/>
      <c r="CP74" s="1"/>
      <c r="CQ74" s="1"/>
      <c r="CS74" s="17" t="s">
        <v>523</v>
      </c>
      <c r="CT74" s="17"/>
      <c r="CU74" s="2"/>
      <c r="CV74" s="2"/>
      <c r="CW74" s="2"/>
      <c r="CX74" s="2"/>
      <c r="CY74" s="2"/>
      <c r="CZ74" s="2"/>
      <c r="DA74" s="2"/>
      <c r="DB74" s="2"/>
      <c r="DC74" s="2"/>
      <c r="DD74" s="2"/>
      <c r="DE74" s="2"/>
      <c r="DF74" s="2"/>
      <c r="DG74" s="1"/>
      <c r="DH74" s="1"/>
      <c r="DI74" s="1"/>
      <c r="DJ74" s="1"/>
      <c r="DK74" s="1"/>
      <c r="DL74" s="1"/>
      <c r="DM74" s="1"/>
      <c r="DN74" s="1"/>
      <c r="DO74" s="1"/>
      <c r="DQ74" s="17" t="s">
        <v>523</v>
      </c>
      <c r="DR74" s="17"/>
      <c r="DS74" s="2"/>
      <c r="DT74" s="2"/>
      <c r="DU74" s="2"/>
      <c r="DV74" s="2"/>
      <c r="DW74" s="2"/>
      <c r="DX74" s="2"/>
      <c r="DY74" s="2"/>
      <c r="DZ74" s="2"/>
      <c r="EA74" s="2"/>
      <c r="EB74" s="2"/>
      <c r="EC74" s="2"/>
      <c r="ED74" s="2"/>
      <c r="EE74" s="1"/>
      <c r="EF74" s="1"/>
      <c r="EG74" s="1"/>
      <c r="EH74" s="1"/>
      <c r="EI74" s="1"/>
      <c r="EJ74" s="1"/>
      <c r="EK74" s="1"/>
      <c r="EL74" s="1"/>
      <c r="EM74" s="1"/>
      <c r="EO74" s="17" t="s">
        <v>523</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507</v>
      </c>
      <c r="B75" s="13"/>
      <c r="C75" s="2"/>
      <c r="D75" s="2"/>
      <c r="E75" s="2"/>
      <c r="F75" s="2"/>
      <c r="G75" s="2"/>
      <c r="H75" s="2"/>
      <c r="I75" s="2"/>
      <c r="J75" s="2"/>
      <c r="K75" s="2"/>
      <c r="L75" s="2"/>
      <c r="M75" s="2"/>
      <c r="N75" s="2"/>
      <c r="O75" s="1"/>
      <c r="P75" s="1"/>
      <c r="Q75" s="1"/>
      <c r="R75" s="1"/>
      <c r="S75" s="1"/>
      <c r="T75" s="1"/>
      <c r="U75" s="1"/>
      <c r="V75" s="1"/>
      <c r="W75" s="1"/>
      <c r="Y75" s="13" t="s">
        <v>507</v>
      </c>
      <c r="Z75" s="13"/>
      <c r="AA75" s="2"/>
      <c r="AB75" s="2"/>
      <c r="AC75" s="2"/>
      <c r="AD75" s="2"/>
      <c r="AE75" s="2"/>
      <c r="AF75" s="2"/>
      <c r="AG75" s="2"/>
      <c r="AH75" s="2"/>
      <c r="AI75" s="2"/>
      <c r="AJ75" s="2"/>
      <c r="AK75" s="2"/>
      <c r="AL75" s="2"/>
      <c r="AM75" s="1"/>
      <c r="AN75" s="1"/>
      <c r="AO75" s="1"/>
      <c r="AP75" s="1"/>
      <c r="AQ75" s="1"/>
      <c r="AR75" s="1"/>
      <c r="AS75" s="1"/>
      <c r="AT75" s="1"/>
      <c r="AU75" s="1"/>
      <c r="AW75" s="13" t="s">
        <v>507</v>
      </c>
      <c r="AX75" s="13"/>
      <c r="AY75" s="2"/>
      <c r="AZ75" s="2"/>
      <c r="BA75" s="2"/>
      <c r="BB75" s="2"/>
      <c r="BC75" s="2"/>
      <c r="BD75" s="2"/>
      <c r="BE75" s="2"/>
      <c r="BF75" s="2"/>
      <c r="BG75" s="2"/>
      <c r="BH75" s="2"/>
      <c r="BI75" s="2"/>
      <c r="BJ75" s="2"/>
      <c r="BK75" s="1"/>
      <c r="BL75" s="1"/>
      <c r="BM75" s="1"/>
      <c r="BN75" s="1"/>
      <c r="BO75" s="1"/>
      <c r="BP75" s="1"/>
      <c r="BQ75" s="1"/>
      <c r="BR75" s="1"/>
      <c r="BS75" s="1"/>
      <c r="BU75" s="13" t="s">
        <v>507</v>
      </c>
      <c r="BV75" s="13"/>
      <c r="BW75" s="2"/>
      <c r="BX75" s="2"/>
      <c r="BY75" s="2"/>
      <c r="BZ75" s="2"/>
      <c r="CA75" s="2"/>
      <c r="CB75" s="2"/>
      <c r="CC75" s="2"/>
      <c r="CD75" s="2"/>
      <c r="CE75" s="2"/>
      <c r="CF75" s="2"/>
      <c r="CG75" s="2"/>
      <c r="CH75" s="2"/>
      <c r="CI75" s="1"/>
      <c r="CJ75" s="1"/>
      <c r="CK75" s="1"/>
      <c r="CL75" s="1"/>
      <c r="CM75" s="1"/>
      <c r="CN75" s="1"/>
      <c r="CO75" s="1"/>
      <c r="CP75" s="1"/>
      <c r="CQ75" s="1"/>
      <c r="CS75" s="13" t="s">
        <v>507</v>
      </c>
      <c r="CT75" s="13"/>
      <c r="CU75" s="2"/>
      <c r="CV75" s="2"/>
      <c r="CW75" s="2"/>
      <c r="CX75" s="2"/>
      <c r="CY75" s="2"/>
      <c r="CZ75" s="2"/>
      <c r="DA75" s="2"/>
      <c r="DB75" s="2"/>
      <c r="DC75" s="2"/>
      <c r="DD75" s="2"/>
      <c r="DE75" s="2"/>
      <c r="DF75" s="2"/>
      <c r="DG75" s="1"/>
      <c r="DH75" s="1"/>
      <c r="DI75" s="1"/>
      <c r="DJ75" s="1"/>
      <c r="DK75" s="1"/>
      <c r="DL75" s="1"/>
      <c r="DM75" s="1"/>
      <c r="DN75" s="1"/>
      <c r="DO75" s="1"/>
      <c r="DQ75" s="13" t="s">
        <v>507</v>
      </c>
      <c r="DR75" s="13"/>
      <c r="DS75" s="2"/>
      <c r="DT75" s="2"/>
      <c r="DU75" s="2"/>
      <c r="DV75" s="2"/>
      <c r="DW75" s="2"/>
      <c r="DX75" s="2"/>
      <c r="DY75" s="2"/>
      <c r="DZ75" s="2"/>
      <c r="EA75" s="2"/>
      <c r="EB75" s="2"/>
      <c r="EC75" s="2"/>
      <c r="ED75" s="2"/>
      <c r="EE75" s="1"/>
      <c r="EF75" s="1"/>
      <c r="EG75" s="1"/>
      <c r="EH75" s="1"/>
      <c r="EI75" s="1"/>
      <c r="EJ75" s="1"/>
      <c r="EK75" s="1"/>
      <c r="EL75" s="1"/>
      <c r="EM75" s="1"/>
      <c r="EO75" s="13" t="s">
        <v>507</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6" workbookViewId="0">
      <selection activeCell="AA39" sqref="AA3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562</v>
      </c>
      <c r="B8" s="7"/>
      <c r="C8" s="6"/>
      <c r="D8" s="6"/>
      <c r="E8" s="6"/>
      <c r="F8" s="4"/>
      <c r="G8" s="4"/>
      <c r="H8" s="4"/>
      <c r="I8" s="4"/>
      <c r="J8" s="4"/>
      <c r="K8" s="4"/>
      <c r="L8" s="4"/>
      <c r="M8" s="4"/>
      <c r="N8" s="4"/>
      <c r="O8" s="4"/>
      <c r="P8" s="4"/>
      <c r="Q8" s="4"/>
      <c r="R8" s="4"/>
      <c r="S8" s="4"/>
      <c r="T8" s="4"/>
      <c r="U8" s="4"/>
      <c r="V8" s="4"/>
      <c r="W8" s="4"/>
      <c r="Y8" s="7" t="s">
        <v>562</v>
      </c>
      <c r="Z8" s="7"/>
      <c r="AA8" s="6"/>
      <c r="AB8" s="6"/>
      <c r="AC8" s="6"/>
      <c r="AD8" s="4"/>
      <c r="AE8" s="4"/>
      <c r="AF8" s="4"/>
      <c r="AG8" s="4"/>
      <c r="AH8" s="4"/>
      <c r="AI8" s="4"/>
      <c r="AJ8" s="4"/>
      <c r="AK8" s="4"/>
      <c r="AL8" s="4"/>
      <c r="AM8" s="4"/>
      <c r="AN8" s="4"/>
      <c r="AO8" s="4"/>
      <c r="AP8" s="4"/>
      <c r="AQ8" s="4"/>
      <c r="AR8" s="4"/>
      <c r="AS8" s="4"/>
      <c r="AT8" s="4"/>
      <c r="AU8" s="4"/>
      <c r="AW8" s="7" t="s">
        <v>562</v>
      </c>
      <c r="AX8" s="7"/>
      <c r="AY8" s="6"/>
      <c r="AZ8" s="6"/>
      <c r="BA8" s="6"/>
      <c r="BB8" s="4"/>
      <c r="BC8" s="4"/>
      <c r="BD8" s="4"/>
      <c r="BE8" s="4"/>
      <c r="BF8" s="4"/>
      <c r="BG8" s="4"/>
      <c r="BH8" s="4"/>
      <c r="BI8" s="4"/>
      <c r="BJ8" s="4"/>
      <c r="BK8" s="4"/>
      <c r="BL8" s="4"/>
      <c r="BM8" s="4"/>
      <c r="BN8" s="4"/>
      <c r="BO8" s="4"/>
      <c r="BP8" s="4"/>
      <c r="BQ8" s="4"/>
      <c r="BR8" s="4"/>
      <c r="BS8" s="4"/>
      <c r="BU8" s="7" t="s">
        <v>562</v>
      </c>
      <c r="BV8" s="7"/>
      <c r="BW8" s="6"/>
      <c r="BX8" s="6"/>
      <c r="BY8" s="6"/>
      <c r="BZ8" s="4"/>
      <c r="CA8" s="4"/>
      <c r="CB8" s="4"/>
      <c r="CC8" s="4"/>
      <c r="CD8" s="4"/>
      <c r="CE8" s="4"/>
      <c r="CF8" s="4"/>
      <c r="CG8" s="4"/>
      <c r="CH8" s="4"/>
      <c r="CI8" s="4"/>
      <c r="CJ8" s="4"/>
      <c r="CK8" s="4"/>
      <c r="CL8" s="4"/>
      <c r="CM8" s="4"/>
      <c r="CN8" s="4"/>
      <c r="CO8" s="4"/>
      <c r="CP8" s="4"/>
      <c r="CQ8" s="4"/>
      <c r="CS8" s="7" t="s">
        <v>562</v>
      </c>
      <c r="CT8" s="7"/>
      <c r="CU8" s="6"/>
      <c r="CV8" s="6"/>
      <c r="CW8" s="6"/>
      <c r="CX8" s="4"/>
      <c r="CY8" s="4"/>
      <c r="CZ8" s="4"/>
      <c r="DA8" s="4"/>
      <c r="DB8" s="4"/>
      <c r="DC8" s="4"/>
      <c r="DD8" s="4"/>
      <c r="DE8" s="4"/>
      <c r="DF8" s="4"/>
      <c r="DG8" s="4"/>
      <c r="DH8" s="4"/>
      <c r="DI8" s="4"/>
      <c r="DJ8" s="4"/>
      <c r="DK8" s="4"/>
      <c r="DL8" s="4"/>
      <c r="DM8" s="4"/>
      <c r="DN8" s="4"/>
      <c r="DO8" s="4"/>
      <c r="DQ8" s="7" t="s">
        <v>562</v>
      </c>
      <c r="DR8" s="7"/>
      <c r="DS8" s="6"/>
      <c r="DT8" s="6"/>
      <c r="DU8" s="6"/>
      <c r="DV8" s="4"/>
      <c r="DW8" s="4"/>
      <c r="DX8" s="4"/>
      <c r="DY8" s="4"/>
      <c r="DZ8" s="4"/>
      <c r="EA8" s="4"/>
      <c r="EB8" s="4"/>
      <c r="EC8" s="4"/>
      <c r="ED8" s="4"/>
      <c r="EE8" s="4"/>
      <c r="EF8" s="4"/>
      <c r="EG8" s="4"/>
      <c r="EH8" s="4"/>
      <c r="EI8" s="4"/>
      <c r="EJ8" s="4"/>
      <c r="EK8" s="4"/>
      <c r="EL8" s="4"/>
      <c r="EM8" s="4"/>
      <c r="EO8" s="7" t="s">
        <v>562</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563</v>
      </c>
      <c r="C13" s="6">
        <v>0</v>
      </c>
      <c r="D13" s="6">
        <v>0</v>
      </c>
      <c r="E13" s="6">
        <v>0</v>
      </c>
      <c r="F13" s="6">
        <v>0</v>
      </c>
      <c r="G13" s="6">
        <v>0</v>
      </c>
      <c r="H13" s="6">
        <v>0</v>
      </c>
      <c r="I13" s="6">
        <v>0</v>
      </c>
      <c r="J13" s="6">
        <v>0</v>
      </c>
      <c r="K13" s="6">
        <v>0</v>
      </c>
      <c r="L13" s="6">
        <v>0</v>
      </c>
      <c r="M13" s="6">
        <v>0</v>
      </c>
      <c r="N13" s="6">
        <v>0</v>
      </c>
      <c r="O13" s="6">
        <v>0.1</v>
      </c>
      <c r="P13" s="6">
        <v>0</v>
      </c>
      <c r="Q13" s="6">
        <v>0</v>
      </c>
      <c r="R13" s="6">
        <v>0.1</v>
      </c>
      <c r="S13" s="6">
        <v>0.1</v>
      </c>
      <c r="T13" s="6">
        <v>0.1</v>
      </c>
      <c r="U13" s="6">
        <v>0.1</v>
      </c>
      <c r="V13" s="6">
        <v>0.1</v>
      </c>
      <c r="W13" s="6">
        <v>0.1</v>
      </c>
      <c r="Y13" s="4"/>
      <c r="Z13" s="16" t="s">
        <v>563</v>
      </c>
      <c r="AA13" s="6">
        <v>0.5</v>
      </c>
      <c r="AB13" s="6">
        <v>0.6</v>
      </c>
      <c r="AC13" s="6">
        <v>0.6</v>
      </c>
      <c r="AD13" s="6">
        <v>0.5</v>
      </c>
      <c r="AE13" s="6">
        <v>0.5</v>
      </c>
      <c r="AF13" s="6">
        <v>0.7</v>
      </c>
      <c r="AG13" s="6">
        <v>0.6</v>
      </c>
      <c r="AH13" s="6">
        <v>0.5</v>
      </c>
      <c r="AI13" s="6">
        <v>0.5</v>
      </c>
      <c r="AJ13" s="6">
        <v>0.5</v>
      </c>
      <c r="AK13" s="6">
        <v>0.5</v>
      </c>
      <c r="AL13" s="6">
        <v>0.5</v>
      </c>
      <c r="AM13" s="6">
        <v>0.4</v>
      </c>
      <c r="AN13" s="6">
        <v>0.3</v>
      </c>
      <c r="AO13" s="6">
        <v>0.2</v>
      </c>
      <c r="AP13" s="6">
        <v>0.3</v>
      </c>
      <c r="AQ13" s="6">
        <v>0.3</v>
      </c>
      <c r="AR13" s="6">
        <v>0.3</v>
      </c>
      <c r="AS13" s="6">
        <v>0.3</v>
      </c>
      <c r="AT13" s="6">
        <v>0.3</v>
      </c>
      <c r="AU13" s="6">
        <v>0.3</v>
      </c>
      <c r="AW13" s="4"/>
      <c r="AX13" s="16" t="s">
        <v>563</v>
      </c>
      <c r="AY13" s="6">
        <v>0.4</v>
      </c>
      <c r="AZ13" s="6">
        <v>0.5</v>
      </c>
      <c r="BA13" s="6">
        <v>0.8</v>
      </c>
      <c r="BB13" s="6">
        <v>0.7</v>
      </c>
      <c r="BC13" s="6">
        <v>0.6</v>
      </c>
      <c r="BD13" s="6">
        <v>0.8</v>
      </c>
      <c r="BE13" s="6">
        <v>0.7</v>
      </c>
      <c r="BF13" s="6">
        <v>0.7</v>
      </c>
      <c r="BG13" s="6">
        <v>0.6</v>
      </c>
      <c r="BH13" s="6">
        <v>0.4</v>
      </c>
      <c r="BI13" s="6">
        <v>0.6</v>
      </c>
      <c r="BJ13" s="6">
        <v>0.7</v>
      </c>
      <c r="BK13" s="6">
        <v>0.7</v>
      </c>
      <c r="BL13" s="6">
        <v>0.7</v>
      </c>
      <c r="BM13" s="6">
        <v>0.6</v>
      </c>
      <c r="BN13" s="6">
        <v>0.7</v>
      </c>
      <c r="BO13" s="6">
        <v>0.8</v>
      </c>
      <c r="BP13" s="6">
        <v>0.6</v>
      </c>
      <c r="BQ13" s="6">
        <v>0.7</v>
      </c>
      <c r="BR13" s="6">
        <v>0.6</v>
      </c>
      <c r="BS13" s="6">
        <v>0.7</v>
      </c>
      <c r="BU13" s="4"/>
      <c r="BV13" s="16" t="s">
        <v>563</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563</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563</v>
      </c>
      <c r="DS13" s="6">
        <v>0.1</v>
      </c>
      <c r="DT13" s="6">
        <v>0.1</v>
      </c>
      <c r="DU13" s="6">
        <v>0.1</v>
      </c>
      <c r="DV13" s="6">
        <v>0.1</v>
      </c>
      <c r="DW13" s="6">
        <v>0.1</v>
      </c>
      <c r="DX13" s="6">
        <v>0</v>
      </c>
      <c r="DY13" s="6">
        <v>0</v>
      </c>
      <c r="DZ13" s="6">
        <v>0</v>
      </c>
      <c r="EA13" s="6">
        <v>0.1</v>
      </c>
      <c r="EB13" s="6">
        <v>0.1</v>
      </c>
      <c r="EC13" s="6">
        <v>0.1</v>
      </c>
      <c r="ED13" s="6">
        <v>0.2</v>
      </c>
      <c r="EE13" s="6">
        <v>0.1</v>
      </c>
      <c r="EF13" s="6">
        <v>0</v>
      </c>
      <c r="EG13" s="6">
        <v>0.1</v>
      </c>
      <c r="EH13" s="6">
        <v>0.1</v>
      </c>
      <c r="EI13" s="6">
        <v>0</v>
      </c>
      <c r="EJ13" s="6">
        <v>0.1</v>
      </c>
      <c r="EK13" s="6">
        <v>0.1</v>
      </c>
      <c r="EL13" s="6">
        <v>0</v>
      </c>
      <c r="EM13" s="6">
        <v>0</v>
      </c>
      <c r="EO13" s="4"/>
      <c r="EP13" s="16" t="s">
        <v>563</v>
      </c>
      <c r="EQ13" s="6">
        <v>0.1</v>
      </c>
      <c r="ER13" s="6">
        <v>0.1</v>
      </c>
      <c r="ES13" s="6">
        <v>0.1</v>
      </c>
      <c r="ET13" s="6">
        <v>0.1</v>
      </c>
      <c r="EU13" s="6">
        <v>0.2</v>
      </c>
      <c r="EV13" s="6">
        <v>0.1</v>
      </c>
      <c r="EW13" s="6">
        <v>0.1</v>
      </c>
      <c r="EX13" s="6">
        <v>0.1</v>
      </c>
      <c r="EY13" s="6">
        <v>0.1</v>
      </c>
      <c r="EZ13" s="6">
        <v>0.1</v>
      </c>
      <c r="FA13" s="6">
        <v>0.1</v>
      </c>
      <c r="FB13" s="6">
        <v>0.1</v>
      </c>
      <c r="FC13" s="6">
        <v>0.1</v>
      </c>
      <c r="FD13" s="6">
        <v>0.1</v>
      </c>
      <c r="FE13" s="6">
        <v>0.2</v>
      </c>
      <c r="FF13" s="6">
        <v>0.2</v>
      </c>
      <c r="FG13" s="6">
        <v>0.1</v>
      </c>
      <c r="FH13" s="6">
        <v>0.2</v>
      </c>
      <c r="FI13" s="6">
        <v>0.1</v>
      </c>
      <c r="FJ13" s="6">
        <v>0.1</v>
      </c>
      <c r="FK13" s="6">
        <v>0.1</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v>
      </c>
      <c r="D15" s="2">
        <v>0</v>
      </c>
      <c r="E15" s="2">
        <v>0</v>
      </c>
      <c r="F15" s="2">
        <v>0</v>
      </c>
      <c r="G15" s="2">
        <v>0</v>
      </c>
      <c r="H15" s="2">
        <v>0</v>
      </c>
      <c r="I15" s="2">
        <v>0</v>
      </c>
      <c r="J15" s="2">
        <v>0</v>
      </c>
      <c r="K15" s="2">
        <v>0</v>
      </c>
      <c r="L15" s="2">
        <v>0</v>
      </c>
      <c r="M15" s="2">
        <v>0</v>
      </c>
      <c r="N15" s="2">
        <v>0</v>
      </c>
      <c r="O15" s="2">
        <v>0.1</v>
      </c>
      <c r="P15" s="2">
        <v>0</v>
      </c>
      <c r="Q15" s="2">
        <v>0</v>
      </c>
      <c r="R15" s="2">
        <v>0.1</v>
      </c>
      <c r="S15" s="2">
        <v>0.1</v>
      </c>
      <c r="T15" s="2">
        <v>0.1</v>
      </c>
      <c r="U15" s="2">
        <v>0.1</v>
      </c>
      <c r="V15" s="2">
        <v>0.1</v>
      </c>
      <c r="W15" s="2">
        <v>0.1</v>
      </c>
      <c r="Y15" s="1"/>
      <c r="Z15" s="12" t="s">
        <v>37</v>
      </c>
      <c r="AA15" s="2">
        <v>0.5</v>
      </c>
      <c r="AB15" s="2">
        <v>0.6</v>
      </c>
      <c r="AC15" s="2">
        <v>0.6</v>
      </c>
      <c r="AD15" s="2">
        <v>0.5</v>
      </c>
      <c r="AE15" s="2">
        <v>0.5</v>
      </c>
      <c r="AF15" s="2">
        <v>0.7</v>
      </c>
      <c r="AG15" s="2">
        <v>0.5</v>
      </c>
      <c r="AH15" s="2">
        <v>0.5</v>
      </c>
      <c r="AI15" s="2">
        <v>0.5</v>
      </c>
      <c r="AJ15" s="2">
        <v>0.5</v>
      </c>
      <c r="AK15" s="2">
        <v>0.5</v>
      </c>
      <c r="AL15" s="2">
        <v>0.4</v>
      </c>
      <c r="AM15" s="2">
        <v>0.4</v>
      </c>
      <c r="AN15" s="2">
        <v>0.3</v>
      </c>
      <c r="AO15" s="2">
        <v>0.2</v>
      </c>
      <c r="AP15" s="2">
        <v>0.3</v>
      </c>
      <c r="AQ15" s="2">
        <v>0.3</v>
      </c>
      <c r="AR15" s="2">
        <v>0.3</v>
      </c>
      <c r="AS15" s="2">
        <v>0.3</v>
      </c>
      <c r="AT15" s="2">
        <v>0.3</v>
      </c>
      <c r="AU15" s="2">
        <v>0.3</v>
      </c>
      <c r="AW15" s="1"/>
      <c r="AX15" s="12" t="s">
        <v>37</v>
      </c>
      <c r="AY15" s="2">
        <v>0.4</v>
      </c>
      <c r="AZ15" s="2">
        <v>0.5</v>
      </c>
      <c r="BA15" s="2">
        <v>0.7</v>
      </c>
      <c r="BB15" s="2">
        <v>0.7</v>
      </c>
      <c r="BC15" s="2">
        <v>0.6</v>
      </c>
      <c r="BD15" s="2">
        <v>0.8</v>
      </c>
      <c r="BE15" s="2">
        <v>0.6</v>
      </c>
      <c r="BF15" s="2">
        <v>0.6</v>
      </c>
      <c r="BG15" s="2">
        <v>0.6</v>
      </c>
      <c r="BH15" s="2">
        <v>0.4</v>
      </c>
      <c r="BI15" s="2">
        <v>0.6</v>
      </c>
      <c r="BJ15" s="2">
        <v>0.6</v>
      </c>
      <c r="BK15" s="2">
        <v>0.7</v>
      </c>
      <c r="BL15" s="2">
        <v>0.7</v>
      </c>
      <c r="BM15" s="2">
        <v>0.6</v>
      </c>
      <c r="BN15" s="2">
        <v>0.6</v>
      </c>
      <c r="BO15" s="2">
        <v>0.7</v>
      </c>
      <c r="BP15" s="2">
        <v>0.6</v>
      </c>
      <c r="BQ15" s="2">
        <v>0.7</v>
      </c>
      <c r="BR15" s="2">
        <v>0.6</v>
      </c>
      <c r="BS15" s="2">
        <v>0.6</v>
      </c>
      <c r="BU15" s="1"/>
      <c r="BV15" s="12" t="s">
        <v>37</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37</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37</v>
      </c>
      <c r="DS15" s="2">
        <v>0.1</v>
      </c>
      <c r="DT15" s="2">
        <v>0</v>
      </c>
      <c r="DU15" s="2">
        <v>0.1</v>
      </c>
      <c r="DV15" s="2">
        <v>0.1</v>
      </c>
      <c r="DW15" s="2">
        <v>0</v>
      </c>
      <c r="DX15" s="2">
        <v>0</v>
      </c>
      <c r="DY15" s="2">
        <v>0</v>
      </c>
      <c r="DZ15" s="2">
        <v>0</v>
      </c>
      <c r="EA15" s="2">
        <v>0</v>
      </c>
      <c r="EB15" s="2">
        <v>0.1</v>
      </c>
      <c r="EC15" s="2">
        <v>0.1</v>
      </c>
      <c r="ED15" s="2">
        <v>0.1</v>
      </c>
      <c r="EE15" s="2">
        <v>0.1</v>
      </c>
      <c r="EF15" s="2">
        <v>0</v>
      </c>
      <c r="EG15" s="2">
        <v>0</v>
      </c>
      <c r="EH15" s="2">
        <v>0.1</v>
      </c>
      <c r="EI15" s="2">
        <v>0</v>
      </c>
      <c r="EJ15" s="2">
        <v>0.1</v>
      </c>
      <c r="EK15" s="2">
        <v>0.1</v>
      </c>
      <c r="EL15" s="2">
        <v>0</v>
      </c>
      <c r="EM15" s="2">
        <v>0</v>
      </c>
      <c r="EO15" s="1"/>
      <c r="EP15" s="12" t="s">
        <v>37</v>
      </c>
      <c r="EQ15" s="2">
        <v>0.1</v>
      </c>
      <c r="ER15" s="2">
        <v>0.1</v>
      </c>
      <c r="ES15" s="2">
        <v>0.1</v>
      </c>
      <c r="ET15" s="2">
        <v>0.1</v>
      </c>
      <c r="EU15" s="2">
        <v>0.2</v>
      </c>
      <c r="EV15" s="2">
        <v>0.1</v>
      </c>
      <c r="EW15" s="2">
        <v>0.1</v>
      </c>
      <c r="EX15" s="2">
        <v>0.1</v>
      </c>
      <c r="EY15" s="2">
        <v>0.1</v>
      </c>
      <c r="EZ15" s="2">
        <v>0.1</v>
      </c>
      <c r="FA15" s="2">
        <v>0.1</v>
      </c>
      <c r="FB15" s="2">
        <v>0.1</v>
      </c>
      <c r="FC15" s="2">
        <v>0.1</v>
      </c>
      <c r="FD15" s="2">
        <v>0.1</v>
      </c>
      <c r="FE15" s="2">
        <v>0.2</v>
      </c>
      <c r="FF15" s="2">
        <v>0.2</v>
      </c>
      <c r="FG15" s="2">
        <v>0.1</v>
      </c>
      <c r="FH15" s="2">
        <v>0.2</v>
      </c>
      <c r="FI15" s="2">
        <v>0.1</v>
      </c>
      <c r="FJ15" s="2">
        <v>0.1</v>
      </c>
      <c r="FK15" s="2">
        <v>0.1</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493</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517</v>
      </c>
      <c r="C22" s="2"/>
      <c r="D22" s="2"/>
      <c r="E22" s="2"/>
      <c r="F22" s="2"/>
      <c r="G22" s="2"/>
      <c r="H22" s="2"/>
      <c r="I22" s="2"/>
      <c r="J22" s="2"/>
      <c r="K22" s="2"/>
      <c r="L22" s="2"/>
      <c r="M22" s="2"/>
      <c r="N22" s="2"/>
      <c r="O22" s="2"/>
      <c r="P22" s="2"/>
      <c r="Q22" s="2"/>
      <c r="R22" s="2"/>
      <c r="S22" s="2"/>
      <c r="T22" s="2"/>
      <c r="U22" s="2"/>
      <c r="V22" s="2"/>
      <c r="W22" s="2"/>
      <c r="Y22" s="1"/>
      <c r="Z22" s="14" t="s">
        <v>517</v>
      </c>
      <c r="AA22" s="2"/>
      <c r="AB22" s="2"/>
      <c r="AC22" s="2"/>
      <c r="AD22" s="2"/>
      <c r="AE22" s="2"/>
      <c r="AF22" s="2"/>
      <c r="AG22" s="2"/>
      <c r="AH22" s="2"/>
      <c r="AI22" s="2"/>
      <c r="AJ22" s="2"/>
      <c r="AK22" s="2"/>
      <c r="AL22" s="2"/>
      <c r="AM22" s="2"/>
      <c r="AN22" s="2"/>
      <c r="AO22" s="2"/>
      <c r="AP22" s="2"/>
      <c r="AQ22" s="2"/>
      <c r="AR22" s="2"/>
      <c r="AS22" s="2"/>
      <c r="AT22" s="2"/>
      <c r="AU22" s="2"/>
      <c r="AW22" s="1"/>
      <c r="AX22" s="14" t="s">
        <v>517</v>
      </c>
      <c r="AY22" s="2"/>
      <c r="AZ22" s="2"/>
      <c r="BA22" s="2"/>
      <c r="BB22" s="2"/>
      <c r="BC22" s="2"/>
      <c r="BD22" s="2"/>
      <c r="BE22" s="2"/>
      <c r="BF22" s="2"/>
      <c r="BG22" s="2"/>
      <c r="BH22" s="2"/>
      <c r="BI22" s="2"/>
      <c r="BJ22" s="2"/>
      <c r="BK22" s="2"/>
      <c r="BL22" s="2"/>
      <c r="BM22" s="2"/>
      <c r="BN22" s="2"/>
      <c r="BO22" s="2"/>
      <c r="BP22" s="2"/>
      <c r="BQ22" s="2"/>
      <c r="BR22" s="2"/>
      <c r="BS22" s="2"/>
      <c r="BU22" s="1"/>
      <c r="BV22" s="14" t="s">
        <v>517</v>
      </c>
      <c r="BW22" s="2"/>
      <c r="BX22" s="2"/>
      <c r="BY22" s="2"/>
      <c r="BZ22" s="2"/>
      <c r="CA22" s="2"/>
      <c r="CB22" s="2"/>
      <c r="CC22" s="2"/>
      <c r="CD22" s="2"/>
      <c r="CE22" s="2"/>
      <c r="CF22" s="2"/>
      <c r="CG22" s="2"/>
      <c r="CH22" s="2"/>
      <c r="CI22" s="2"/>
      <c r="CJ22" s="2"/>
      <c r="CK22" s="2"/>
      <c r="CL22" s="2"/>
      <c r="CM22" s="2"/>
      <c r="CN22" s="2"/>
      <c r="CO22" s="2"/>
      <c r="CP22" s="2"/>
      <c r="CQ22" s="2"/>
      <c r="CS22" s="1"/>
      <c r="CT22" s="14" t="s">
        <v>517</v>
      </c>
      <c r="CU22" s="2"/>
      <c r="CV22" s="2"/>
      <c r="CW22" s="2"/>
      <c r="CX22" s="2"/>
      <c r="CY22" s="2"/>
      <c r="CZ22" s="2"/>
      <c r="DA22" s="2"/>
      <c r="DB22" s="2"/>
      <c r="DC22" s="2"/>
      <c r="DD22" s="2"/>
      <c r="DE22" s="2"/>
      <c r="DF22" s="2"/>
      <c r="DG22" s="2"/>
      <c r="DH22" s="2"/>
      <c r="DI22" s="2"/>
      <c r="DJ22" s="2"/>
      <c r="DK22" s="2"/>
      <c r="DL22" s="2"/>
      <c r="DM22" s="2"/>
      <c r="DN22" s="2"/>
      <c r="DO22" s="2"/>
      <c r="DQ22" s="1"/>
      <c r="DR22" s="14" t="s">
        <v>517</v>
      </c>
      <c r="DS22" s="2"/>
      <c r="DT22" s="2"/>
      <c r="DU22" s="2"/>
      <c r="DV22" s="2"/>
      <c r="DW22" s="2"/>
      <c r="DX22" s="2"/>
      <c r="DY22" s="2"/>
      <c r="DZ22" s="2"/>
      <c r="EA22" s="2"/>
      <c r="EB22" s="2"/>
      <c r="EC22" s="2"/>
      <c r="ED22" s="2"/>
      <c r="EE22" s="2"/>
      <c r="EF22" s="2"/>
      <c r="EG22" s="2"/>
      <c r="EH22" s="2"/>
      <c r="EI22" s="2"/>
      <c r="EJ22" s="2"/>
      <c r="EK22" s="2"/>
      <c r="EL22" s="2"/>
      <c r="EM22" s="2"/>
      <c r="EO22" s="1"/>
      <c r="EP22" s="1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0.24</v>
      </c>
      <c r="D23" s="2">
        <v>0.25</v>
      </c>
      <c r="E23" s="2">
        <v>0.26</v>
      </c>
      <c r="F23" s="2">
        <v>0.27</v>
      </c>
      <c r="G23" s="2">
        <v>0.27</v>
      </c>
      <c r="H23" s="2">
        <v>0.28</v>
      </c>
      <c r="I23" s="2">
        <v>0.29</v>
      </c>
      <c r="J23" s="2">
        <v>0.3</v>
      </c>
      <c r="K23" s="2">
        <v>0.3</v>
      </c>
      <c r="L23" s="2">
        <v>0.32</v>
      </c>
      <c r="M23" s="2">
        <v>0.33</v>
      </c>
      <c r="N23" s="2">
        <v>0.34</v>
      </c>
      <c r="O23" s="2">
        <v>0.35</v>
      </c>
      <c r="P23" s="2">
        <v>0.35</v>
      </c>
      <c r="Q23" s="2">
        <v>0.36</v>
      </c>
      <c r="R23" s="2">
        <v>0.37</v>
      </c>
      <c r="S23" s="2">
        <v>0.37</v>
      </c>
      <c r="T23" s="2">
        <v>0.38</v>
      </c>
      <c r="U23" s="2">
        <v>0.39</v>
      </c>
      <c r="V23" s="2">
        <v>0.39</v>
      </c>
      <c r="W23" s="2">
        <v>0.39</v>
      </c>
      <c r="Y23" s="1"/>
      <c r="Z23" s="12" t="s">
        <v>518</v>
      </c>
      <c r="AA23" s="2">
        <v>2.47</v>
      </c>
      <c r="AB23" s="2">
        <v>2.53</v>
      </c>
      <c r="AC23" s="2">
        <v>2.6</v>
      </c>
      <c r="AD23" s="2">
        <v>2.67</v>
      </c>
      <c r="AE23" s="2">
        <v>2.72</v>
      </c>
      <c r="AF23" s="2">
        <v>2.85</v>
      </c>
      <c r="AG23" s="2">
        <v>2.9</v>
      </c>
      <c r="AH23" s="2">
        <v>2.94</v>
      </c>
      <c r="AI23" s="2">
        <v>2.96</v>
      </c>
      <c r="AJ23" s="2">
        <v>3</v>
      </c>
      <c r="AK23" s="2">
        <v>3.04</v>
      </c>
      <c r="AL23" s="2">
        <v>3.08</v>
      </c>
      <c r="AM23" s="2">
        <v>3.12</v>
      </c>
      <c r="AN23" s="2">
        <v>3.18</v>
      </c>
      <c r="AO23" s="2">
        <v>3.22</v>
      </c>
      <c r="AP23" s="2">
        <v>3.22</v>
      </c>
      <c r="AQ23" s="2">
        <v>3.21</v>
      </c>
      <c r="AR23" s="2">
        <v>3.26</v>
      </c>
      <c r="AS23" s="2">
        <v>3.23</v>
      </c>
      <c r="AT23" s="2">
        <v>3.21</v>
      </c>
      <c r="AU23" s="2">
        <v>3.2</v>
      </c>
      <c r="AW23" s="1"/>
      <c r="AX23" s="12" t="s">
        <v>518</v>
      </c>
      <c r="AY23" s="2">
        <v>3.36</v>
      </c>
      <c r="AZ23" s="2">
        <v>3.52</v>
      </c>
      <c r="BA23" s="2">
        <v>3.64</v>
      </c>
      <c r="BB23" s="2">
        <v>3.8</v>
      </c>
      <c r="BC23" s="2">
        <v>3.95</v>
      </c>
      <c r="BD23" s="2">
        <v>4.24</v>
      </c>
      <c r="BE23" s="2">
        <v>4.42</v>
      </c>
      <c r="BF23" s="2">
        <v>4.56</v>
      </c>
      <c r="BG23" s="2">
        <v>4.75</v>
      </c>
      <c r="BH23" s="2">
        <v>4.94</v>
      </c>
      <c r="BI23" s="2">
        <v>5.04</v>
      </c>
      <c r="BJ23" s="2">
        <v>5.13</v>
      </c>
      <c r="BK23" s="2">
        <v>5.32</v>
      </c>
      <c r="BL23" s="2">
        <v>5.55</v>
      </c>
      <c r="BM23" s="2">
        <v>5.64</v>
      </c>
      <c r="BN23" s="2">
        <v>5.67</v>
      </c>
      <c r="BO23" s="2">
        <v>5.69</v>
      </c>
      <c r="BP23" s="2">
        <v>5.78</v>
      </c>
      <c r="BQ23" s="2">
        <v>5.8</v>
      </c>
      <c r="BR23" s="2">
        <v>5.82</v>
      </c>
      <c r="BS23" s="2">
        <v>5.84</v>
      </c>
      <c r="BU23" s="1"/>
      <c r="BV23" s="12" t="s">
        <v>518</v>
      </c>
      <c r="BW23" s="2">
        <v>0.4</v>
      </c>
      <c r="BX23" s="2">
        <v>0.41</v>
      </c>
      <c r="BY23" s="2">
        <v>0.42</v>
      </c>
      <c r="BZ23" s="2">
        <v>0.44</v>
      </c>
      <c r="CA23" s="2">
        <v>0.45</v>
      </c>
      <c r="CB23" s="2">
        <v>0.46</v>
      </c>
      <c r="CC23" s="2">
        <v>0.47</v>
      </c>
      <c r="CD23" s="2">
        <v>0.47</v>
      </c>
      <c r="CE23" s="2">
        <v>0.47</v>
      </c>
      <c r="CF23" s="2">
        <v>0.48</v>
      </c>
      <c r="CG23" s="2">
        <v>0.49</v>
      </c>
      <c r="CH23" s="2">
        <v>0.5</v>
      </c>
      <c r="CI23" s="2">
        <v>0.51</v>
      </c>
      <c r="CJ23" s="2">
        <v>0.51</v>
      </c>
      <c r="CK23" s="2">
        <v>0.52</v>
      </c>
      <c r="CL23" s="2">
        <v>0.54</v>
      </c>
      <c r="CM23" s="2">
        <v>0.54</v>
      </c>
      <c r="CN23" s="2">
        <v>0.55</v>
      </c>
      <c r="CO23" s="2">
        <v>0.55</v>
      </c>
      <c r="CP23" s="2">
        <v>0.54</v>
      </c>
      <c r="CQ23" s="2">
        <v>0.53</v>
      </c>
      <c r="CS23" s="1"/>
      <c r="CT23" s="12" t="s">
        <v>518</v>
      </c>
      <c r="CU23" s="2">
        <v>0.49</v>
      </c>
      <c r="CV23" s="2">
        <v>0.5</v>
      </c>
      <c r="CW23" s="2">
        <v>0.51</v>
      </c>
      <c r="CX23" s="2">
        <v>0.52</v>
      </c>
      <c r="CY23" s="2">
        <v>0.53</v>
      </c>
      <c r="CZ23" s="2">
        <v>0.54</v>
      </c>
      <c r="DA23" s="2">
        <v>0.54</v>
      </c>
      <c r="DB23" s="2">
        <v>0.56</v>
      </c>
      <c r="DC23" s="2">
        <v>0.57</v>
      </c>
      <c r="DD23" s="2">
        <v>0.57</v>
      </c>
      <c r="DE23" s="2">
        <v>0.58</v>
      </c>
      <c r="DF23" s="2">
        <v>0.58</v>
      </c>
      <c r="DG23" s="2">
        <v>0.58</v>
      </c>
      <c r="DH23" s="2">
        <v>0.57</v>
      </c>
      <c r="DI23" s="2">
        <v>0.57</v>
      </c>
      <c r="DJ23" s="2">
        <v>0.59</v>
      </c>
      <c r="DK23" s="2">
        <v>0.58</v>
      </c>
      <c r="DL23" s="2">
        <v>0.58</v>
      </c>
      <c r="DM23" s="2">
        <v>0.57</v>
      </c>
      <c r="DN23" s="2">
        <v>0.55</v>
      </c>
      <c r="DO23" s="2">
        <v>0.54</v>
      </c>
      <c r="DQ23" s="1"/>
      <c r="DR23" s="12" t="s">
        <v>518</v>
      </c>
      <c r="DS23" s="2">
        <v>1.75</v>
      </c>
      <c r="DT23" s="2">
        <v>1.81</v>
      </c>
      <c r="DU23" s="2">
        <v>1.86</v>
      </c>
      <c r="DV23" s="2">
        <v>1.93</v>
      </c>
      <c r="DW23" s="2">
        <v>1.97</v>
      </c>
      <c r="DX23" s="2">
        <v>2.08</v>
      </c>
      <c r="DY23" s="2">
        <v>2.14</v>
      </c>
      <c r="DZ23" s="2">
        <v>2.22</v>
      </c>
      <c r="EA23" s="2">
        <v>2.26</v>
      </c>
      <c r="EB23" s="2">
        <v>2.4</v>
      </c>
      <c r="EC23" s="2">
        <v>2.47</v>
      </c>
      <c r="ED23" s="2">
        <v>2.6</v>
      </c>
      <c r="EE23" s="2">
        <v>2.63</v>
      </c>
      <c r="EF23" s="2">
        <v>2.64</v>
      </c>
      <c r="EG23" s="2">
        <v>2.64</v>
      </c>
      <c r="EH23" s="2">
        <v>2.66</v>
      </c>
      <c r="EI23" s="2">
        <v>2.66</v>
      </c>
      <c r="EJ23" s="2">
        <v>2.65</v>
      </c>
      <c r="EK23" s="2">
        <v>2.6</v>
      </c>
      <c r="EL23" s="2">
        <v>2.54</v>
      </c>
      <c r="EM23" s="2">
        <v>2.5</v>
      </c>
      <c r="EO23" s="1"/>
      <c r="EP23" s="12" t="s">
        <v>518</v>
      </c>
      <c r="EQ23" s="2">
        <v>1.27</v>
      </c>
      <c r="ER23" s="2">
        <v>1.33</v>
      </c>
      <c r="ES23" s="2">
        <v>1.4</v>
      </c>
      <c r="ET23" s="2">
        <v>1.47</v>
      </c>
      <c r="EU23" s="2">
        <v>1.57</v>
      </c>
      <c r="EV23" s="2">
        <v>1.63</v>
      </c>
      <c r="EW23" s="2">
        <v>1.71</v>
      </c>
      <c r="EX23" s="2">
        <v>1.9</v>
      </c>
      <c r="EY23" s="2">
        <v>1.97</v>
      </c>
      <c r="EZ23" s="2">
        <v>2.03</v>
      </c>
      <c r="FA23" s="2">
        <v>2.11</v>
      </c>
      <c r="FB23" s="2">
        <v>2.13</v>
      </c>
      <c r="FC23" s="2">
        <v>2.15</v>
      </c>
      <c r="FD23" s="2">
        <v>2.16</v>
      </c>
      <c r="FE23" s="2">
        <v>2.16</v>
      </c>
      <c r="FF23" s="2">
        <v>2.17</v>
      </c>
      <c r="FG23" s="2">
        <v>2.17</v>
      </c>
      <c r="FH23" s="2">
        <v>2.2</v>
      </c>
      <c r="FI23" s="2">
        <v>2.2</v>
      </c>
      <c r="FJ23" s="2">
        <v>2.19</v>
      </c>
      <c r="FK23" s="2">
        <v>2.19</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519</v>
      </c>
      <c r="C25" s="6">
        <v>116.87</v>
      </c>
      <c r="D25" s="6">
        <v>154.32</v>
      </c>
      <c r="E25" s="6">
        <v>130.99</v>
      </c>
      <c r="F25" s="6">
        <v>158.22</v>
      </c>
      <c r="G25" s="6">
        <v>123.84</v>
      </c>
      <c r="H25" s="6">
        <v>153.25</v>
      </c>
      <c r="I25" s="6">
        <v>111.25</v>
      </c>
      <c r="J25" s="6">
        <v>101.15</v>
      </c>
      <c r="K25" s="6">
        <v>113.15</v>
      </c>
      <c r="L25" s="6">
        <v>76.7</v>
      </c>
      <c r="M25" s="6">
        <v>92.63</v>
      </c>
      <c r="N25" s="6">
        <v>77.65</v>
      </c>
      <c r="O25" s="6">
        <v>147.88</v>
      </c>
      <c r="P25" s="6">
        <v>126.51</v>
      </c>
      <c r="Q25" s="6">
        <v>126.94</v>
      </c>
      <c r="R25" s="6">
        <v>146.38</v>
      </c>
      <c r="S25" s="6">
        <v>153.71</v>
      </c>
      <c r="T25" s="6">
        <v>156.26</v>
      </c>
      <c r="U25" s="6">
        <v>194.09</v>
      </c>
      <c r="V25" s="6">
        <v>138.72</v>
      </c>
      <c r="W25" s="6">
        <v>139.68</v>
      </c>
      <c r="Y25" s="4"/>
      <c r="Z25" s="14" t="s">
        <v>519</v>
      </c>
      <c r="AA25" s="6">
        <v>202.39</v>
      </c>
      <c r="AB25" s="6">
        <v>235.96</v>
      </c>
      <c r="AC25" s="6">
        <v>237.64</v>
      </c>
      <c r="AD25" s="6">
        <v>188.71</v>
      </c>
      <c r="AE25" s="6">
        <v>191.68</v>
      </c>
      <c r="AF25" s="6">
        <v>253.37</v>
      </c>
      <c r="AG25" s="6">
        <v>191.59</v>
      </c>
      <c r="AH25" s="6">
        <v>182.11</v>
      </c>
      <c r="AI25" s="6">
        <v>172.36</v>
      </c>
      <c r="AJ25" s="6">
        <v>164.88</v>
      </c>
      <c r="AK25" s="6">
        <v>174.17</v>
      </c>
      <c r="AL25" s="6">
        <v>153.82</v>
      </c>
      <c r="AM25" s="6">
        <v>138.12</v>
      </c>
      <c r="AN25" s="6">
        <v>100.56</v>
      </c>
      <c r="AO25" s="6">
        <v>77.01</v>
      </c>
      <c r="AP25" s="6">
        <v>93.26</v>
      </c>
      <c r="AQ25" s="6">
        <v>105.94</v>
      </c>
      <c r="AR25" s="6">
        <v>91.8</v>
      </c>
      <c r="AS25" s="6">
        <v>107.62</v>
      </c>
      <c r="AT25" s="6">
        <v>88.45</v>
      </c>
      <c r="AU25" s="6">
        <v>89.38</v>
      </c>
      <c r="AW25" s="4"/>
      <c r="AX25" s="14" t="s">
        <v>519</v>
      </c>
      <c r="AY25" s="6">
        <v>120.89</v>
      </c>
      <c r="AZ25" s="6">
        <v>155.53</v>
      </c>
      <c r="BA25" s="6">
        <v>206.23</v>
      </c>
      <c r="BB25" s="6">
        <v>192.87</v>
      </c>
      <c r="BC25" s="6">
        <v>158.64</v>
      </c>
      <c r="BD25" s="6">
        <v>189.47</v>
      </c>
      <c r="BE25" s="6">
        <v>152.44</v>
      </c>
      <c r="BF25" s="6">
        <v>151.23</v>
      </c>
      <c r="BG25" s="6">
        <v>132.19</v>
      </c>
      <c r="BH25" s="6">
        <v>89.03</v>
      </c>
      <c r="BI25" s="6">
        <v>125.87</v>
      </c>
      <c r="BJ25" s="6">
        <v>128.87</v>
      </c>
      <c r="BK25" s="6">
        <v>139.5</v>
      </c>
      <c r="BL25" s="6">
        <v>126.47</v>
      </c>
      <c r="BM25" s="6">
        <v>106.16</v>
      </c>
      <c r="BN25" s="6">
        <v>116.32</v>
      </c>
      <c r="BO25" s="6">
        <v>136.09</v>
      </c>
      <c r="BP25" s="6">
        <v>111.24</v>
      </c>
      <c r="BQ25" s="6">
        <v>128.45</v>
      </c>
      <c r="BR25" s="6">
        <v>110.79</v>
      </c>
      <c r="BS25" s="6">
        <v>112.69</v>
      </c>
      <c r="BU25" s="4"/>
      <c r="BV25" s="14" t="s">
        <v>519</v>
      </c>
      <c r="BW25" s="6">
        <v>18.45</v>
      </c>
      <c r="BX25" s="6">
        <v>25.75</v>
      </c>
      <c r="BY25" s="6">
        <v>24.09</v>
      </c>
      <c r="BZ25" s="6">
        <v>31.26</v>
      </c>
      <c r="CA25" s="6">
        <v>11.59</v>
      </c>
      <c r="CB25" s="6">
        <v>31.96</v>
      </c>
      <c r="CC25" s="6">
        <v>36.97</v>
      </c>
      <c r="CD25" s="6">
        <v>29.25</v>
      </c>
      <c r="CE25" s="6">
        <v>21.59</v>
      </c>
      <c r="CF25" s="6">
        <v>16.31</v>
      </c>
      <c r="CG25" s="6">
        <v>25.26</v>
      </c>
      <c r="CH25" s="6">
        <v>36.12</v>
      </c>
      <c r="CI25" s="6">
        <v>23.28</v>
      </c>
      <c r="CJ25" s="6">
        <v>15.69</v>
      </c>
      <c r="CK25" s="6">
        <v>38.57</v>
      </c>
      <c r="CL25" s="6">
        <v>49.77</v>
      </c>
      <c r="CM25" s="6">
        <v>40.13</v>
      </c>
      <c r="CN25" s="6">
        <v>40.73</v>
      </c>
      <c r="CO25" s="6">
        <v>48.15</v>
      </c>
      <c r="CP25" s="6">
        <v>36.13</v>
      </c>
      <c r="CQ25" s="6">
        <v>39.37</v>
      </c>
      <c r="CS25" s="4"/>
      <c r="CT25" s="14" t="s">
        <v>519</v>
      </c>
      <c r="CU25" s="6">
        <v>43.75</v>
      </c>
      <c r="CV25" s="6">
        <v>48.76</v>
      </c>
      <c r="CW25" s="6">
        <v>56.69</v>
      </c>
      <c r="CX25" s="6">
        <v>52.76</v>
      </c>
      <c r="CY25" s="6">
        <v>19.9</v>
      </c>
      <c r="CZ25" s="6">
        <v>24.8</v>
      </c>
      <c r="DA25" s="6">
        <v>62.84</v>
      </c>
      <c r="DB25" s="6">
        <v>39.52</v>
      </c>
      <c r="DC25" s="6">
        <v>34.96</v>
      </c>
      <c r="DD25" s="6">
        <v>20.24</v>
      </c>
      <c r="DE25" s="6">
        <v>21.72</v>
      </c>
      <c r="DF25" s="6">
        <v>31.74</v>
      </c>
      <c r="DG25" s="6">
        <v>26.88</v>
      </c>
      <c r="DH25" s="6">
        <v>26.8</v>
      </c>
      <c r="DI25" s="6">
        <v>26.21</v>
      </c>
      <c r="DJ25" s="6">
        <v>41.19</v>
      </c>
      <c r="DK25" s="6">
        <v>27.7</v>
      </c>
      <c r="DL25" s="6">
        <v>38.74</v>
      </c>
      <c r="DM25" s="6">
        <v>42.56</v>
      </c>
      <c r="DN25" s="6">
        <v>25.62</v>
      </c>
      <c r="DO25" s="6">
        <v>26.24</v>
      </c>
      <c r="DQ25" s="4"/>
      <c r="DR25" s="14" t="s">
        <v>519</v>
      </c>
      <c r="DS25" s="6">
        <v>33.84</v>
      </c>
      <c r="DT25" s="6">
        <v>27.65</v>
      </c>
      <c r="DU25" s="6">
        <v>44.98</v>
      </c>
      <c r="DV25" s="6">
        <v>33.8</v>
      </c>
      <c r="DW25" s="6">
        <v>30.86</v>
      </c>
      <c r="DX25" s="6">
        <v>15.52</v>
      </c>
      <c r="DY25" s="6">
        <v>22.8</v>
      </c>
      <c r="DZ25" s="6">
        <v>22.27</v>
      </c>
      <c r="EA25" s="6">
        <v>22.65</v>
      </c>
      <c r="EB25" s="6">
        <v>31.51</v>
      </c>
      <c r="EC25" s="6">
        <v>28.66</v>
      </c>
      <c r="ED25" s="6">
        <v>62.13</v>
      </c>
      <c r="EE25" s="6">
        <v>49.03</v>
      </c>
      <c r="EF25" s="6">
        <v>12.83</v>
      </c>
      <c r="EG25" s="6">
        <v>20.72</v>
      </c>
      <c r="EH25" s="6">
        <v>27.43</v>
      </c>
      <c r="EI25" s="6">
        <v>10.31</v>
      </c>
      <c r="EJ25" s="6">
        <v>36.29</v>
      </c>
      <c r="EK25" s="6">
        <v>28.54</v>
      </c>
      <c r="EL25" s="6">
        <v>12.94</v>
      </c>
      <c r="EM25" s="6">
        <v>13.72</v>
      </c>
      <c r="EO25" s="4"/>
      <c r="EP25" s="14" t="s">
        <v>519</v>
      </c>
      <c r="EQ25" s="6">
        <v>65.09</v>
      </c>
      <c r="ER25" s="6">
        <v>61.26</v>
      </c>
      <c r="ES25" s="6">
        <v>89.54</v>
      </c>
      <c r="ET25" s="6">
        <v>99.06</v>
      </c>
      <c r="EU25" s="6">
        <v>102.28</v>
      </c>
      <c r="EV25" s="6">
        <v>37.6</v>
      </c>
      <c r="EW25" s="6">
        <v>38.25</v>
      </c>
      <c r="EX25" s="6">
        <v>43.81</v>
      </c>
      <c r="EY25" s="6">
        <v>51.39</v>
      </c>
      <c r="EZ25" s="6">
        <v>60.58</v>
      </c>
      <c r="FA25" s="6">
        <v>56.77</v>
      </c>
      <c r="FB25" s="6">
        <v>32.6</v>
      </c>
      <c r="FC25" s="6">
        <v>50.84</v>
      </c>
      <c r="FD25" s="6">
        <v>37.51</v>
      </c>
      <c r="FE25" s="6">
        <v>74.48</v>
      </c>
      <c r="FF25" s="6">
        <v>83.86</v>
      </c>
      <c r="FG25" s="6">
        <v>53.32</v>
      </c>
      <c r="FH25" s="6">
        <v>84.11</v>
      </c>
      <c r="FI25" s="6">
        <v>60.56</v>
      </c>
      <c r="FJ25" s="6">
        <v>56.3</v>
      </c>
      <c r="FK25" s="6">
        <v>52.42</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564</v>
      </c>
      <c r="C28" s="6">
        <v>0.5</v>
      </c>
      <c r="D28" s="6">
        <v>0.5</v>
      </c>
      <c r="E28" s="6">
        <v>0.5</v>
      </c>
      <c r="F28" s="6">
        <v>0.5</v>
      </c>
      <c r="G28" s="6">
        <v>0.7</v>
      </c>
      <c r="H28" s="6">
        <v>0.6</v>
      </c>
      <c r="I28" s="6">
        <v>0.5</v>
      </c>
      <c r="J28" s="6">
        <v>0.6</v>
      </c>
      <c r="K28" s="6">
        <v>0.5</v>
      </c>
      <c r="L28" s="6">
        <v>0.4</v>
      </c>
      <c r="M28" s="6">
        <v>0.4</v>
      </c>
      <c r="N28" s="6">
        <v>0.6</v>
      </c>
      <c r="O28" s="6">
        <v>0.5</v>
      </c>
      <c r="P28" s="6">
        <v>0.5</v>
      </c>
      <c r="Q28" s="6">
        <v>0.6</v>
      </c>
      <c r="R28" s="6">
        <v>0.6</v>
      </c>
      <c r="S28" s="6">
        <v>0.6</v>
      </c>
      <c r="T28" s="6">
        <v>0.6</v>
      </c>
      <c r="U28" s="6">
        <v>0.5</v>
      </c>
      <c r="V28" s="6">
        <v>0.6</v>
      </c>
      <c r="W28" s="6">
        <v>0.5</v>
      </c>
      <c r="Y28" s="4"/>
      <c r="Z28" s="16" t="s">
        <v>564</v>
      </c>
      <c r="AA28" s="6">
        <v>4</v>
      </c>
      <c r="AB28" s="6">
        <v>3.7</v>
      </c>
      <c r="AC28" s="6">
        <v>3.9</v>
      </c>
      <c r="AD28" s="6">
        <v>4.3</v>
      </c>
      <c r="AE28" s="6">
        <v>3.8</v>
      </c>
      <c r="AF28" s="6">
        <v>3.8</v>
      </c>
      <c r="AG28" s="6">
        <v>3.3</v>
      </c>
      <c r="AH28" s="6">
        <v>3.4</v>
      </c>
      <c r="AI28" s="6">
        <v>3.2</v>
      </c>
      <c r="AJ28" s="6">
        <v>3.7</v>
      </c>
      <c r="AK28" s="6">
        <v>3.5</v>
      </c>
      <c r="AL28" s="6">
        <v>3.4</v>
      </c>
      <c r="AM28" s="6">
        <v>3.1</v>
      </c>
      <c r="AN28" s="6">
        <v>2.7</v>
      </c>
      <c r="AO28" s="6">
        <v>3.1</v>
      </c>
      <c r="AP28" s="6">
        <v>3.2</v>
      </c>
      <c r="AQ28" s="6">
        <v>3.2</v>
      </c>
      <c r="AR28" s="6">
        <v>3.3</v>
      </c>
      <c r="AS28" s="6">
        <v>3.2</v>
      </c>
      <c r="AT28" s="6">
        <v>3.2</v>
      </c>
      <c r="AU28" s="6">
        <v>2.6</v>
      </c>
      <c r="AW28" s="4"/>
      <c r="AX28" s="16" t="s">
        <v>564</v>
      </c>
      <c r="AY28" s="6">
        <v>5.2</v>
      </c>
      <c r="AZ28" s="6">
        <v>5.4</v>
      </c>
      <c r="BA28" s="6">
        <v>5.1</v>
      </c>
      <c r="BB28" s="6">
        <v>5.5</v>
      </c>
      <c r="BC28" s="6">
        <v>5.3</v>
      </c>
      <c r="BD28" s="6">
        <v>5</v>
      </c>
      <c r="BE28" s="6">
        <v>4.4</v>
      </c>
      <c r="BF28" s="6">
        <v>4.7</v>
      </c>
      <c r="BG28" s="6">
        <v>4.7</v>
      </c>
      <c r="BH28" s="6">
        <v>4.6</v>
      </c>
      <c r="BI28" s="6">
        <v>4.5</v>
      </c>
      <c r="BJ28" s="6">
        <v>5</v>
      </c>
      <c r="BK28" s="6">
        <v>4.5</v>
      </c>
      <c r="BL28" s="6">
        <v>5.4</v>
      </c>
      <c r="BM28" s="6">
        <v>6.2</v>
      </c>
      <c r="BN28" s="6">
        <v>5.9</v>
      </c>
      <c r="BO28" s="6">
        <v>6.1</v>
      </c>
      <c r="BP28" s="6">
        <v>6.3</v>
      </c>
      <c r="BQ28" s="6">
        <v>6.5</v>
      </c>
      <c r="BR28" s="6">
        <v>6.9</v>
      </c>
      <c r="BS28" s="6">
        <v>6.4</v>
      </c>
      <c r="BU28" s="4"/>
      <c r="BV28" s="16" t="s">
        <v>564</v>
      </c>
      <c r="BW28" s="6">
        <v>0.5</v>
      </c>
      <c r="BX28" s="6">
        <v>0.5</v>
      </c>
      <c r="BY28" s="6">
        <v>0.5</v>
      </c>
      <c r="BZ28" s="6">
        <v>0.5</v>
      </c>
      <c r="CA28" s="6">
        <v>0.5</v>
      </c>
      <c r="CB28" s="6">
        <v>0.5</v>
      </c>
      <c r="CC28" s="6">
        <v>0.4</v>
      </c>
      <c r="CD28" s="6">
        <v>0.4</v>
      </c>
      <c r="CE28" s="6">
        <v>0.5</v>
      </c>
      <c r="CF28" s="6">
        <v>0.5</v>
      </c>
      <c r="CG28" s="6">
        <v>0.4</v>
      </c>
      <c r="CH28" s="6">
        <v>0.4</v>
      </c>
      <c r="CI28" s="6">
        <v>0.4</v>
      </c>
      <c r="CJ28" s="6">
        <v>0.5</v>
      </c>
      <c r="CK28" s="6">
        <v>0.5</v>
      </c>
      <c r="CL28" s="6">
        <v>0.5</v>
      </c>
      <c r="CM28" s="6">
        <v>0.5</v>
      </c>
      <c r="CN28" s="6">
        <v>0.6</v>
      </c>
      <c r="CO28" s="6">
        <v>0.6</v>
      </c>
      <c r="CP28" s="6">
        <v>0.7</v>
      </c>
      <c r="CQ28" s="6">
        <v>0.6</v>
      </c>
      <c r="CS28" s="4"/>
      <c r="CT28" s="16" t="s">
        <v>564</v>
      </c>
      <c r="CU28" s="6">
        <v>0.7</v>
      </c>
      <c r="CV28" s="6">
        <v>0.6</v>
      </c>
      <c r="CW28" s="6">
        <v>0.8</v>
      </c>
      <c r="CX28" s="6">
        <v>0.7</v>
      </c>
      <c r="CY28" s="6">
        <v>0.6</v>
      </c>
      <c r="CZ28" s="6">
        <v>0.6</v>
      </c>
      <c r="DA28" s="6">
        <v>0.6</v>
      </c>
      <c r="DB28" s="6">
        <v>0.6</v>
      </c>
      <c r="DC28" s="6">
        <v>0.7</v>
      </c>
      <c r="DD28" s="6">
        <v>0.7</v>
      </c>
      <c r="DE28" s="6">
        <v>0.6</v>
      </c>
      <c r="DF28" s="6">
        <v>0.5</v>
      </c>
      <c r="DG28" s="6">
        <v>0.5</v>
      </c>
      <c r="DH28" s="6">
        <v>0.5</v>
      </c>
      <c r="DI28" s="6">
        <v>0.5</v>
      </c>
      <c r="DJ28" s="6">
        <v>0.5</v>
      </c>
      <c r="DK28" s="6">
        <v>0.6</v>
      </c>
      <c r="DL28" s="6">
        <v>0.6</v>
      </c>
      <c r="DM28" s="6">
        <v>0.7</v>
      </c>
      <c r="DN28" s="6">
        <v>0.7</v>
      </c>
      <c r="DO28" s="6">
        <v>0.6</v>
      </c>
      <c r="DQ28" s="4"/>
      <c r="DR28" s="16" t="s">
        <v>564</v>
      </c>
      <c r="DS28" s="6">
        <v>2.3</v>
      </c>
      <c r="DT28" s="6">
        <v>2.1</v>
      </c>
      <c r="DU28" s="6">
        <v>2.4</v>
      </c>
      <c r="DV28" s="6">
        <v>2.6</v>
      </c>
      <c r="DW28" s="6">
        <v>2.5</v>
      </c>
      <c r="DX28" s="6">
        <v>2.3</v>
      </c>
      <c r="DY28" s="6">
        <v>2.2</v>
      </c>
      <c r="DZ28" s="6">
        <v>2.3</v>
      </c>
      <c r="EA28" s="6">
        <v>2.3</v>
      </c>
      <c r="EB28" s="6">
        <v>2.5</v>
      </c>
      <c r="EC28" s="6">
        <v>2.4</v>
      </c>
      <c r="ED28" s="6">
        <v>2.6</v>
      </c>
      <c r="EE28" s="6">
        <v>2.7</v>
      </c>
      <c r="EF28" s="6">
        <v>2.7</v>
      </c>
      <c r="EG28" s="6">
        <v>2.8</v>
      </c>
      <c r="EH28" s="6">
        <v>2.5</v>
      </c>
      <c r="EI28" s="6">
        <v>2.8</v>
      </c>
      <c r="EJ28" s="6">
        <v>3.3</v>
      </c>
      <c r="EK28" s="6">
        <v>3.5</v>
      </c>
      <c r="EL28" s="6">
        <v>3.6</v>
      </c>
      <c r="EM28" s="6">
        <v>3.3</v>
      </c>
      <c r="EO28" s="4"/>
      <c r="EP28" s="16" t="s">
        <v>564</v>
      </c>
      <c r="EQ28" s="6">
        <v>2</v>
      </c>
      <c r="ER28" s="6">
        <v>2</v>
      </c>
      <c r="ES28" s="6">
        <v>2.2</v>
      </c>
      <c r="ET28" s="6">
        <v>1.8</v>
      </c>
      <c r="EU28" s="6">
        <v>1.7</v>
      </c>
      <c r="EV28" s="6">
        <v>1.7</v>
      </c>
      <c r="EW28" s="6">
        <v>1.7</v>
      </c>
      <c r="EX28" s="6">
        <v>1.9</v>
      </c>
      <c r="EY28" s="6">
        <v>2</v>
      </c>
      <c r="EZ28" s="6">
        <v>1.7</v>
      </c>
      <c r="FA28" s="6">
        <v>1.7</v>
      </c>
      <c r="FB28" s="6">
        <v>1.8</v>
      </c>
      <c r="FC28" s="6">
        <v>1.8</v>
      </c>
      <c r="FD28" s="6">
        <v>1.8</v>
      </c>
      <c r="FE28" s="6">
        <v>1.6</v>
      </c>
      <c r="FF28" s="6">
        <v>1.5</v>
      </c>
      <c r="FG28" s="6">
        <v>1.7</v>
      </c>
      <c r="FH28" s="6">
        <v>1.7</v>
      </c>
      <c r="FI28" s="6">
        <v>1.7</v>
      </c>
      <c r="FJ28" s="6">
        <v>1.8</v>
      </c>
      <c r="FK28" s="6">
        <v>1.8</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0.1</v>
      </c>
      <c r="D30" s="2">
        <v>0.1</v>
      </c>
      <c r="E30" s="2">
        <v>0.1</v>
      </c>
      <c r="F30" s="2">
        <v>0.1</v>
      </c>
      <c r="G30" s="2">
        <v>0.1</v>
      </c>
      <c r="H30" s="2">
        <v>0.1</v>
      </c>
      <c r="I30" s="2">
        <v>0.1</v>
      </c>
      <c r="J30" s="2">
        <v>0.2</v>
      </c>
      <c r="K30" s="2">
        <v>0.2</v>
      </c>
      <c r="L30" s="2">
        <v>0.2</v>
      </c>
      <c r="M30" s="2">
        <v>0.1</v>
      </c>
      <c r="N30" s="2">
        <v>0.2</v>
      </c>
      <c r="O30" s="2">
        <v>0.2</v>
      </c>
      <c r="P30" s="2">
        <v>0.1</v>
      </c>
      <c r="Q30" s="2">
        <v>0.2</v>
      </c>
      <c r="R30" s="2">
        <v>0.2</v>
      </c>
      <c r="S30" s="2">
        <v>0.2</v>
      </c>
      <c r="T30" s="2">
        <v>0.2</v>
      </c>
      <c r="U30" s="2">
        <v>0.2</v>
      </c>
      <c r="V30" s="2">
        <v>0.3</v>
      </c>
      <c r="W30" s="2">
        <v>0.2</v>
      </c>
      <c r="Y30" s="1"/>
      <c r="Z30" s="12" t="s">
        <v>37</v>
      </c>
      <c r="AA30" s="2">
        <v>0.8</v>
      </c>
      <c r="AB30" s="2">
        <v>0.7</v>
      </c>
      <c r="AC30" s="2">
        <v>0.8</v>
      </c>
      <c r="AD30" s="2">
        <v>0.8</v>
      </c>
      <c r="AE30" s="2">
        <v>0.8</v>
      </c>
      <c r="AF30" s="2">
        <v>0.8</v>
      </c>
      <c r="AG30" s="2">
        <v>0.8</v>
      </c>
      <c r="AH30" s="2">
        <v>1</v>
      </c>
      <c r="AI30" s="2">
        <v>1</v>
      </c>
      <c r="AJ30" s="2">
        <v>0.8</v>
      </c>
      <c r="AK30" s="2">
        <v>0.9</v>
      </c>
      <c r="AL30" s="2">
        <v>0.8</v>
      </c>
      <c r="AM30" s="2">
        <v>1.1</v>
      </c>
      <c r="AN30" s="2">
        <v>0.5</v>
      </c>
      <c r="AO30" s="2">
        <v>0.7</v>
      </c>
      <c r="AP30" s="2">
        <v>0.6</v>
      </c>
      <c r="AQ30" s="2">
        <v>0.6</v>
      </c>
      <c r="AR30" s="2">
        <v>0.6</v>
      </c>
      <c r="AS30" s="2">
        <v>0.8</v>
      </c>
      <c r="AT30" s="2">
        <v>0.7</v>
      </c>
      <c r="AU30" s="2">
        <v>0.6</v>
      </c>
      <c r="AW30" s="1"/>
      <c r="AX30" s="12" t="s">
        <v>37</v>
      </c>
      <c r="AY30" s="2">
        <v>0.1</v>
      </c>
      <c r="AZ30" s="2">
        <v>0.1</v>
      </c>
      <c r="BA30" s="2">
        <v>0.2</v>
      </c>
      <c r="BB30" s="2">
        <v>0.2</v>
      </c>
      <c r="BC30" s="2">
        <v>0.2</v>
      </c>
      <c r="BD30" s="2">
        <v>0.1</v>
      </c>
      <c r="BE30" s="2">
        <v>0.1</v>
      </c>
      <c r="BF30" s="2">
        <v>0.1</v>
      </c>
      <c r="BG30" s="2">
        <v>0.1</v>
      </c>
      <c r="BH30" s="2">
        <v>0.2</v>
      </c>
      <c r="BI30" s="2">
        <v>0.3</v>
      </c>
      <c r="BJ30" s="2">
        <v>0.4</v>
      </c>
      <c r="BK30" s="2">
        <v>0.2</v>
      </c>
      <c r="BL30" s="2">
        <v>0.5</v>
      </c>
      <c r="BM30" s="2">
        <v>0.7</v>
      </c>
      <c r="BN30" s="2">
        <v>0.6</v>
      </c>
      <c r="BO30" s="2">
        <v>0.7</v>
      </c>
      <c r="BP30" s="2">
        <v>0.7</v>
      </c>
      <c r="BQ30" s="2">
        <v>0.6</v>
      </c>
      <c r="BR30" s="2">
        <v>0.5</v>
      </c>
      <c r="BS30" s="2">
        <v>0.4</v>
      </c>
      <c r="BU30" s="1"/>
      <c r="BV30" s="12" t="s">
        <v>37</v>
      </c>
      <c r="BW30" s="2">
        <v>0</v>
      </c>
      <c r="BX30" s="2">
        <v>0</v>
      </c>
      <c r="BY30" s="2">
        <v>0</v>
      </c>
      <c r="BZ30" s="2">
        <v>0</v>
      </c>
      <c r="CA30" s="2">
        <v>0</v>
      </c>
      <c r="CB30" s="2">
        <v>0.1</v>
      </c>
      <c r="CC30" s="2">
        <v>0.1</v>
      </c>
      <c r="CD30" s="2">
        <v>0</v>
      </c>
      <c r="CE30" s="2">
        <v>0</v>
      </c>
      <c r="CF30" s="2">
        <v>0.1</v>
      </c>
      <c r="CG30" s="2">
        <v>0</v>
      </c>
      <c r="CH30" s="2">
        <v>0.1</v>
      </c>
      <c r="CI30" s="2">
        <v>0</v>
      </c>
      <c r="CJ30" s="2">
        <v>0.1</v>
      </c>
      <c r="CK30" s="2">
        <v>0.1</v>
      </c>
      <c r="CL30" s="2">
        <v>0.1</v>
      </c>
      <c r="CM30" s="2">
        <v>0.1</v>
      </c>
      <c r="CN30" s="2">
        <v>0.1</v>
      </c>
      <c r="CO30" s="2">
        <v>0.1</v>
      </c>
      <c r="CP30" s="2">
        <v>0.1</v>
      </c>
      <c r="CQ30" s="2">
        <v>0.1</v>
      </c>
      <c r="CS30" s="1"/>
      <c r="CT30" s="12" t="s">
        <v>37</v>
      </c>
      <c r="CU30" s="2">
        <v>0.1</v>
      </c>
      <c r="CV30" s="2">
        <v>0</v>
      </c>
      <c r="CW30" s="2">
        <v>0</v>
      </c>
      <c r="CX30" s="2">
        <v>0</v>
      </c>
      <c r="CY30" s="2">
        <v>0</v>
      </c>
      <c r="CZ30" s="2">
        <v>0</v>
      </c>
      <c r="DA30" s="2">
        <v>0.1</v>
      </c>
      <c r="DB30" s="2">
        <v>0.1</v>
      </c>
      <c r="DC30" s="2">
        <v>0.1</v>
      </c>
      <c r="DD30" s="2">
        <v>0.1</v>
      </c>
      <c r="DE30" s="2">
        <v>0</v>
      </c>
      <c r="DF30" s="2">
        <v>0</v>
      </c>
      <c r="DG30" s="2">
        <v>0</v>
      </c>
      <c r="DH30" s="2">
        <v>0</v>
      </c>
      <c r="DI30" s="2">
        <v>0</v>
      </c>
      <c r="DJ30" s="2">
        <v>0</v>
      </c>
      <c r="DK30" s="2">
        <v>0</v>
      </c>
      <c r="DL30" s="2">
        <v>0</v>
      </c>
      <c r="DM30" s="2">
        <v>0</v>
      </c>
      <c r="DN30" s="2">
        <v>0.1</v>
      </c>
      <c r="DO30" s="2">
        <v>0.1</v>
      </c>
      <c r="DQ30" s="1"/>
      <c r="DR30" s="12" t="s">
        <v>37</v>
      </c>
      <c r="DS30" s="2">
        <v>0.1</v>
      </c>
      <c r="DT30" s="2">
        <v>0.1</v>
      </c>
      <c r="DU30" s="2">
        <v>0</v>
      </c>
      <c r="DV30" s="2">
        <v>0.1</v>
      </c>
      <c r="DW30" s="2">
        <v>0.1</v>
      </c>
      <c r="DX30" s="2">
        <v>0.1</v>
      </c>
      <c r="DY30" s="2">
        <v>0.1</v>
      </c>
      <c r="DZ30" s="2">
        <v>0.1</v>
      </c>
      <c r="EA30" s="2">
        <v>0.1</v>
      </c>
      <c r="EB30" s="2">
        <v>0.1</v>
      </c>
      <c r="EC30" s="2">
        <v>0.1</v>
      </c>
      <c r="ED30" s="2">
        <v>0.1</v>
      </c>
      <c r="EE30" s="2">
        <v>0.1</v>
      </c>
      <c r="EF30" s="2">
        <v>0.1</v>
      </c>
      <c r="EG30" s="2">
        <v>0.1</v>
      </c>
      <c r="EH30" s="2">
        <v>0</v>
      </c>
      <c r="EI30" s="2">
        <v>0</v>
      </c>
      <c r="EJ30" s="2">
        <v>0.1</v>
      </c>
      <c r="EK30" s="2">
        <v>0</v>
      </c>
      <c r="EL30" s="2">
        <v>0</v>
      </c>
      <c r="EM30" s="2">
        <v>0</v>
      </c>
      <c r="EO30" s="1"/>
      <c r="EP30" s="12" t="s">
        <v>37</v>
      </c>
      <c r="EQ30" s="2">
        <v>0.3</v>
      </c>
      <c r="ER30" s="2">
        <v>0.3</v>
      </c>
      <c r="ES30" s="2">
        <v>0.2</v>
      </c>
      <c r="ET30" s="2">
        <v>0.2</v>
      </c>
      <c r="EU30" s="2">
        <v>0.1</v>
      </c>
      <c r="EV30" s="2">
        <v>0.2</v>
      </c>
      <c r="EW30" s="2">
        <v>0.2</v>
      </c>
      <c r="EX30" s="2">
        <v>0.4</v>
      </c>
      <c r="EY30" s="2">
        <v>0.3</v>
      </c>
      <c r="EZ30" s="2">
        <v>0.2</v>
      </c>
      <c r="FA30" s="2">
        <v>0.3</v>
      </c>
      <c r="FB30" s="2">
        <v>0.2</v>
      </c>
      <c r="FC30" s="2">
        <v>0.2</v>
      </c>
      <c r="FD30" s="2">
        <v>0.2</v>
      </c>
      <c r="FE30" s="2">
        <v>0.2</v>
      </c>
      <c r="FF30" s="2">
        <v>0.2</v>
      </c>
      <c r="FG30" s="2">
        <v>0.3</v>
      </c>
      <c r="FH30" s="2">
        <v>0.3</v>
      </c>
      <c r="FI30" s="2">
        <v>0.3</v>
      </c>
      <c r="FJ30" s="2">
        <v>0.3</v>
      </c>
      <c r="FK30" s="2">
        <v>0.3</v>
      </c>
    </row>
    <row r="31" ht="14.5" spans="1:167">
      <c r="A31" s="1"/>
      <c r="B31" s="12" t="s">
        <v>493</v>
      </c>
      <c r="C31" s="2">
        <v>0</v>
      </c>
      <c r="D31" s="2">
        <v>0</v>
      </c>
      <c r="E31" s="2">
        <v>0</v>
      </c>
      <c r="F31" s="2">
        <v>0</v>
      </c>
      <c r="G31" s="2">
        <v>0</v>
      </c>
      <c r="H31" s="2">
        <v>0</v>
      </c>
      <c r="I31" s="2">
        <v>0</v>
      </c>
      <c r="J31" s="2">
        <v>0.1</v>
      </c>
      <c r="K31" s="2">
        <v>0.1</v>
      </c>
      <c r="L31" s="2">
        <v>0.1</v>
      </c>
      <c r="M31" s="2">
        <v>0.1</v>
      </c>
      <c r="N31" s="2">
        <v>0.2</v>
      </c>
      <c r="O31" s="2">
        <v>0.2</v>
      </c>
      <c r="P31" s="2">
        <v>0.2</v>
      </c>
      <c r="Q31" s="2">
        <v>0.1</v>
      </c>
      <c r="R31" s="2">
        <v>0.2</v>
      </c>
      <c r="S31" s="2">
        <v>0.2</v>
      </c>
      <c r="T31" s="2">
        <v>0.2</v>
      </c>
      <c r="U31" s="2">
        <v>0.2</v>
      </c>
      <c r="V31" s="2">
        <v>0.2</v>
      </c>
      <c r="W31" s="2">
        <v>0.2</v>
      </c>
      <c r="Y31" s="1"/>
      <c r="Z31" s="12" t="s">
        <v>493</v>
      </c>
      <c r="AA31" s="2">
        <v>2.3</v>
      </c>
      <c r="AB31" s="2">
        <v>2.1</v>
      </c>
      <c r="AC31" s="2">
        <v>2.2</v>
      </c>
      <c r="AD31" s="2">
        <v>2.3</v>
      </c>
      <c r="AE31" s="2">
        <v>2.3</v>
      </c>
      <c r="AF31" s="2">
        <v>2.2</v>
      </c>
      <c r="AG31" s="2">
        <v>2</v>
      </c>
      <c r="AH31" s="2">
        <v>1.9</v>
      </c>
      <c r="AI31" s="2">
        <v>1.9</v>
      </c>
      <c r="AJ31" s="2">
        <v>2.6</v>
      </c>
      <c r="AK31" s="2">
        <v>2.4</v>
      </c>
      <c r="AL31" s="2">
        <v>2.4</v>
      </c>
      <c r="AM31" s="2">
        <v>1.8</v>
      </c>
      <c r="AN31" s="2">
        <v>1.8</v>
      </c>
      <c r="AO31" s="2">
        <v>2.1</v>
      </c>
      <c r="AP31" s="2">
        <v>2.2</v>
      </c>
      <c r="AQ31" s="2">
        <v>2.2</v>
      </c>
      <c r="AR31" s="2">
        <v>2.3</v>
      </c>
      <c r="AS31" s="2">
        <v>2.1</v>
      </c>
      <c r="AT31" s="2">
        <v>2.1</v>
      </c>
      <c r="AU31" s="2">
        <v>1.7</v>
      </c>
      <c r="AW31" s="1"/>
      <c r="AX31" s="12" t="s">
        <v>493</v>
      </c>
      <c r="AY31" s="2">
        <v>4.8</v>
      </c>
      <c r="AZ31" s="2">
        <v>4.9</v>
      </c>
      <c r="BA31" s="2">
        <v>4.5</v>
      </c>
      <c r="BB31" s="2">
        <v>4.8</v>
      </c>
      <c r="BC31" s="2">
        <v>4.6</v>
      </c>
      <c r="BD31" s="2">
        <v>4.5</v>
      </c>
      <c r="BE31" s="2">
        <v>4.1</v>
      </c>
      <c r="BF31" s="2">
        <v>4.4</v>
      </c>
      <c r="BG31" s="2">
        <v>4.3</v>
      </c>
      <c r="BH31" s="2">
        <v>4.2</v>
      </c>
      <c r="BI31" s="2">
        <v>4</v>
      </c>
      <c r="BJ31" s="2">
        <v>4.3</v>
      </c>
      <c r="BK31" s="2">
        <v>4</v>
      </c>
      <c r="BL31" s="2">
        <v>4.6</v>
      </c>
      <c r="BM31" s="2">
        <v>5.2</v>
      </c>
      <c r="BN31" s="2">
        <v>5</v>
      </c>
      <c r="BO31" s="2">
        <v>5</v>
      </c>
      <c r="BP31" s="2">
        <v>5.2</v>
      </c>
      <c r="BQ31" s="2">
        <v>5.7</v>
      </c>
      <c r="BR31" s="2">
        <v>6.2</v>
      </c>
      <c r="BS31" s="2">
        <v>5.8</v>
      </c>
      <c r="BU31" s="1"/>
      <c r="BV31" s="12" t="s">
        <v>493</v>
      </c>
      <c r="BW31" s="2">
        <v>0.4</v>
      </c>
      <c r="BX31" s="2">
        <v>0.4</v>
      </c>
      <c r="BY31" s="2">
        <v>0.4</v>
      </c>
      <c r="BZ31" s="2">
        <v>0.4</v>
      </c>
      <c r="CA31" s="2">
        <v>0.4</v>
      </c>
      <c r="CB31" s="2">
        <v>0.4</v>
      </c>
      <c r="CC31" s="2">
        <v>0.3</v>
      </c>
      <c r="CD31" s="2">
        <v>0.4</v>
      </c>
      <c r="CE31" s="2">
        <v>0.4</v>
      </c>
      <c r="CF31" s="2">
        <v>0.4</v>
      </c>
      <c r="CG31" s="2">
        <v>0.3</v>
      </c>
      <c r="CH31" s="2">
        <v>0.4</v>
      </c>
      <c r="CI31" s="2">
        <v>0.3</v>
      </c>
      <c r="CJ31" s="2">
        <v>0.4</v>
      </c>
      <c r="CK31" s="2">
        <v>0.5</v>
      </c>
      <c r="CL31" s="2">
        <v>0.4</v>
      </c>
      <c r="CM31" s="2">
        <v>0.4</v>
      </c>
      <c r="CN31" s="2">
        <v>0.5</v>
      </c>
      <c r="CO31" s="2">
        <v>0.5</v>
      </c>
      <c r="CP31" s="2">
        <v>0.5</v>
      </c>
      <c r="CQ31" s="2">
        <v>0.5</v>
      </c>
      <c r="CS31" s="1"/>
      <c r="CT31" s="12" t="s">
        <v>493</v>
      </c>
      <c r="CU31" s="2">
        <v>0.6</v>
      </c>
      <c r="CV31" s="2">
        <v>0.5</v>
      </c>
      <c r="CW31" s="2">
        <v>0.6</v>
      </c>
      <c r="CX31" s="2">
        <v>0.6</v>
      </c>
      <c r="CY31" s="2">
        <v>0.5</v>
      </c>
      <c r="CZ31" s="2">
        <v>0.5</v>
      </c>
      <c r="DA31" s="2">
        <v>0.5</v>
      </c>
      <c r="DB31" s="2">
        <v>0.5</v>
      </c>
      <c r="DC31" s="2">
        <v>0.5</v>
      </c>
      <c r="DD31" s="2">
        <v>0.7</v>
      </c>
      <c r="DE31" s="2">
        <v>0.5</v>
      </c>
      <c r="DF31" s="2">
        <v>0.5</v>
      </c>
      <c r="DG31" s="2">
        <v>0.4</v>
      </c>
      <c r="DH31" s="2">
        <v>0.4</v>
      </c>
      <c r="DI31" s="2">
        <v>0.4</v>
      </c>
      <c r="DJ31" s="2">
        <v>0.4</v>
      </c>
      <c r="DK31" s="2">
        <v>0.5</v>
      </c>
      <c r="DL31" s="2">
        <v>0.6</v>
      </c>
      <c r="DM31" s="2">
        <v>0.6</v>
      </c>
      <c r="DN31" s="2">
        <v>0.6</v>
      </c>
      <c r="DO31" s="2">
        <v>0.6</v>
      </c>
      <c r="DQ31" s="1"/>
      <c r="DR31" s="12" t="s">
        <v>493</v>
      </c>
      <c r="DS31" s="2">
        <v>2</v>
      </c>
      <c r="DT31" s="2">
        <v>1.7</v>
      </c>
      <c r="DU31" s="2">
        <v>2.2</v>
      </c>
      <c r="DV31" s="2">
        <v>2.4</v>
      </c>
      <c r="DW31" s="2">
        <v>2.3</v>
      </c>
      <c r="DX31" s="2">
        <v>2.1</v>
      </c>
      <c r="DY31" s="2">
        <v>2</v>
      </c>
      <c r="DZ31" s="2">
        <v>2.1</v>
      </c>
      <c r="EA31" s="2">
        <v>2.1</v>
      </c>
      <c r="EB31" s="2">
        <v>2.2</v>
      </c>
      <c r="EC31" s="2">
        <v>2.1</v>
      </c>
      <c r="ED31" s="2">
        <v>2.3</v>
      </c>
      <c r="EE31" s="2">
        <v>2.4</v>
      </c>
      <c r="EF31" s="2">
        <v>2.4</v>
      </c>
      <c r="EG31" s="2">
        <v>2.6</v>
      </c>
      <c r="EH31" s="2">
        <v>2.3</v>
      </c>
      <c r="EI31" s="2">
        <v>2.6</v>
      </c>
      <c r="EJ31" s="2">
        <v>3.1</v>
      </c>
      <c r="EK31" s="2">
        <v>3.3</v>
      </c>
      <c r="EL31" s="2">
        <v>3.4</v>
      </c>
      <c r="EM31" s="2">
        <v>3.1</v>
      </c>
      <c r="EO31" s="1"/>
      <c r="EP31" s="12" t="s">
        <v>493</v>
      </c>
      <c r="EQ31" s="2">
        <v>1.5</v>
      </c>
      <c r="ER31" s="2">
        <v>1.5</v>
      </c>
      <c r="ES31" s="2">
        <v>1.1</v>
      </c>
      <c r="ET31" s="2">
        <v>0.8</v>
      </c>
      <c r="EU31" s="2">
        <v>0.8</v>
      </c>
      <c r="EV31" s="2">
        <v>0.9</v>
      </c>
      <c r="EW31" s="2">
        <v>1</v>
      </c>
      <c r="EX31" s="2">
        <v>1</v>
      </c>
      <c r="EY31" s="2">
        <v>1.4</v>
      </c>
      <c r="EZ31" s="2">
        <v>1.4</v>
      </c>
      <c r="FA31" s="2">
        <v>1.2</v>
      </c>
      <c r="FB31" s="2">
        <v>1.4</v>
      </c>
      <c r="FC31" s="2">
        <v>1.4</v>
      </c>
      <c r="FD31" s="2">
        <v>1.3</v>
      </c>
      <c r="FE31" s="2">
        <v>1.3</v>
      </c>
      <c r="FF31" s="2">
        <v>1.1</v>
      </c>
      <c r="FG31" s="2">
        <v>1.3</v>
      </c>
      <c r="FH31" s="2">
        <v>1.4</v>
      </c>
      <c r="FI31" s="2">
        <v>1.2</v>
      </c>
      <c r="FJ31" s="2">
        <v>1.3</v>
      </c>
      <c r="FK31" s="2">
        <v>1.4</v>
      </c>
    </row>
    <row r="32" ht="14.5" spans="1:167">
      <c r="A32" s="1"/>
      <c r="B32" s="12" t="s">
        <v>63</v>
      </c>
      <c r="C32" s="2">
        <v>0.3</v>
      </c>
      <c r="D32" s="2">
        <v>0.3</v>
      </c>
      <c r="E32" s="2">
        <v>0.3</v>
      </c>
      <c r="F32" s="2">
        <v>0.2</v>
      </c>
      <c r="G32" s="2">
        <v>0.3</v>
      </c>
      <c r="H32" s="2">
        <v>0.2</v>
      </c>
      <c r="I32" s="2">
        <v>0.1</v>
      </c>
      <c r="J32" s="2">
        <v>0</v>
      </c>
      <c r="K32" s="2">
        <v>0</v>
      </c>
      <c r="L32" s="2">
        <v>0</v>
      </c>
      <c r="M32" s="2">
        <v>0</v>
      </c>
      <c r="N32" s="2">
        <v>0.1</v>
      </c>
      <c r="O32" s="2">
        <v>0</v>
      </c>
      <c r="P32" s="2">
        <v>0.1</v>
      </c>
      <c r="Q32" s="2">
        <v>0.1</v>
      </c>
      <c r="R32" s="2">
        <v>0.1</v>
      </c>
      <c r="S32" s="2">
        <v>0.1</v>
      </c>
      <c r="T32" s="2">
        <v>0.1</v>
      </c>
      <c r="U32" s="2">
        <v>0</v>
      </c>
      <c r="V32" s="2">
        <v>0</v>
      </c>
      <c r="W32" s="2">
        <v>0</v>
      </c>
      <c r="Y32" s="1"/>
      <c r="Z32" s="12" t="s">
        <v>63</v>
      </c>
      <c r="AA32" s="2">
        <v>0.6</v>
      </c>
      <c r="AB32" s="2">
        <v>0.6</v>
      </c>
      <c r="AC32" s="2">
        <v>0.6</v>
      </c>
      <c r="AD32" s="2">
        <v>0.6</v>
      </c>
      <c r="AE32" s="2">
        <v>0.5</v>
      </c>
      <c r="AF32" s="2">
        <v>0.4</v>
      </c>
      <c r="AG32" s="2">
        <v>0.3</v>
      </c>
      <c r="AH32" s="2">
        <v>0.2</v>
      </c>
      <c r="AI32" s="2">
        <v>0.2</v>
      </c>
      <c r="AJ32" s="2">
        <v>0.1</v>
      </c>
      <c r="AK32" s="2">
        <v>0.1</v>
      </c>
      <c r="AL32" s="2">
        <v>0.1</v>
      </c>
      <c r="AM32" s="2">
        <v>0.1</v>
      </c>
      <c r="AN32" s="2">
        <v>0.3</v>
      </c>
      <c r="AO32" s="2">
        <v>0.2</v>
      </c>
      <c r="AP32" s="2">
        <v>0.2</v>
      </c>
      <c r="AQ32" s="2">
        <v>0.2</v>
      </c>
      <c r="AR32" s="2">
        <v>0.2</v>
      </c>
      <c r="AS32" s="2">
        <v>0.2</v>
      </c>
      <c r="AT32" s="2">
        <v>0.2</v>
      </c>
      <c r="AU32" s="2">
        <v>0.2</v>
      </c>
      <c r="AW32" s="1"/>
      <c r="AX32" s="12" t="s">
        <v>63</v>
      </c>
      <c r="AY32" s="2">
        <v>0.2</v>
      </c>
      <c r="AZ32" s="2">
        <v>0.2</v>
      </c>
      <c r="BA32" s="2">
        <v>0.2</v>
      </c>
      <c r="BB32" s="2">
        <v>0.2</v>
      </c>
      <c r="BC32" s="2">
        <v>0.2</v>
      </c>
      <c r="BD32" s="2">
        <v>0.1</v>
      </c>
      <c r="BE32" s="2">
        <v>0.1</v>
      </c>
      <c r="BF32" s="2">
        <v>0.1</v>
      </c>
      <c r="BG32" s="2">
        <v>0.1</v>
      </c>
      <c r="BH32" s="2">
        <v>0</v>
      </c>
      <c r="BI32" s="2">
        <v>0</v>
      </c>
      <c r="BJ32" s="2">
        <v>0</v>
      </c>
      <c r="BK32" s="2">
        <v>0</v>
      </c>
      <c r="BL32" s="2">
        <v>0</v>
      </c>
      <c r="BM32" s="2">
        <v>0.1</v>
      </c>
      <c r="BN32" s="2">
        <v>0</v>
      </c>
      <c r="BO32" s="2">
        <v>0</v>
      </c>
      <c r="BP32" s="2">
        <v>0</v>
      </c>
      <c r="BQ32" s="2">
        <v>0</v>
      </c>
      <c r="BR32" s="2">
        <v>0</v>
      </c>
      <c r="BS32" s="2">
        <v>0</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0.2</v>
      </c>
      <c r="ER32" s="2">
        <v>0.1</v>
      </c>
      <c r="ES32" s="2">
        <v>0.6</v>
      </c>
      <c r="ET32" s="2">
        <v>0.6</v>
      </c>
      <c r="EU32" s="2">
        <v>0.6</v>
      </c>
      <c r="EV32" s="2">
        <v>0.5</v>
      </c>
      <c r="EW32" s="2">
        <v>0.4</v>
      </c>
      <c r="EX32" s="2">
        <v>0.4</v>
      </c>
      <c r="EY32" s="2">
        <v>0.1</v>
      </c>
      <c r="EZ32" s="2">
        <v>0</v>
      </c>
      <c r="FA32" s="2">
        <v>0</v>
      </c>
      <c r="FB32" s="2">
        <v>0</v>
      </c>
      <c r="FC32" s="2">
        <v>0.1</v>
      </c>
      <c r="FD32" s="2">
        <v>0.1</v>
      </c>
      <c r="FE32" s="2">
        <v>0.1</v>
      </c>
      <c r="FF32" s="2">
        <v>0.1</v>
      </c>
      <c r="FG32" s="2">
        <v>0</v>
      </c>
      <c r="FH32" s="2">
        <v>0</v>
      </c>
      <c r="FI32" s="2">
        <v>0</v>
      </c>
      <c r="FJ32" s="2">
        <v>0</v>
      </c>
      <c r="FK32" s="2">
        <v>0</v>
      </c>
    </row>
    <row r="33" ht="14.5" spans="1:167">
      <c r="A33" s="1"/>
      <c r="B33" s="12" t="s">
        <v>67</v>
      </c>
      <c r="C33" s="2">
        <v>0.1</v>
      </c>
      <c r="D33" s="2">
        <v>0</v>
      </c>
      <c r="E33" s="2">
        <v>0</v>
      </c>
      <c r="F33" s="2">
        <v>0</v>
      </c>
      <c r="G33" s="2">
        <v>0.1</v>
      </c>
      <c r="H33" s="2">
        <v>0.1</v>
      </c>
      <c r="I33" s="2">
        <v>0.2</v>
      </c>
      <c r="J33" s="2">
        <v>0.2</v>
      </c>
      <c r="K33" s="2">
        <v>0.1</v>
      </c>
      <c r="L33" s="2">
        <v>0</v>
      </c>
      <c r="M33" s="2">
        <v>0</v>
      </c>
      <c r="N33" s="2">
        <v>0.1</v>
      </c>
      <c r="O33" s="2">
        <v>0.1</v>
      </c>
      <c r="P33" s="2">
        <v>0</v>
      </c>
      <c r="Q33" s="2">
        <v>0</v>
      </c>
      <c r="R33" s="2">
        <v>0</v>
      </c>
      <c r="S33" s="2">
        <v>0</v>
      </c>
      <c r="T33" s="2">
        <v>0</v>
      </c>
      <c r="U33" s="2">
        <v>0</v>
      </c>
      <c r="V33" s="2">
        <v>0</v>
      </c>
      <c r="W33" s="2">
        <v>0</v>
      </c>
      <c r="Y33" s="1"/>
      <c r="Z33" s="12" t="s">
        <v>67</v>
      </c>
      <c r="AA33" s="2">
        <v>0.1</v>
      </c>
      <c r="AB33" s="2">
        <v>0.1</v>
      </c>
      <c r="AC33" s="2">
        <v>0.2</v>
      </c>
      <c r="AD33" s="2">
        <v>0.4</v>
      </c>
      <c r="AE33" s="2">
        <v>0.2</v>
      </c>
      <c r="AF33" s="2">
        <v>0.2</v>
      </c>
      <c r="AG33" s="2">
        <v>0.1</v>
      </c>
      <c r="AH33" s="2">
        <v>0.1</v>
      </c>
      <c r="AI33" s="2">
        <v>0.1</v>
      </c>
      <c r="AJ33" s="2">
        <v>0.1</v>
      </c>
      <c r="AK33" s="2">
        <v>0</v>
      </c>
      <c r="AL33" s="2">
        <v>0</v>
      </c>
      <c r="AM33" s="2">
        <v>0</v>
      </c>
      <c r="AN33" s="2">
        <v>0</v>
      </c>
      <c r="AO33" s="2">
        <v>0</v>
      </c>
      <c r="AP33" s="2">
        <v>0</v>
      </c>
      <c r="AQ33" s="2">
        <v>0</v>
      </c>
      <c r="AR33" s="2">
        <v>0</v>
      </c>
      <c r="AS33" s="2">
        <v>0</v>
      </c>
      <c r="AT33" s="2">
        <v>0</v>
      </c>
      <c r="AU33" s="2">
        <v>0</v>
      </c>
      <c r="AW33" s="1"/>
      <c r="AX33" s="12" t="s">
        <v>67</v>
      </c>
      <c r="AY33" s="2">
        <v>0</v>
      </c>
      <c r="AZ33" s="2">
        <v>0.1</v>
      </c>
      <c r="BA33" s="2">
        <v>0.1</v>
      </c>
      <c r="BB33" s="2">
        <v>0.1</v>
      </c>
      <c r="BC33" s="2">
        <v>0.1</v>
      </c>
      <c r="BD33" s="2">
        <v>0.1</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v>
      </c>
      <c r="CV33" s="2">
        <v>0</v>
      </c>
      <c r="CW33" s="2">
        <v>0.1</v>
      </c>
      <c r="CX33" s="2">
        <v>0.1</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67</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527</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527</v>
      </c>
      <c r="AA35" s="2">
        <v>0.1</v>
      </c>
      <c r="AB35" s="2">
        <v>0.1</v>
      </c>
      <c r="AC35" s="2">
        <v>0.1</v>
      </c>
      <c r="AD35" s="2">
        <v>0.1</v>
      </c>
      <c r="AE35" s="2">
        <v>0.1</v>
      </c>
      <c r="AF35" s="2">
        <v>0.1</v>
      </c>
      <c r="AG35" s="2">
        <v>0.1</v>
      </c>
      <c r="AH35" s="2">
        <v>0.1</v>
      </c>
      <c r="AI35" s="2">
        <v>0.1</v>
      </c>
      <c r="AJ35" s="2">
        <v>0.1</v>
      </c>
      <c r="AK35" s="2">
        <v>0.1</v>
      </c>
      <c r="AL35" s="2">
        <v>0.1</v>
      </c>
      <c r="AM35" s="2">
        <v>0.1</v>
      </c>
      <c r="AN35" s="2">
        <v>0.1</v>
      </c>
      <c r="AO35" s="2">
        <v>0.1</v>
      </c>
      <c r="AP35" s="2">
        <v>0.1</v>
      </c>
      <c r="AQ35" s="2">
        <v>0.1</v>
      </c>
      <c r="AR35" s="2">
        <v>0.1</v>
      </c>
      <c r="AS35" s="2">
        <v>0.1</v>
      </c>
      <c r="AT35" s="2">
        <v>0.2</v>
      </c>
      <c r="AU35" s="2">
        <v>0.1</v>
      </c>
      <c r="AW35" s="1"/>
      <c r="AX35" s="12" t="s">
        <v>527</v>
      </c>
      <c r="AY35" s="2">
        <v>0.1</v>
      </c>
      <c r="AZ35" s="2">
        <v>0.1</v>
      </c>
      <c r="BA35" s="2">
        <v>0.1</v>
      </c>
      <c r="BB35" s="2">
        <v>0.1</v>
      </c>
      <c r="BC35" s="2">
        <v>0.2</v>
      </c>
      <c r="BD35" s="2">
        <v>0.1</v>
      </c>
      <c r="BE35" s="2">
        <v>0.2</v>
      </c>
      <c r="BF35" s="2">
        <v>0.2</v>
      </c>
      <c r="BG35" s="2">
        <v>0.2</v>
      </c>
      <c r="BH35" s="2">
        <v>0.2</v>
      </c>
      <c r="BI35" s="2">
        <v>0.2</v>
      </c>
      <c r="BJ35" s="2">
        <v>0.3</v>
      </c>
      <c r="BK35" s="2">
        <v>0.3</v>
      </c>
      <c r="BL35" s="2">
        <v>0.3</v>
      </c>
      <c r="BM35" s="2">
        <v>0.2</v>
      </c>
      <c r="BN35" s="2">
        <v>0.2</v>
      </c>
      <c r="BO35" s="2">
        <v>0.4</v>
      </c>
      <c r="BP35" s="2">
        <v>0.3</v>
      </c>
      <c r="BQ35" s="2">
        <v>0.2</v>
      </c>
      <c r="BR35" s="2">
        <v>0.2</v>
      </c>
      <c r="BS35" s="2">
        <v>0.2</v>
      </c>
      <c r="BU35" s="1"/>
      <c r="BV35" s="12" t="s">
        <v>527</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527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527</v>
      </c>
      <c r="DS35" s="2">
        <v>0.2</v>
      </c>
      <c r="DT35" s="2">
        <v>0.2</v>
      </c>
      <c r="DU35" s="2">
        <v>0.2</v>
      </c>
      <c r="DV35" s="2">
        <v>0.1</v>
      </c>
      <c r="DW35" s="2">
        <v>0.1</v>
      </c>
      <c r="DX35" s="2">
        <v>0.1</v>
      </c>
      <c r="DY35" s="2">
        <v>0.1</v>
      </c>
      <c r="DZ35" s="2">
        <v>0.1</v>
      </c>
      <c r="EA35" s="2">
        <v>0.1</v>
      </c>
      <c r="EB35" s="2">
        <v>0.1</v>
      </c>
      <c r="EC35" s="2">
        <v>0.2</v>
      </c>
      <c r="ED35" s="2">
        <v>0.2</v>
      </c>
      <c r="EE35" s="2">
        <v>0.3</v>
      </c>
      <c r="EF35" s="2">
        <v>0.2</v>
      </c>
      <c r="EG35" s="2">
        <v>0.2</v>
      </c>
      <c r="EH35" s="2">
        <v>0.2</v>
      </c>
      <c r="EI35" s="2">
        <v>0.1</v>
      </c>
      <c r="EJ35" s="2">
        <v>0.2</v>
      </c>
      <c r="EK35" s="2">
        <v>0.2</v>
      </c>
      <c r="EL35" s="2">
        <v>0.2</v>
      </c>
      <c r="EM35" s="2">
        <v>0.2</v>
      </c>
      <c r="EO35" s="1"/>
      <c r="EP35" s="12" t="s">
        <v>527</v>
      </c>
      <c r="EQ35" s="2">
        <v>0.1</v>
      </c>
      <c r="ER35" s="2">
        <v>0.1</v>
      </c>
      <c r="ES35" s="2">
        <v>0.2</v>
      </c>
      <c r="ET35" s="2">
        <v>0.2</v>
      </c>
      <c r="EU35" s="2">
        <v>0.1</v>
      </c>
      <c r="EV35" s="2">
        <v>0.2</v>
      </c>
      <c r="EW35" s="2">
        <v>0.1</v>
      </c>
      <c r="EX35" s="2">
        <v>0.2</v>
      </c>
      <c r="EY35" s="2">
        <v>0.2</v>
      </c>
      <c r="EZ35" s="2">
        <v>0.1</v>
      </c>
      <c r="FA35" s="2">
        <v>0.2</v>
      </c>
      <c r="FB35" s="2">
        <v>0.1</v>
      </c>
      <c r="FC35" s="2">
        <v>0.1</v>
      </c>
      <c r="FD35" s="2">
        <v>0.1</v>
      </c>
      <c r="FE35" s="2">
        <v>0.1</v>
      </c>
      <c r="FF35" s="2">
        <v>0.1</v>
      </c>
      <c r="FG35" s="2">
        <v>0</v>
      </c>
      <c r="FH35" s="2">
        <v>0.1</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19.1</v>
      </c>
      <c r="E38" s="2">
        <v>26.7</v>
      </c>
      <c r="F38" s="2">
        <v>22.3</v>
      </c>
      <c r="G38" s="2">
        <v>21.4</v>
      </c>
      <c r="H38" s="2">
        <v>17.8</v>
      </c>
      <c r="I38" s="2">
        <v>13.5</v>
      </c>
      <c r="J38" s="2">
        <v>34.9</v>
      </c>
      <c r="K38" s="2">
        <v>35.6</v>
      </c>
      <c r="L38" s="2">
        <v>40.6</v>
      </c>
      <c r="M38" s="2">
        <v>30.1</v>
      </c>
      <c r="N38" s="2">
        <v>31.1</v>
      </c>
      <c r="O38" s="2">
        <v>31.8</v>
      </c>
      <c r="P38" s="2">
        <v>27.7</v>
      </c>
      <c r="Q38" s="2">
        <v>38.8</v>
      </c>
      <c r="R38" s="2">
        <v>34.7</v>
      </c>
      <c r="S38" s="2">
        <v>34.1</v>
      </c>
      <c r="T38" s="2">
        <v>44.5</v>
      </c>
      <c r="U38" s="2">
        <v>48.6</v>
      </c>
      <c r="V38" s="2">
        <v>48.9</v>
      </c>
      <c r="W38" s="2">
        <v>40.1</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10.5</v>
      </c>
      <c r="BO38" s="2">
        <v>11</v>
      </c>
      <c r="BP38" s="2">
        <v>10.9</v>
      </c>
      <c r="BQ38" s="2">
        <v>9.2</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15.3</v>
      </c>
      <c r="CM38" s="2">
        <v>15.3</v>
      </c>
      <c r="CN38" s="2">
        <v>16.6</v>
      </c>
      <c r="CO38" s="2">
        <v>15.4</v>
      </c>
      <c r="CP38" s="2">
        <v>17.8</v>
      </c>
      <c r="CQ38" s="2">
        <v>16.1</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37</v>
      </c>
      <c r="EQ38" s="2">
        <v>15.1</v>
      </c>
      <c r="ER38" s="2">
        <v>16</v>
      </c>
      <c r="ES38" s="2">
        <v>10.2</v>
      </c>
      <c r="ET38" s="2">
        <v>11</v>
      </c>
      <c r="EU38" s="2">
        <v>6.4</v>
      </c>
      <c r="EV38" s="2">
        <v>10</v>
      </c>
      <c r="EW38" s="2">
        <v>11.6</v>
      </c>
      <c r="EX38" s="2">
        <v>18.5</v>
      </c>
      <c r="EY38" s="2">
        <v>12.8</v>
      </c>
      <c r="EZ38" s="2">
        <v>11.3</v>
      </c>
      <c r="FA38" s="2">
        <v>16.3</v>
      </c>
      <c r="FB38" s="2">
        <v>11.5</v>
      </c>
      <c r="FC38" s="2">
        <v>10.7</v>
      </c>
      <c r="FD38" s="2">
        <v>14.1</v>
      </c>
      <c r="FE38" s="2">
        <v>10.8</v>
      </c>
      <c r="FF38" s="2">
        <v>14.6</v>
      </c>
      <c r="FG38" s="2">
        <v>16.7</v>
      </c>
      <c r="FH38" s="2">
        <v>14.9</v>
      </c>
      <c r="FI38" s="2">
        <v>19.8</v>
      </c>
      <c r="FJ38" s="2">
        <v>19.1</v>
      </c>
      <c r="FK38" s="2">
        <v>16.6</v>
      </c>
    </row>
    <row r="39" ht="14.5" spans="1:167">
      <c r="A39" s="1"/>
      <c r="B39" s="12" t="s">
        <v>493</v>
      </c>
      <c r="C39" s="2">
        <v>0</v>
      </c>
      <c r="D39" s="2">
        <v>0</v>
      </c>
      <c r="E39" s="2">
        <v>0</v>
      </c>
      <c r="F39" s="2">
        <v>2.9</v>
      </c>
      <c r="G39" s="2">
        <v>3.8</v>
      </c>
      <c r="H39" s="2">
        <v>8.2</v>
      </c>
      <c r="I39" s="2">
        <v>8.7</v>
      </c>
      <c r="J39" s="2">
        <v>8.4</v>
      </c>
      <c r="K39" s="2">
        <v>14.4</v>
      </c>
      <c r="L39" s="2">
        <v>17</v>
      </c>
      <c r="M39" s="2">
        <v>22.3</v>
      </c>
      <c r="N39" s="2">
        <v>27.7</v>
      </c>
      <c r="O39" s="2">
        <v>28.2</v>
      </c>
      <c r="P39" s="2">
        <v>35</v>
      </c>
      <c r="Q39" s="2">
        <v>24.1</v>
      </c>
      <c r="R39" s="2">
        <v>25.7</v>
      </c>
      <c r="S39" s="2">
        <v>32.8</v>
      </c>
      <c r="T39" s="2">
        <v>34.7</v>
      </c>
      <c r="U39" s="2">
        <v>37.8</v>
      </c>
      <c r="V39" s="2">
        <v>39.8</v>
      </c>
      <c r="W39" s="2">
        <v>50.9</v>
      </c>
      <c r="Y39" s="1"/>
      <c r="Z39" s="12" t="s">
        <v>493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493</v>
      </c>
      <c r="AY39" s="2">
        <v>91.2</v>
      </c>
      <c r="AZ39" s="2">
        <v>91.2</v>
      </c>
      <c r="BA39" s="2">
        <v>88.1</v>
      </c>
      <c r="BB39" s="2">
        <v>88.2</v>
      </c>
      <c r="BC39" s="2">
        <v>87.5</v>
      </c>
      <c r="BD39" s="2">
        <v>90.6</v>
      </c>
      <c r="BE39" s="2">
        <v>91.1</v>
      </c>
      <c r="BF39" s="2">
        <v>92.2</v>
      </c>
      <c r="BG39" s="2">
        <v>91</v>
      </c>
      <c r="BH39" s="2">
        <v>91.8</v>
      </c>
      <c r="BI39" s="2">
        <v>89.1</v>
      </c>
      <c r="BJ39" s="2">
        <v>86.3</v>
      </c>
      <c r="BK39" s="2">
        <v>87.8</v>
      </c>
      <c r="BL39" s="2">
        <v>85.2</v>
      </c>
      <c r="BM39" s="2">
        <v>84.5</v>
      </c>
      <c r="BN39" s="2">
        <v>84.8</v>
      </c>
      <c r="BO39" s="2">
        <v>82.6</v>
      </c>
      <c r="BP39" s="2">
        <v>83.3</v>
      </c>
      <c r="BQ39" s="2">
        <v>87</v>
      </c>
      <c r="BR39" s="2">
        <v>89.5</v>
      </c>
      <c r="BS39" s="2">
        <v>90.9</v>
      </c>
      <c r="BU39" s="1"/>
      <c r="BV39" s="12" t="s">
        <v>493</v>
      </c>
      <c r="BW39" s="2">
        <v>86.4</v>
      </c>
      <c r="BX39" s="2">
        <v>86.3</v>
      </c>
      <c r="BY39" s="2">
        <v>88.3</v>
      </c>
      <c r="BZ39" s="2">
        <v>89.9</v>
      </c>
      <c r="CA39" s="2">
        <v>87.3</v>
      </c>
      <c r="CB39" s="2">
        <v>84.3</v>
      </c>
      <c r="CC39" s="2">
        <v>83.5</v>
      </c>
      <c r="CD39" s="2">
        <v>84.2</v>
      </c>
      <c r="CE39" s="2">
        <v>84.6</v>
      </c>
      <c r="CF39" s="2">
        <v>84.5</v>
      </c>
      <c r="CG39" s="2">
        <v>85.8</v>
      </c>
      <c r="CH39" s="2">
        <v>85.7</v>
      </c>
      <c r="CI39" s="2">
        <v>88.3</v>
      </c>
      <c r="CJ39" s="2">
        <v>84.2</v>
      </c>
      <c r="CK39" s="2">
        <v>85.7</v>
      </c>
      <c r="CL39" s="2">
        <v>83.3</v>
      </c>
      <c r="CM39" s="2">
        <v>83.8</v>
      </c>
      <c r="CN39" s="2">
        <v>81.4</v>
      </c>
      <c r="CO39" s="2">
        <v>82</v>
      </c>
      <c r="CP39" s="2">
        <v>79.5</v>
      </c>
      <c r="CQ39" s="2">
        <v>80.8</v>
      </c>
      <c r="CS39" s="1"/>
      <c r="CT39" s="12" t="s">
        <v>493</v>
      </c>
      <c r="CU39" s="2">
        <v>80.9</v>
      </c>
      <c r="CV39" s="2">
        <v>82.5</v>
      </c>
      <c r="CW39" s="2">
        <v>84.1</v>
      </c>
      <c r="CX39" s="2">
        <v>83.3</v>
      </c>
      <c r="CY39" s="2">
        <v>85.5</v>
      </c>
      <c r="CZ39" s="2">
        <v>84.7</v>
      </c>
      <c r="DA39" s="2">
        <v>78.6</v>
      </c>
      <c r="DB39" s="2">
        <v>75.2</v>
      </c>
      <c r="DC39" s="2">
        <v>77.8</v>
      </c>
      <c r="DD39" s="2">
        <v>88</v>
      </c>
      <c r="DE39" s="2">
        <v>94.8</v>
      </c>
      <c r="DF39" s="2">
        <v>92.1</v>
      </c>
      <c r="DG39" s="2">
        <v>88.1</v>
      </c>
      <c r="DH39" s="2">
        <v>92.3</v>
      </c>
      <c r="DI39" s="2">
        <v>92</v>
      </c>
      <c r="DJ39" s="2">
        <v>92.2</v>
      </c>
      <c r="DK39" s="2">
        <v>92.6</v>
      </c>
      <c r="DL39" s="2">
        <v>94.2</v>
      </c>
      <c r="DM39" s="2">
        <v>93.6</v>
      </c>
      <c r="DN39" s="2">
        <v>88.1</v>
      </c>
      <c r="DO39" s="2">
        <v>88.6</v>
      </c>
      <c r="DQ39" s="1"/>
      <c r="DR39" s="12" t="s">
        <v>493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493</v>
      </c>
      <c r="EQ39" s="2">
        <v>72.6</v>
      </c>
      <c r="ER39" s="2">
        <v>74.1</v>
      </c>
      <c r="ES39" s="2">
        <v>51</v>
      </c>
      <c r="ET39" s="2">
        <v>45</v>
      </c>
      <c r="EU39" s="2">
        <v>47.7</v>
      </c>
      <c r="EV39" s="2">
        <v>50.3</v>
      </c>
      <c r="EW39" s="2">
        <v>56.3</v>
      </c>
      <c r="EX39" s="2">
        <v>53.7</v>
      </c>
      <c r="EY39" s="2">
        <v>69.4</v>
      </c>
      <c r="EZ39" s="2">
        <v>78.4</v>
      </c>
      <c r="FA39" s="2">
        <v>72.1</v>
      </c>
      <c r="FB39" s="2">
        <v>77.7</v>
      </c>
      <c r="FC39" s="2">
        <v>79.4</v>
      </c>
      <c r="FD39" s="2">
        <v>73.8</v>
      </c>
      <c r="FE39" s="2">
        <v>77.9</v>
      </c>
      <c r="FF39" s="2">
        <v>74.8</v>
      </c>
      <c r="FG39" s="2">
        <v>79.4</v>
      </c>
      <c r="FH39" s="2">
        <v>80.4</v>
      </c>
      <c r="FI39" s="2">
        <v>70.2</v>
      </c>
      <c r="FJ39" s="2">
        <v>71.6</v>
      </c>
      <c r="FK39" s="2">
        <v>76.5</v>
      </c>
    </row>
    <row r="40" ht="14.5" spans="1:167">
      <c r="A40" s="1"/>
      <c r="B40" s="12" t="s">
        <v>63</v>
      </c>
      <c r="C40" s="2">
        <v>48</v>
      </c>
      <c r="D40" s="2">
        <v>55.5</v>
      </c>
      <c r="E40" s="2">
        <v>53.4</v>
      </c>
      <c r="F40" s="2">
        <v>47.2</v>
      </c>
      <c r="G40" s="2">
        <v>42.9</v>
      </c>
      <c r="H40" s="2">
        <v>32.7</v>
      </c>
      <c r="I40" s="2">
        <v>23.8</v>
      </c>
      <c r="J40" s="2">
        <v>7.6</v>
      </c>
      <c r="K40" s="2">
        <v>3.9</v>
      </c>
      <c r="L40" s="2">
        <v>8</v>
      </c>
      <c r="M40" s="2">
        <v>13</v>
      </c>
      <c r="N40" s="2">
        <v>15.9</v>
      </c>
      <c r="O40" s="2">
        <v>7.6</v>
      </c>
      <c r="P40" s="2">
        <v>23.6</v>
      </c>
      <c r="Q40" s="2">
        <v>22.7</v>
      </c>
      <c r="R40" s="2">
        <v>22</v>
      </c>
      <c r="S40" s="2">
        <v>16</v>
      </c>
      <c r="T40" s="2">
        <v>9.9</v>
      </c>
      <c r="U40" s="2">
        <v>6.5</v>
      </c>
      <c r="V40" s="2">
        <v>4.2</v>
      </c>
      <c r="W40" s="2">
        <v>5.5</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63</v>
      </c>
      <c r="AY40" s="2">
        <v>2.9</v>
      </c>
      <c r="AZ40" s="2">
        <v>3.5</v>
      </c>
      <c r="BA40" s="2">
        <v>3.4</v>
      </c>
      <c r="BB40" s="2">
        <v>2.9</v>
      </c>
      <c r="BC40" s="2">
        <v>3.7</v>
      </c>
      <c r="BD40" s="2">
        <v>2.7</v>
      </c>
      <c r="BE40" s="2">
        <v>1.9</v>
      </c>
      <c r="BF40" s="2">
        <v>2.1</v>
      </c>
      <c r="BG40" s="2">
        <v>1.3</v>
      </c>
      <c r="BH40" s="2">
        <v>0.6</v>
      </c>
      <c r="BI40" s="2">
        <v>0.7</v>
      </c>
      <c r="BJ40" s="2">
        <v>0.6</v>
      </c>
      <c r="BK40" s="2">
        <v>0.5</v>
      </c>
      <c r="BL40" s="2">
        <v>0.5</v>
      </c>
      <c r="BM40" s="2">
        <v>1</v>
      </c>
      <c r="BN40" s="2">
        <v>0.8</v>
      </c>
      <c r="BO40" s="2">
        <v>0.7</v>
      </c>
      <c r="BP40" s="2">
        <v>0.6</v>
      </c>
      <c r="BQ40" s="2">
        <v>0.6</v>
      </c>
      <c r="BR40" s="2">
        <v>0.5</v>
      </c>
      <c r="BS40" s="2">
        <v>0.4</v>
      </c>
      <c r="BU40" s="1"/>
      <c r="BV40" s="12" t="s">
        <v>63</v>
      </c>
      <c r="BW40" s="2">
        <v>1.1</v>
      </c>
      <c r="BX40" s="2">
        <v>1.2</v>
      </c>
      <c r="BY40" s="2">
        <v>1</v>
      </c>
      <c r="BZ40" s="2">
        <v>0.8</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63</v>
      </c>
      <c r="CU40" s="2">
        <v>0.7</v>
      </c>
      <c r="CV40" s="2">
        <v>0.6</v>
      </c>
      <c r="CW40" s="2">
        <v>0.6</v>
      </c>
      <c r="CX40" s="2">
        <v>0.5</v>
      </c>
      <c r="CY40" s="2">
        <v>0.7</v>
      </c>
      <c r="CZ40" s="2">
        <v>0.8</v>
      </c>
      <c r="DA40" s="2">
        <v>0.6</v>
      </c>
      <c r="DB40" s="2">
        <v>0.7</v>
      </c>
      <c r="DC40" s="2">
        <v>0</v>
      </c>
      <c r="DD40" s="2">
        <v>0</v>
      </c>
      <c r="DE40" s="2">
        <v>0</v>
      </c>
      <c r="DF40" s="2">
        <v>0.2</v>
      </c>
      <c r="DG40" s="2">
        <v>0.3</v>
      </c>
      <c r="DH40" s="2">
        <v>0.3</v>
      </c>
      <c r="DI40" s="2">
        <v>0.3</v>
      </c>
      <c r="DJ40" s="2">
        <v>0.1</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8.5</v>
      </c>
      <c r="ER40" s="2">
        <v>5.6</v>
      </c>
      <c r="ES40" s="2">
        <v>29.5</v>
      </c>
      <c r="ET40" s="2">
        <v>34.1</v>
      </c>
      <c r="EU40" s="2">
        <v>36.6</v>
      </c>
      <c r="EV40" s="2">
        <v>29.6</v>
      </c>
      <c r="EW40" s="2">
        <v>24.5</v>
      </c>
      <c r="EX40" s="2">
        <v>18.5</v>
      </c>
      <c r="EY40" s="2">
        <v>5.2</v>
      </c>
      <c r="EZ40" s="2">
        <v>2.4</v>
      </c>
      <c r="FA40" s="2">
        <v>2.3</v>
      </c>
      <c r="FB40" s="2">
        <v>2.7</v>
      </c>
      <c r="FC40" s="2">
        <v>3</v>
      </c>
      <c r="FD40" s="2">
        <v>6.7</v>
      </c>
      <c r="FE40" s="2">
        <v>6.7</v>
      </c>
      <c r="FF40" s="2">
        <v>6.5</v>
      </c>
      <c r="FG40" s="2">
        <v>1.6</v>
      </c>
      <c r="FH40" s="2">
        <v>1.5</v>
      </c>
      <c r="FI40" s="2">
        <v>1.4</v>
      </c>
      <c r="FJ40" s="2">
        <v>1.1</v>
      </c>
      <c r="FK40" s="2">
        <v>1.3</v>
      </c>
    </row>
    <row r="41" ht="14.5" spans="1:167">
      <c r="A41" s="1"/>
      <c r="B41" s="12" t="s">
        <v>67</v>
      </c>
      <c r="C41" s="2">
        <v>10.5</v>
      </c>
      <c r="D41" s="2">
        <v>5.6</v>
      </c>
      <c r="E41" s="2">
        <v>1.7</v>
      </c>
      <c r="F41" s="2">
        <v>8.2</v>
      </c>
      <c r="G41" s="2">
        <v>16.7</v>
      </c>
      <c r="H41" s="2">
        <v>25.5</v>
      </c>
      <c r="I41" s="2">
        <v>33.6</v>
      </c>
      <c r="J41" s="2">
        <v>31.2</v>
      </c>
      <c r="K41" s="2">
        <v>25.6</v>
      </c>
      <c r="L41" s="2">
        <v>11</v>
      </c>
      <c r="M41" s="2">
        <v>9.3</v>
      </c>
      <c r="N41" s="2">
        <v>10.5</v>
      </c>
      <c r="O41" s="2">
        <v>21.6</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0.9</v>
      </c>
      <c r="AZ41" s="2">
        <v>2.1</v>
      </c>
      <c r="BA41" s="2">
        <v>1.4</v>
      </c>
      <c r="BB41" s="2">
        <v>2.2</v>
      </c>
      <c r="BC41" s="2">
        <v>1.6</v>
      </c>
      <c r="BD41" s="2">
        <v>1.3</v>
      </c>
      <c r="BE41" s="2">
        <v>0.9</v>
      </c>
      <c r="BF41" s="2">
        <v>0.6</v>
      </c>
      <c r="BG41" s="2">
        <v>0.4</v>
      </c>
      <c r="BH41" s="2">
        <v>0</v>
      </c>
      <c r="BI41" s="2">
        <v>0</v>
      </c>
      <c r="BJ41" s="2">
        <v>0</v>
      </c>
      <c r="BK41" s="2">
        <v>0</v>
      </c>
      <c r="BL41" s="2">
        <v>0</v>
      </c>
      <c r="BM41" s="2">
        <v>0</v>
      </c>
      <c r="BN41" s="2">
        <v>0</v>
      </c>
      <c r="BO41" s="2">
        <v>0</v>
      </c>
      <c r="BP41" s="2">
        <v>0</v>
      </c>
      <c r="BQ41" s="2">
        <v>0</v>
      </c>
      <c r="BR41" s="2">
        <v>0</v>
      </c>
      <c r="BS41" s="2">
        <v>0</v>
      </c>
      <c r="BU41" s="1"/>
      <c r="BV41" s="12" t="s">
        <v>67</v>
      </c>
      <c r="BW41" s="2">
        <v>1</v>
      </c>
      <c r="BX41" s="2">
        <v>0.8</v>
      </c>
      <c r="BY41" s="2">
        <v>0.3</v>
      </c>
      <c r="BZ41" s="2">
        <v>0.4</v>
      </c>
      <c r="CA41" s="2">
        <v>0.3</v>
      </c>
      <c r="CB41" s="2">
        <v>0.4</v>
      </c>
      <c r="CC41" s="2">
        <v>1.2</v>
      </c>
      <c r="CD41" s="2">
        <v>1.4</v>
      </c>
      <c r="CE41" s="2">
        <v>1.1</v>
      </c>
      <c r="CF41" s="2">
        <v>0.1</v>
      </c>
      <c r="CG41" s="2">
        <v>0</v>
      </c>
      <c r="CH41" s="2">
        <v>0</v>
      </c>
      <c r="CI41" s="2">
        <v>0</v>
      </c>
      <c r="CJ41" s="2">
        <v>0</v>
      </c>
      <c r="CK41" s="2">
        <v>0</v>
      </c>
      <c r="CL41" s="2">
        <v>0</v>
      </c>
      <c r="CM41" s="2">
        <v>0</v>
      </c>
      <c r="CN41" s="2">
        <v>0</v>
      </c>
      <c r="CO41" s="2">
        <v>0</v>
      </c>
      <c r="CP41" s="2">
        <v>0</v>
      </c>
      <c r="CQ41" s="2">
        <v>0</v>
      </c>
      <c r="CS41" s="1"/>
      <c r="CT41" s="12" t="s">
        <v>67</v>
      </c>
      <c r="CU41" s="2">
        <v>6.4</v>
      </c>
      <c r="CV41" s="2">
        <v>7.7</v>
      </c>
      <c r="CW41" s="2">
        <v>8.4</v>
      </c>
      <c r="CX41" s="2">
        <v>11.1</v>
      </c>
      <c r="CY41" s="2">
        <v>6.5</v>
      </c>
      <c r="CZ41" s="2">
        <v>4.2</v>
      </c>
      <c r="DA41" s="2">
        <v>3.7</v>
      </c>
      <c r="DB41" s="2">
        <v>2.9</v>
      </c>
      <c r="DC41" s="2">
        <v>1.3</v>
      </c>
      <c r="DD41" s="2">
        <v>3.2</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0.6</v>
      </c>
      <c r="ES41" s="2">
        <v>1.8</v>
      </c>
      <c r="ET41" s="2">
        <v>1.5</v>
      </c>
      <c r="EU41" s="2">
        <v>1.4</v>
      </c>
      <c r="EV41" s="2">
        <v>1.1</v>
      </c>
      <c r="EW41" s="2">
        <v>1</v>
      </c>
      <c r="EX41" s="2">
        <v>0.7</v>
      </c>
      <c r="EY41" s="2">
        <v>0.3</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527</v>
      </c>
      <c r="C43" s="2">
        <v>16</v>
      </c>
      <c r="D43" s="2">
        <v>19.9</v>
      </c>
      <c r="E43" s="2">
        <v>18.2</v>
      </c>
      <c r="F43" s="2">
        <v>19.4</v>
      </c>
      <c r="G43" s="2">
        <v>15.2</v>
      </c>
      <c r="H43" s="2">
        <v>15.9</v>
      </c>
      <c r="I43" s="2">
        <v>20.4</v>
      </c>
      <c r="J43" s="2">
        <v>18</v>
      </c>
      <c r="K43" s="2">
        <v>20.5</v>
      </c>
      <c r="L43" s="2">
        <v>23.4</v>
      </c>
      <c r="M43" s="2">
        <v>25.3</v>
      </c>
      <c r="N43" s="2">
        <v>14.8</v>
      </c>
      <c r="O43" s="2">
        <v>10.8</v>
      </c>
      <c r="P43" s="2">
        <v>11.8</v>
      </c>
      <c r="Q43" s="2">
        <v>11.3</v>
      </c>
      <c r="R43" s="2">
        <v>13.4</v>
      </c>
      <c r="S43" s="2">
        <v>14.7</v>
      </c>
      <c r="T43" s="2">
        <v>11</v>
      </c>
      <c r="U43" s="2">
        <v>7.1</v>
      </c>
      <c r="V43" s="2">
        <v>7</v>
      </c>
      <c r="W43" s="2">
        <v>3.5</v>
      </c>
      <c r="Y43" s="1"/>
      <c r="Z43" s="12" t="s">
        <v>527</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527</v>
      </c>
      <c r="AY43" s="2">
        <v>2.7</v>
      </c>
      <c r="AZ43" s="2">
        <v>2</v>
      </c>
      <c r="BA43" s="2">
        <v>2.2</v>
      </c>
      <c r="BB43" s="2">
        <v>2.5</v>
      </c>
      <c r="BC43" s="2">
        <v>2.9</v>
      </c>
      <c r="BD43" s="2">
        <v>2.8</v>
      </c>
      <c r="BE43" s="2">
        <v>3.8</v>
      </c>
      <c r="BF43" s="2">
        <v>4.1</v>
      </c>
      <c r="BG43" s="2">
        <v>4.2</v>
      </c>
      <c r="BH43" s="2">
        <v>3.9</v>
      </c>
      <c r="BI43" s="2">
        <v>4.6</v>
      </c>
      <c r="BJ43" s="2">
        <v>5.3</v>
      </c>
      <c r="BK43" s="2">
        <v>7.4</v>
      </c>
      <c r="BL43" s="2">
        <v>5</v>
      </c>
      <c r="BM43" s="2">
        <v>3.9</v>
      </c>
      <c r="BN43" s="2">
        <v>3.9</v>
      </c>
      <c r="BO43" s="2">
        <v>5.8</v>
      </c>
      <c r="BP43" s="2">
        <v>5.2</v>
      </c>
      <c r="BQ43" s="2">
        <v>3.2</v>
      </c>
      <c r="BR43" s="2">
        <v>3</v>
      </c>
      <c r="BS43" s="2">
        <v>2.8</v>
      </c>
      <c r="BU43" s="1"/>
      <c r="BV43" s="12" t="s">
        <v>527</v>
      </c>
      <c r="BW43" s="2">
        <v>7.5</v>
      </c>
      <c r="BX43" s="2">
        <v>7.2</v>
      </c>
      <c r="BY43" s="2">
        <v>7.4</v>
      </c>
      <c r="BZ43" s="2">
        <v>3.5</v>
      </c>
      <c r="CA43" s="2">
        <v>3.6</v>
      </c>
      <c r="CB43" s="2">
        <v>2.3</v>
      </c>
      <c r="CC43" s="2">
        <v>2.7</v>
      </c>
      <c r="CD43" s="2">
        <v>3.3</v>
      </c>
      <c r="CE43" s="2">
        <v>3.7</v>
      </c>
      <c r="CF43" s="2">
        <v>2.4</v>
      </c>
      <c r="CG43" s="2">
        <v>2</v>
      </c>
      <c r="CH43" s="2">
        <v>1.9</v>
      </c>
      <c r="CI43" s="2">
        <v>2.7</v>
      </c>
      <c r="CJ43" s="2">
        <v>2.5</v>
      </c>
      <c r="CK43" s="2">
        <v>1.6</v>
      </c>
      <c r="CL43" s="2">
        <v>1.4</v>
      </c>
      <c r="CM43" s="2">
        <v>0.9</v>
      </c>
      <c r="CN43" s="2">
        <v>2</v>
      </c>
      <c r="CO43" s="2">
        <v>2.6</v>
      </c>
      <c r="CP43" s="2">
        <v>2.6</v>
      </c>
      <c r="CQ43" s="2">
        <v>3.1</v>
      </c>
      <c r="CS43" s="1"/>
      <c r="CT43" s="12" t="s">
        <v>527</v>
      </c>
      <c r="CU43" s="2">
        <v>1</v>
      </c>
      <c r="CV43" s="2">
        <v>1.4</v>
      </c>
      <c r="CW43" s="2">
        <v>0.9</v>
      </c>
      <c r="CX43" s="2">
        <v>0.5</v>
      </c>
      <c r="CY43" s="2">
        <v>0.6</v>
      </c>
      <c r="CZ43" s="2">
        <v>0.8</v>
      </c>
      <c r="DA43" s="2">
        <v>0.6</v>
      </c>
      <c r="DB43" s="2">
        <v>0.6</v>
      </c>
      <c r="DC43" s="2">
        <v>0.7</v>
      </c>
      <c r="DD43" s="2">
        <v>0.9</v>
      </c>
      <c r="DE43" s="2">
        <v>0.9</v>
      </c>
      <c r="DF43" s="2">
        <v>0.8</v>
      </c>
      <c r="DG43" s="2">
        <v>1.6</v>
      </c>
      <c r="DH43" s="2">
        <v>1</v>
      </c>
      <c r="DI43" s="2">
        <v>1.2</v>
      </c>
      <c r="DJ43" s="2">
        <v>1.4</v>
      </c>
      <c r="DK43" s="2">
        <v>0.6</v>
      </c>
      <c r="DL43" s="2">
        <v>0.5</v>
      </c>
      <c r="DM43" s="2">
        <v>0.7</v>
      </c>
      <c r="DN43" s="2">
        <v>0.8</v>
      </c>
      <c r="DO43" s="2">
        <v>0</v>
      </c>
      <c r="DQ43" s="1"/>
      <c r="DR43" s="12" t="s">
        <v>527</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527</v>
      </c>
      <c r="EQ43" s="2">
        <v>3.3</v>
      </c>
      <c r="ER43" s="2">
        <v>3.8</v>
      </c>
      <c r="ES43" s="2">
        <v>7.6</v>
      </c>
      <c r="ET43" s="2">
        <v>8.5</v>
      </c>
      <c r="EU43" s="2">
        <v>7.9</v>
      </c>
      <c r="EV43" s="2">
        <v>9</v>
      </c>
      <c r="EW43" s="2">
        <v>6.6</v>
      </c>
      <c r="EX43" s="2">
        <v>8.6</v>
      </c>
      <c r="EY43" s="2">
        <v>12.4</v>
      </c>
      <c r="EZ43" s="2">
        <v>7.9</v>
      </c>
      <c r="FA43" s="2">
        <v>9.2</v>
      </c>
      <c r="FB43" s="2">
        <v>8.1</v>
      </c>
      <c r="FC43" s="2">
        <v>6.8</v>
      </c>
      <c r="FD43" s="2">
        <v>5.4</v>
      </c>
      <c r="FE43" s="2">
        <v>4.6</v>
      </c>
      <c r="FF43" s="2">
        <v>4.1</v>
      </c>
      <c r="FG43" s="2">
        <v>2.3</v>
      </c>
      <c r="FH43" s="2">
        <v>3.2</v>
      </c>
      <c r="FI43" s="2">
        <v>8.5</v>
      </c>
      <c r="FJ43" s="2">
        <v>8.2</v>
      </c>
      <c r="FK43" s="2">
        <v>5.6</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517</v>
      </c>
      <c r="C45" s="2"/>
      <c r="D45" s="2"/>
      <c r="E45" s="2"/>
      <c r="F45" s="2"/>
      <c r="G45" s="2"/>
      <c r="H45" s="2"/>
      <c r="I45" s="2"/>
      <c r="J45" s="2"/>
      <c r="K45" s="2"/>
      <c r="L45" s="2"/>
      <c r="M45" s="2"/>
      <c r="N45" s="2"/>
      <c r="O45" s="2"/>
      <c r="P45" s="2"/>
      <c r="Q45" s="2"/>
      <c r="R45" s="2"/>
      <c r="S45" s="2"/>
      <c r="T45" s="2"/>
      <c r="U45" s="2"/>
      <c r="V45" s="2"/>
      <c r="W45" s="2"/>
      <c r="Y45" s="1"/>
      <c r="Z45" s="14" t="s">
        <v>517</v>
      </c>
      <c r="AA45" s="2"/>
      <c r="AB45" s="2"/>
      <c r="AC45" s="2"/>
      <c r="AD45" s="2"/>
      <c r="AE45" s="2"/>
      <c r="AF45" s="2"/>
      <c r="AG45" s="2"/>
      <c r="AH45" s="2"/>
      <c r="AI45" s="2"/>
      <c r="AJ45" s="2"/>
      <c r="AK45" s="2"/>
      <c r="AL45" s="2"/>
      <c r="AM45" s="2"/>
      <c r="AN45" s="2"/>
      <c r="AO45" s="2"/>
      <c r="AP45" s="2"/>
      <c r="AQ45" s="2"/>
      <c r="AR45" s="2"/>
      <c r="AS45" s="2"/>
      <c r="AT45" s="2"/>
      <c r="AU45" s="2"/>
      <c r="AW45" s="1"/>
      <c r="AX45" s="14" t="s">
        <v>517</v>
      </c>
      <c r="AY45" s="2"/>
      <c r="AZ45" s="2"/>
      <c r="BA45" s="2"/>
      <c r="BB45" s="2"/>
      <c r="BC45" s="2"/>
      <c r="BD45" s="2"/>
      <c r="BE45" s="2"/>
      <c r="BF45" s="2"/>
      <c r="BG45" s="2"/>
      <c r="BH45" s="2"/>
      <c r="BI45" s="2"/>
      <c r="BJ45" s="2"/>
      <c r="BK45" s="2"/>
      <c r="BL45" s="2"/>
      <c r="BM45" s="2"/>
      <c r="BN45" s="2"/>
      <c r="BO45" s="2"/>
      <c r="BP45" s="2"/>
      <c r="BQ45" s="2"/>
      <c r="BR45" s="2"/>
      <c r="BS45" s="2"/>
      <c r="BU45" s="1"/>
      <c r="BV45" s="14" t="s">
        <v>517</v>
      </c>
      <c r="BW45" s="2"/>
      <c r="BX45" s="2"/>
      <c r="BY45" s="2"/>
      <c r="BZ45" s="2"/>
      <c r="CA45" s="2"/>
      <c r="CB45" s="2"/>
      <c r="CC45" s="2"/>
      <c r="CD45" s="2"/>
      <c r="CE45" s="2"/>
      <c r="CF45" s="2"/>
      <c r="CG45" s="2"/>
      <c r="CH45" s="2"/>
      <c r="CI45" s="2"/>
      <c r="CJ45" s="2"/>
      <c r="CK45" s="2"/>
      <c r="CL45" s="2"/>
      <c r="CM45" s="2"/>
      <c r="CN45" s="2"/>
      <c r="CO45" s="2"/>
      <c r="CP45" s="2"/>
      <c r="CQ45" s="2"/>
      <c r="CS45" s="1"/>
      <c r="CT45" s="14" t="s">
        <v>517</v>
      </c>
      <c r="CU45" s="2"/>
      <c r="CV45" s="2"/>
      <c r="CW45" s="2"/>
      <c r="CX45" s="2"/>
      <c r="CY45" s="2"/>
      <c r="CZ45" s="2"/>
      <c r="DA45" s="2"/>
      <c r="DB45" s="2"/>
      <c r="DC45" s="2"/>
      <c r="DD45" s="2"/>
      <c r="DE45" s="2"/>
      <c r="DF45" s="2"/>
      <c r="DG45" s="2"/>
      <c r="DH45" s="2"/>
      <c r="DI45" s="2"/>
      <c r="DJ45" s="2"/>
      <c r="DK45" s="2"/>
      <c r="DL45" s="2"/>
      <c r="DM45" s="2"/>
      <c r="DN45" s="2"/>
      <c r="DO45" s="2"/>
      <c r="DQ45" s="1"/>
      <c r="DR45" s="14" t="s">
        <v>517</v>
      </c>
      <c r="DS45" s="2"/>
      <c r="DT45" s="2"/>
      <c r="DU45" s="2"/>
      <c r="DV45" s="2"/>
      <c r="DW45" s="2"/>
      <c r="DX45" s="2"/>
      <c r="DY45" s="2"/>
      <c r="DZ45" s="2"/>
      <c r="EA45" s="2"/>
      <c r="EB45" s="2"/>
      <c r="EC45" s="2"/>
      <c r="ED45" s="2"/>
      <c r="EE45" s="2"/>
      <c r="EF45" s="2"/>
      <c r="EG45" s="2"/>
      <c r="EH45" s="2"/>
      <c r="EI45" s="2"/>
      <c r="EJ45" s="2"/>
      <c r="EK45" s="2"/>
      <c r="EL45" s="2"/>
      <c r="EM45" s="2"/>
      <c r="EO45" s="1"/>
      <c r="EP45" s="14" t="s">
        <v>517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0.72</v>
      </c>
      <c r="D46" s="2">
        <v>0.74</v>
      </c>
      <c r="E46" s="2">
        <v>0.75</v>
      </c>
      <c r="F46" s="2">
        <v>0.76</v>
      </c>
      <c r="G46" s="2">
        <v>0.76</v>
      </c>
      <c r="H46" s="2">
        <v>0.78</v>
      </c>
      <c r="I46" s="2">
        <v>0.79</v>
      </c>
      <c r="J46" s="2">
        <v>0.8</v>
      </c>
      <c r="K46" s="2">
        <v>0.8</v>
      </c>
      <c r="L46" s="2">
        <v>0.85</v>
      </c>
      <c r="M46" s="2">
        <v>0.86</v>
      </c>
      <c r="N46" s="2">
        <v>0.88</v>
      </c>
      <c r="O46" s="2">
        <v>0.9</v>
      </c>
      <c r="P46" s="2">
        <v>0.92</v>
      </c>
      <c r="Q46" s="2">
        <v>0.93</v>
      </c>
      <c r="R46" s="2">
        <v>0.94</v>
      </c>
      <c r="S46" s="2">
        <v>0.95</v>
      </c>
      <c r="T46" s="2">
        <v>0.97</v>
      </c>
      <c r="U46" s="2">
        <v>0.97</v>
      </c>
      <c r="V46" s="2">
        <v>0.96</v>
      </c>
      <c r="W46" s="2">
        <v>0.95</v>
      </c>
      <c r="Y46" s="1"/>
      <c r="Z46" s="12" t="s">
        <v>518</v>
      </c>
      <c r="AA46" s="2">
        <v>3.58</v>
      </c>
      <c r="AB46" s="2">
        <v>3.58</v>
      </c>
      <c r="AC46" s="2">
        <v>3.6</v>
      </c>
      <c r="AD46" s="2">
        <v>3.62</v>
      </c>
      <c r="AE46" s="2">
        <v>3.61</v>
      </c>
      <c r="AF46" s="2">
        <v>3.7</v>
      </c>
      <c r="AG46" s="2">
        <v>3.73</v>
      </c>
      <c r="AH46" s="2">
        <v>3.74</v>
      </c>
      <c r="AI46" s="2">
        <v>3.74</v>
      </c>
      <c r="AJ46" s="2">
        <v>3.75</v>
      </c>
      <c r="AK46" s="2">
        <v>3.78</v>
      </c>
      <c r="AL46" s="2">
        <v>3.81</v>
      </c>
      <c r="AM46" s="2">
        <v>3.84</v>
      </c>
      <c r="AN46" s="2">
        <v>3.9</v>
      </c>
      <c r="AO46" s="2">
        <v>3.93</v>
      </c>
      <c r="AP46" s="2">
        <v>3.91</v>
      </c>
      <c r="AQ46" s="2">
        <v>3.88</v>
      </c>
      <c r="AR46" s="2">
        <v>3.9</v>
      </c>
      <c r="AS46" s="2">
        <v>3.83</v>
      </c>
      <c r="AT46" s="2">
        <v>3.77</v>
      </c>
      <c r="AU46" s="2">
        <v>3.72</v>
      </c>
      <c r="AW46" s="1"/>
      <c r="AX46" s="12" t="s">
        <v>518</v>
      </c>
      <c r="AY46" s="2">
        <v>4.48</v>
      </c>
      <c r="AZ46" s="2">
        <v>4.59</v>
      </c>
      <c r="BA46" s="2">
        <v>4.64</v>
      </c>
      <c r="BB46" s="2">
        <v>4.73</v>
      </c>
      <c r="BC46" s="2">
        <v>4.81</v>
      </c>
      <c r="BD46" s="2">
        <v>5.06</v>
      </c>
      <c r="BE46" s="2">
        <v>5.22</v>
      </c>
      <c r="BF46" s="2">
        <v>5.35</v>
      </c>
      <c r="BG46" s="2">
        <v>5.51</v>
      </c>
      <c r="BH46" s="2">
        <v>5.67</v>
      </c>
      <c r="BI46" s="2">
        <v>5.76</v>
      </c>
      <c r="BJ46" s="2">
        <v>5.84</v>
      </c>
      <c r="BK46" s="2">
        <v>6.02</v>
      </c>
      <c r="BL46" s="2">
        <v>6.25</v>
      </c>
      <c r="BM46" s="2">
        <v>6.33</v>
      </c>
      <c r="BN46" s="2">
        <v>6.34</v>
      </c>
      <c r="BO46" s="2">
        <v>6.32</v>
      </c>
      <c r="BP46" s="2">
        <v>6.36</v>
      </c>
      <c r="BQ46" s="2">
        <v>6.32</v>
      </c>
      <c r="BR46" s="2">
        <v>6.28</v>
      </c>
      <c r="BS46" s="2">
        <v>6.24</v>
      </c>
      <c r="BU46" s="1"/>
      <c r="BV46" s="12" t="s">
        <v>518</v>
      </c>
      <c r="BW46" s="2">
        <v>0.45</v>
      </c>
      <c r="BX46" s="2">
        <v>0.45</v>
      </c>
      <c r="BY46" s="2">
        <v>0.46</v>
      </c>
      <c r="BZ46" s="2">
        <v>0.47</v>
      </c>
      <c r="CA46" s="2">
        <v>0.47</v>
      </c>
      <c r="CB46" s="2">
        <v>0.47</v>
      </c>
      <c r="CC46" s="2">
        <v>0.47</v>
      </c>
      <c r="CD46" s="2">
        <v>0.47</v>
      </c>
      <c r="CE46" s="2">
        <v>0.47</v>
      </c>
      <c r="CF46" s="2">
        <v>0.48</v>
      </c>
      <c r="CG46" s="2">
        <v>0.49</v>
      </c>
      <c r="CH46" s="2">
        <v>0.5</v>
      </c>
      <c r="CI46" s="2">
        <v>0.51</v>
      </c>
      <c r="CJ46" s="2">
        <v>0.51</v>
      </c>
      <c r="CK46" s="2">
        <v>0.52</v>
      </c>
      <c r="CL46" s="2">
        <v>0.54</v>
      </c>
      <c r="CM46" s="2">
        <v>0.54</v>
      </c>
      <c r="CN46" s="2">
        <v>0.55</v>
      </c>
      <c r="CO46" s="2">
        <v>0.55</v>
      </c>
      <c r="CP46" s="2">
        <v>0.54</v>
      </c>
      <c r="CQ46" s="2">
        <v>0.53</v>
      </c>
      <c r="CS46" s="1"/>
      <c r="CT46" s="12" t="s">
        <v>518</v>
      </c>
      <c r="CU46" s="2">
        <v>0.56</v>
      </c>
      <c r="CV46" s="2">
        <v>0.56</v>
      </c>
      <c r="CW46" s="2">
        <v>0.55</v>
      </c>
      <c r="CX46" s="2">
        <v>0.55</v>
      </c>
      <c r="CY46" s="2">
        <v>0.55</v>
      </c>
      <c r="CZ46" s="2">
        <v>0.55</v>
      </c>
      <c r="DA46" s="2">
        <v>0.55</v>
      </c>
      <c r="DB46" s="2">
        <v>0.56</v>
      </c>
      <c r="DC46" s="2">
        <v>0.57</v>
      </c>
      <c r="DD46" s="2">
        <v>0.57</v>
      </c>
      <c r="DE46" s="2">
        <v>0.58</v>
      </c>
      <c r="DF46" s="2">
        <v>0.58</v>
      </c>
      <c r="DG46" s="2">
        <v>0.58</v>
      </c>
      <c r="DH46" s="2">
        <v>0.57</v>
      </c>
      <c r="DI46" s="2">
        <v>0.57</v>
      </c>
      <c r="DJ46" s="2">
        <v>0.59</v>
      </c>
      <c r="DK46" s="2">
        <v>0.58</v>
      </c>
      <c r="DL46" s="2">
        <v>0.58</v>
      </c>
      <c r="DM46" s="2">
        <v>0.57</v>
      </c>
      <c r="DN46" s="2">
        <v>0.55</v>
      </c>
      <c r="DO46" s="2">
        <v>0.54</v>
      </c>
      <c r="DQ46" s="1"/>
      <c r="DR46" s="12" t="s">
        <v>518</v>
      </c>
      <c r="DS46" s="2">
        <v>1.99</v>
      </c>
      <c r="DT46" s="2">
        <v>2.01</v>
      </c>
      <c r="DU46" s="2">
        <v>2.02</v>
      </c>
      <c r="DV46" s="2">
        <v>2.05</v>
      </c>
      <c r="DW46" s="2">
        <v>2.05</v>
      </c>
      <c r="DX46" s="2">
        <v>2.11</v>
      </c>
      <c r="DY46" s="2">
        <v>2.16</v>
      </c>
      <c r="DZ46" s="2">
        <v>2.22</v>
      </c>
      <c r="EA46" s="2">
        <v>2.26</v>
      </c>
      <c r="EB46" s="2">
        <v>2.4</v>
      </c>
      <c r="EC46" s="2">
        <v>2.47</v>
      </c>
      <c r="ED46" s="2">
        <v>2.6</v>
      </c>
      <c r="EE46" s="2">
        <v>2.63</v>
      </c>
      <c r="EF46" s="2">
        <v>2.64</v>
      </c>
      <c r="EG46" s="2">
        <v>2.64</v>
      </c>
      <c r="EH46" s="2">
        <v>2.66</v>
      </c>
      <c r="EI46" s="2">
        <v>2.66</v>
      </c>
      <c r="EJ46" s="2">
        <v>2.65</v>
      </c>
      <c r="EK46" s="2">
        <v>2.6</v>
      </c>
      <c r="EL46" s="2">
        <v>2.54</v>
      </c>
      <c r="EM46" s="2">
        <v>2.5</v>
      </c>
      <c r="EO46" s="1"/>
      <c r="EP46" s="12" t="s">
        <v>518</v>
      </c>
      <c r="EQ46" s="2">
        <v>1.94</v>
      </c>
      <c r="ER46" s="2">
        <v>2</v>
      </c>
      <c r="ES46" s="2">
        <v>2.05</v>
      </c>
      <c r="ET46" s="2">
        <v>2.11</v>
      </c>
      <c r="EU46" s="2">
        <v>2.21</v>
      </c>
      <c r="EV46" s="2">
        <v>2.24</v>
      </c>
      <c r="EW46" s="2">
        <v>2.32</v>
      </c>
      <c r="EX46" s="2">
        <v>2.56</v>
      </c>
      <c r="EY46" s="2">
        <v>2.63</v>
      </c>
      <c r="EZ46" s="2">
        <v>2.68</v>
      </c>
      <c r="FA46" s="2">
        <v>2.78</v>
      </c>
      <c r="FB46" s="2">
        <v>2.79</v>
      </c>
      <c r="FC46" s="2">
        <v>2.8</v>
      </c>
      <c r="FD46" s="2">
        <v>2.8</v>
      </c>
      <c r="FE46" s="2">
        <v>2.79</v>
      </c>
      <c r="FF46" s="2">
        <v>2.8</v>
      </c>
      <c r="FG46" s="2">
        <v>2.78</v>
      </c>
      <c r="FH46" s="2">
        <v>2.79</v>
      </c>
      <c r="FI46" s="2">
        <v>2.76</v>
      </c>
      <c r="FJ46" s="2">
        <v>2.73</v>
      </c>
      <c r="FK46" s="2">
        <v>2.69</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519</v>
      </c>
      <c r="C48" s="6">
        <v>725.53</v>
      </c>
      <c r="D48" s="6">
        <v>714.29</v>
      </c>
      <c r="E48" s="6">
        <v>715.51</v>
      </c>
      <c r="F48" s="6">
        <v>691.49</v>
      </c>
      <c r="G48" s="6">
        <v>912.85</v>
      </c>
      <c r="H48" s="6">
        <v>728.07</v>
      </c>
      <c r="I48" s="6">
        <v>629.52</v>
      </c>
      <c r="J48" s="6">
        <v>762.89</v>
      </c>
      <c r="K48" s="6">
        <v>661.87</v>
      </c>
      <c r="L48" s="6">
        <v>525.2</v>
      </c>
      <c r="M48" s="6">
        <v>419.92</v>
      </c>
      <c r="N48" s="6">
        <v>625.92</v>
      </c>
      <c r="O48" s="6">
        <v>608.84</v>
      </c>
      <c r="P48" s="6">
        <v>546.9</v>
      </c>
      <c r="Q48" s="6">
        <v>610.99</v>
      </c>
      <c r="R48" s="6">
        <v>645.39</v>
      </c>
      <c r="S48" s="6">
        <v>607.27</v>
      </c>
      <c r="T48" s="6">
        <v>577.58</v>
      </c>
      <c r="U48" s="6">
        <v>490.38</v>
      </c>
      <c r="V48" s="6">
        <v>629.39</v>
      </c>
      <c r="W48" s="6">
        <v>508.76</v>
      </c>
      <c r="Y48" s="4"/>
      <c r="Z48" s="14" t="s">
        <v>519</v>
      </c>
      <c r="AA48" s="15">
        <v>1110.38</v>
      </c>
      <c r="AB48" s="15">
        <v>1019.95</v>
      </c>
      <c r="AC48" s="15">
        <v>1089.67</v>
      </c>
      <c r="AD48" s="15">
        <v>1173.5</v>
      </c>
      <c r="AE48" s="15">
        <v>1053.16</v>
      </c>
      <c r="AF48" s="15">
        <v>1016.94</v>
      </c>
      <c r="AG48" s="6">
        <v>880.73</v>
      </c>
      <c r="AH48" s="6">
        <v>915.79</v>
      </c>
      <c r="AI48" s="6">
        <v>848.71</v>
      </c>
      <c r="AJ48" s="6">
        <v>985.01</v>
      </c>
      <c r="AK48" s="6">
        <v>937.26</v>
      </c>
      <c r="AL48" s="6">
        <v>897.68</v>
      </c>
      <c r="AM48" s="6">
        <v>814.95</v>
      </c>
      <c r="AN48" s="6">
        <v>696.92</v>
      </c>
      <c r="AO48" s="6">
        <v>793.7</v>
      </c>
      <c r="AP48" s="6">
        <v>811.52</v>
      </c>
      <c r="AQ48" s="6">
        <v>821.85</v>
      </c>
      <c r="AR48" s="6">
        <v>840.55</v>
      </c>
      <c r="AS48" s="6">
        <v>844.07</v>
      </c>
      <c r="AT48" s="6">
        <v>850.89</v>
      </c>
      <c r="AU48" s="6">
        <v>687.45</v>
      </c>
      <c r="AW48" s="4"/>
      <c r="AX48" s="14" t="s">
        <v>519</v>
      </c>
      <c r="AY48" s="15">
        <v>1171.18</v>
      </c>
      <c r="AZ48" s="15">
        <v>1166.45</v>
      </c>
      <c r="BA48" s="15">
        <v>1109.07</v>
      </c>
      <c r="BB48" s="15">
        <v>1152.74</v>
      </c>
      <c r="BC48" s="15">
        <v>1095.95</v>
      </c>
      <c r="BD48" s="6">
        <v>980.17</v>
      </c>
      <c r="BE48" s="6">
        <v>851.08</v>
      </c>
      <c r="BF48" s="6">
        <v>886.35</v>
      </c>
      <c r="BG48" s="6">
        <v>859.84</v>
      </c>
      <c r="BH48" s="6">
        <v>814.07</v>
      </c>
      <c r="BI48" s="6">
        <v>789.68</v>
      </c>
      <c r="BJ48" s="6">
        <v>859.24</v>
      </c>
      <c r="BK48" s="6">
        <v>749.81</v>
      </c>
      <c r="BL48" s="6">
        <v>870.35</v>
      </c>
      <c r="BM48" s="6">
        <v>978.28</v>
      </c>
      <c r="BN48" s="6">
        <v>928.85</v>
      </c>
      <c r="BO48" s="6">
        <v>966.56</v>
      </c>
      <c r="BP48" s="6">
        <v>983.18</v>
      </c>
      <c r="BQ48" s="15">
        <v>1035.67</v>
      </c>
      <c r="BR48" s="15">
        <v>1097.27</v>
      </c>
      <c r="BS48" s="15">
        <v>1017.75</v>
      </c>
      <c r="BU48" s="4"/>
      <c r="BV48" s="14" t="s">
        <v>519</v>
      </c>
      <c r="BW48" s="15">
        <v>1109.62</v>
      </c>
      <c r="BX48" s="15">
        <v>1038.37</v>
      </c>
      <c r="BY48" s="15">
        <v>1105.16</v>
      </c>
      <c r="BZ48" s="15">
        <v>1042.73</v>
      </c>
      <c r="CA48" s="15">
        <v>1071.37</v>
      </c>
      <c r="CB48" s="15">
        <v>1004.94</v>
      </c>
      <c r="CC48" s="6">
        <v>886.39</v>
      </c>
      <c r="CD48" s="6">
        <v>953.24</v>
      </c>
      <c r="CE48" s="15">
        <v>1011.32</v>
      </c>
      <c r="CF48" s="6">
        <v>960.48</v>
      </c>
      <c r="CG48" s="6">
        <v>804.04</v>
      </c>
      <c r="CH48" s="6">
        <v>828.53</v>
      </c>
      <c r="CI48" s="6">
        <v>765.07</v>
      </c>
      <c r="CJ48" s="6">
        <v>962.47</v>
      </c>
      <c r="CK48" s="15">
        <v>1007.21</v>
      </c>
      <c r="CL48" s="6">
        <v>912.7</v>
      </c>
      <c r="CM48" s="6">
        <v>875.28</v>
      </c>
      <c r="CN48" s="15">
        <v>1022.23</v>
      </c>
      <c r="CO48" s="15">
        <v>1135.85</v>
      </c>
      <c r="CP48" s="15">
        <v>1205.67</v>
      </c>
      <c r="CQ48" s="15">
        <v>1120.53</v>
      </c>
      <c r="CS48" s="4"/>
      <c r="CT48" s="14" t="s">
        <v>519</v>
      </c>
      <c r="CU48" s="15">
        <v>1299.03</v>
      </c>
      <c r="CV48" s="15">
        <v>1109.44</v>
      </c>
      <c r="CW48" s="15">
        <v>1376.98</v>
      </c>
      <c r="CX48" s="15">
        <v>1225.18</v>
      </c>
      <c r="CY48" s="15">
        <v>1160.69</v>
      </c>
      <c r="CZ48" s="15">
        <v>1162.57</v>
      </c>
      <c r="DA48" s="15">
        <v>1089.53</v>
      </c>
      <c r="DB48" s="15">
        <v>1077.44</v>
      </c>
      <c r="DC48" s="15">
        <v>1182.75</v>
      </c>
      <c r="DD48" s="15">
        <v>1299.18</v>
      </c>
      <c r="DE48" s="6">
        <v>994.56</v>
      </c>
      <c r="DF48" s="6">
        <v>921.34</v>
      </c>
      <c r="DG48" s="6">
        <v>815.93</v>
      </c>
      <c r="DH48" s="6">
        <v>816.94</v>
      </c>
      <c r="DI48" s="6">
        <v>824.58</v>
      </c>
      <c r="DJ48" s="6">
        <v>803.95</v>
      </c>
      <c r="DK48" s="6">
        <v>977.66</v>
      </c>
      <c r="DL48" s="15">
        <v>1044.69</v>
      </c>
      <c r="DM48" s="15">
        <v>1165.78</v>
      </c>
      <c r="DN48" s="15">
        <v>1327.92</v>
      </c>
      <c r="DO48" s="15">
        <v>1194.99</v>
      </c>
      <c r="DQ48" s="4"/>
      <c r="DR48" s="14" t="s">
        <v>519</v>
      </c>
      <c r="DS48" s="15">
        <v>1151.52</v>
      </c>
      <c r="DT48" s="15">
        <v>1023.96</v>
      </c>
      <c r="DU48" s="15">
        <v>1200.72</v>
      </c>
      <c r="DV48" s="15">
        <v>1260.42</v>
      </c>
      <c r="DW48" s="15">
        <v>1229.16</v>
      </c>
      <c r="DX48" s="15">
        <v>1088.75</v>
      </c>
      <c r="DY48" s="15">
        <v>1024.6</v>
      </c>
      <c r="DZ48" s="15">
        <v>1025.33</v>
      </c>
      <c r="EA48" s="15">
        <v>1036.91</v>
      </c>
      <c r="EB48" s="15">
        <v>1027.71</v>
      </c>
      <c r="EC48" s="6">
        <v>979.09</v>
      </c>
      <c r="ED48" s="15">
        <v>1012.95</v>
      </c>
      <c r="EE48" s="15">
        <v>1020.31</v>
      </c>
      <c r="EF48" s="15">
        <v>1026.55</v>
      </c>
      <c r="EG48" s="15">
        <v>1075.69</v>
      </c>
      <c r="EH48" s="6">
        <v>948.48</v>
      </c>
      <c r="EI48" s="15">
        <v>1052.16</v>
      </c>
      <c r="EJ48" s="15">
        <v>1263.1</v>
      </c>
      <c r="EK48" s="15">
        <v>1342.32</v>
      </c>
      <c r="EL48" s="15">
        <v>1408.11</v>
      </c>
      <c r="EM48" s="15">
        <v>1337.49</v>
      </c>
      <c r="EO48" s="4"/>
      <c r="EP48" s="14" t="s">
        <v>519</v>
      </c>
      <c r="EQ48" s="15">
        <v>1045.17</v>
      </c>
      <c r="ER48" s="15">
        <v>1023.62</v>
      </c>
      <c r="ES48" s="15">
        <v>1075.57</v>
      </c>
      <c r="ET48" s="6">
        <v>865.05</v>
      </c>
      <c r="EU48" s="6">
        <v>776.47</v>
      </c>
      <c r="EV48" s="6">
        <v>763.21</v>
      </c>
      <c r="EW48" s="6">
        <v>740.39</v>
      </c>
      <c r="EX48" s="6">
        <v>759.81</v>
      </c>
      <c r="EY48" s="6">
        <v>758.18</v>
      </c>
      <c r="EZ48" s="6">
        <v>642.3</v>
      </c>
      <c r="FA48" s="6">
        <v>609.64</v>
      </c>
      <c r="FB48" s="6">
        <v>655.12</v>
      </c>
      <c r="FC48" s="6">
        <v>641.62</v>
      </c>
      <c r="FD48" s="6">
        <v>628.49</v>
      </c>
      <c r="FE48" s="6">
        <v>579.51</v>
      </c>
      <c r="FF48" s="6">
        <v>541.92</v>
      </c>
      <c r="FG48" s="6">
        <v>611.42</v>
      </c>
      <c r="FH48" s="6">
        <v>623.6</v>
      </c>
      <c r="FI48" s="6">
        <v>625.19</v>
      </c>
      <c r="FJ48" s="6">
        <v>669.74</v>
      </c>
      <c r="FK48" s="6">
        <v>665.01</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528</v>
      </c>
      <c r="B54" s="13"/>
      <c r="C54" s="19"/>
      <c r="D54" s="19"/>
      <c r="E54" s="19"/>
      <c r="F54" s="19"/>
      <c r="G54" s="19"/>
      <c r="H54" s="19"/>
      <c r="I54" s="19"/>
      <c r="J54" s="19"/>
      <c r="K54" s="19"/>
      <c r="L54" s="19"/>
      <c r="M54" s="19"/>
      <c r="N54" s="19"/>
      <c r="O54" s="13"/>
      <c r="P54" s="13"/>
      <c r="Q54" s="13"/>
      <c r="R54" s="13"/>
      <c r="S54" s="13"/>
      <c r="T54" s="13"/>
      <c r="U54" s="13"/>
      <c r="V54" s="13"/>
      <c r="W54" s="13"/>
      <c r="Y54" s="13" t="s">
        <v>528</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528</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528</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528</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528</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528</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52" workbookViewId="0">
      <selection activeCell="FO14" sqref="FO1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565</v>
      </c>
      <c r="B8" s="7"/>
      <c r="C8" s="6"/>
      <c r="D8" s="6"/>
      <c r="E8" s="6"/>
      <c r="F8" s="4"/>
      <c r="G8" s="4"/>
      <c r="H8" s="4"/>
      <c r="I8" s="4"/>
      <c r="J8" s="4"/>
      <c r="K8" s="4"/>
      <c r="L8" s="4"/>
      <c r="M8" s="4"/>
      <c r="N8" s="4"/>
      <c r="O8" s="4"/>
      <c r="P8" s="4"/>
      <c r="Q8" s="4"/>
      <c r="R8" s="4"/>
      <c r="S8" s="4"/>
      <c r="T8" s="4"/>
      <c r="U8" s="4"/>
      <c r="V8" s="4"/>
      <c r="W8" s="4"/>
      <c r="Y8" s="7" t="s">
        <v>565</v>
      </c>
      <c r="Z8" s="7"/>
      <c r="AA8" s="6"/>
      <c r="AB8" s="6"/>
      <c r="AC8" s="6"/>
      <c r="AD8" s="4"/>
      <c r="AE8" s="4"/>
      <c r="AF8" s="4"/>
      <c r="AG8" s="4"/>
      <c r="AH8" s="4"/>
      <c r="AI8" s="4"/>
      <c r="AJ8" s="4"/>
      <c r="AK8" s="4"/>
      <c r="AL8" s="4"/>
      <c r="AM8" s="4"/>
      <c r="AN8" s="4"/>
      <c r="AO8" s="4"/>
      <c r="AP8" s="4"/>
      <c r="AQ8" s="4"/>
      <c r="AR8" s="4"/>
      <c r="AS8" s="4"/>
      <c r="AT8" s="4"/>
      <c r="AU8" s="4"/>
      <c r="AW8" s="7" t="s">
        <v>565</v>
      </c>
      <c r="AX8" s="7"/>
      <c r="AY8" s="6"/>
      <c r="AZ8" s="6"/>
      <c r="BA8" s="6"/>
      <c r="BB8" s="4"/>
      <c r="BC8" s="4"/>
      <c r="BD8" s="4"/>
      <c r="BE8" s="4"/>
      <c r="BF8" s="4"/>
      <c r="BG8" s="4"/>
      <c r="BH8" s="4"/>
      <c r="BI8" s="4"/>
      <c r="BJ8" s="4"/>
      <c r="BK8" s="4"/>
      <c r="BL8" s="4"/>
      <c r="BM8" s="4"/>
      <c r="BN8" s="4"/>
      <c r="BO8" s="4"/>
      <c r="BP8" s="4"/>
      <c r="BQ8" s="4"/>
      <c r="BR8" s="4"/>
      <c r="BS8" s="4"/>
      <c r="BU8" s="7" t="s">
        <v>565</v>
      </c>
      <c r="BV8" s="7"/>
      <c r="BW8" s="6"/>
      <c r="BX8" s="6"/>
      <c r="BY8" s="6"/>
      <c r="BZ8" s="4"/>
      <c r="CA8" s="4"/>
      <c r="CB8" s="4"/>
      <c r="CC8" s="4"/>
      <c r="CD8" s="4"/>
      <c r="CE8" s="4"/>
      <c r="CF8" s="4"/>
      <c r="CG8" s="4"/>
      <c r="CH8" s="4"/>
      <c r="CI8" s="4"/>
      <c r="CJ8" s="4"/>
      <c r="CK8" s="4"/>
      <c r="CL8" s="4"/>
      <c r="CM8" s="4"/>
      <c r="CN8" s="4"/>
      <c r="CO8" s="4"/>
      <c r="CP8" s="4"/>
      <c r="CQ8" s="4"/>
      <c r="CS8" s="7" t="s">
        <v>565</v>
      </c>
      <c r="CT8" s="7"/>
      <c r="CU8" s="6"/>
      <c r="CV8" s="6"/>
      <c r="CW8" s="6"/>
      <c r="CX8" s="4"/>
      <c r="CY8" s="4"/>
      <c r="CZ8" s="4"/>
      <c r="DA8" s="4"/>
      <c r="DB8" s="4"/>
      <c r="DC8" s="4"/>
      <c r="DD8" s="4"/>
      <c r="DE8" s="4"/>
      <c r="DF8" s="4"/>
      <c r="DG8" s="4"/>
      <c r="DH8" s="4"/>
      <c r="DI8" s="4"/>
      <c r="DJ8" s="4"/>
      <c r="DK8" s="4"/>
      <c r="DL8" s="4"/>
      <c r="DM8" s="4"/>
      <c r="DN8" s="4"/>
      <c r="DO8" s="4"/>
      <c r="DQ8" s="7" t="s">
        <v>565</v>
      </c>
      <c r="DR8" s="7"/>
      <c r="DS8" s="6"/>
      <c r="DT8" s="6"/>
      <c r="DU8" s="6"/>
      <c r="DV8" s="4"/>
      <c r="DW8" s="4"/>
      <c r="DX8" s="4"/>
      <c r="DY8" s="4"/>
      <c r="DZ8" s="4"/>
      <c r="EA8" s="4"/>
      <c r="EB8" s="4"/>
      <c r="EC8" s="4"/>
      <c r="ED8" s="4"/>
      <c r="EE8" s="4"/>
      <c r="EF8" s="4"/>
      <c r="EG8" s="4"/>
      <c r="EH8" s="4"/>
      <c r="EI8" s="4"/>
      <c r="EJ8" s="4"/>
      <c r="EK8" s="4"/>
      <c r="EL8" s="4"/>
      <c r="EM8" s="4"/>
      <c r="EO8" s="7" t="s">
        <v>565</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566</v>
      </c>
      <c r="C13" s="6">
        <v>0.6</v>
      </c>
      <c r="D13" s="6">
        <v>0.6</v>
      </c>
      <c r="E13" s="6">
        <v>0.6</v>
      </c>
      <c r="F13" s="6">
        <v>0.6</v>
      </c>
      <c r="G13" s="6">
        <v>0.7</v>
      </c>
      <c r="H13" s="6">
        <v>0.7</v>
      </c>
      <c r="I13" s="6">
        <v>0.7</v>
      </c>
      <c r="J13" s="6">
        <v>0.7</v>
      </c>
      <c r="K13" s="6">
        <v>0.7</v>
      </c>
      <c r="L13" s="6">
        <v>0.7</v>
      </c>
      <c r="M13" s="6">
        <v>0.7</v>
      </c>
      <c r="N13" s="6">
        <v>0.7</v>
      </c>
      <c r="O13" s="6">
        <v>0.6</v>
      </c>
      <c r="P13" s="6">
        <v>0.6</v>
      </c>
      <c r="Q13" s="6">
        <v>0.7</v>
      </c>
      <c r="R13" s="6">
        <v>0.7</v>
      </c>
      <c r="S13" s="6">
        <v>0.6</v>
      </c>
      <c r="T13" s="6">
        <v>0.7</v>
      </c>
      <c r="U13" s="6">
        <v>0.7</v>
      </c>
      <c r="V13" s="6">
        <v>0.8</v>
      </c>
      <c r="W13" s="6">
        <v>0.7</v>
      </c>
      <c r="Y13" s="4"/>
      <c r="Z13" s="16" t="s">
        <v>566</v>
      </c>
      <c r="AA13" s="6">
        <v>2.9</v>
      </c>
      <c r="AB13" s="6">
        <v>3</v>
      </c>
      <c r="AC13" s="6">
        <v>3.2</v>
      </c>
      <c r="AD13" s="6">
        <v>3.4</v>
      </c>
      <c r="AE13" s="6">
        <v>3.4</v>
      </c>
      <c r="AF13" s="6">
        <v>3.2</v>
      </c>
      <c r="AG13" s="6">
        <v>3.1</v>
      </c>
      <c r="AH13" s="6">
        <v>3</v>
      </c>
      <c r="AI13" s="6">
        <v>3.3</v>
      </c>
      <c r="AJ13" s="6">
        <v>3.1</v>
      </c>
      <c r="AK13" s="6">
        <v>2.9</v>
      </c>
      <c r="AL13" s="6">
        <v>3.1</v>
      </c>
      <c r="AM13" s="6">
        <v>2.6</v>
      </c>
      <c r="AN13" s="6">
        <v>2.6</v>
      </c>
      <c r="AO13" s="6">
        <v>2.7</v>
      </c>
      <c r="AP13" s="6">
        <v>2.6</v>
      </c>
      <c r="AQ13" s="6">
        <v>2.5</v>
      </c>
      <c r="AR13" s="6">
        <v>2.6</v>
      </c>
      <c r="AS13" s="6">
        <v>2.6</v>
      </c>
      <c r="AT13" s="6">
        <v>2.7</v>
      </c>
      <c r="AU13" s="6">
        <v>2.6</v>
      </c>
      <c r="AW13" s="4"/>
      <c r="AX13" s="16" t="s">
        <v>566</v>
      </c>
      <c r="AY13" s="6">
        <v>2.5</v>
      </c>
      <c r="AZ13" s="6">
        <v>2.6</v>
      </c>
      <c r="BA13" s="6">
        <v>2.8</v>
      </c>
      <c r="BB13" s="6">
        <v>3</v>
      </c>
      <c r="BC13" s="6">
        <v>3.1</v>
      </c>
      <c r="BD13" s="6">
        <v>2.9</v>
      </c>
      <c r="BE13" s="6">
        <v>3</v>
      </c>
      <c r="BF13" s="6">
        <v>2.8</v>
      </c>
      <c r="BG13" s="6">
        <v>2.9</v>
      </c>
      <c r="BH13" s="6">
        <v>3</v>
      </c>
      <c r="BI13" s="6">
        <v>3.1</v>
      </c>
      <c r="BJ13" s="6">
        <v>3.1</v>
      </c>
      <c r="BK13" s="6">
        <v>3</v>
      </c>
      <c r="BL13" s="6">
        <v>3</v>
      </c>
      <c r="BM13" s="6">
        <v>3.1</v>
      </c>
      <c r="BN13" s="6">
        <v>3.2</v>
      </c>
      <c r="BO13" s="6">
        <v>2.8</v>
      </c>
      <c r="BP13" s="6">
        <v>3.4</v>
      </c>
      <c r="BQ13" s="6">
        <v>3.5</v>
      </c>
      <c r="BR13" s="6">
        <v>3.8</v>
      </c>
      <c r="BS13" s="6">
        <v>3.4</v>
      </c>
      <c r="BU13" s="4"/>
      <c r="BV13" s="16" t="s">
        <v>566</v>
      </c>
      <c r="BW13" s="6">
        <v>0.3</v>
      </c>
      <c r="BX13" s="6">
        <v>0.3</v>
      </c>
      <c r="BY13" s="6">
        <v>0.3</v>
      </c>
      <c r="BZ13" s="6">
        <v>0.3</v>
      </c>
      <c r="CA13" s="6">
        <v>0.3</v>
      </c>
      <c r="CB13" s="6">
        <v>0.3</v>
      </c>
      <c r="CC13" s="6">
        <v>0.3</v>
      </c>
      <c r="CD13" s="6">
        <v>0.3</v>
      </c>
      <c r="CE13" s="6">
        <v>0.2</v>
      </c>
      <c r="CF13" s="6">
        <v>0.2</v>
      </c>
      <c r="CG13" s="6">
        <v>0.2</v>
      </c>
      <c r="CH13" s="6">
        <v>0.3</v>
      </c>
      <c r="CI13" s="6">
        <v>0.2</v>
      </c>
      <c r="CJ13" s="6">
        <v>0.3</v>
      </c>
      <c r="CK13" s="6">
        <v>0.3</v>
      </c>
      <c r="CL13" s="6">
        <v>0.3</v>
      </c>
      <c r="CM13" s="6">
        <v>0.3</v>
      </c>
      <c r="CN13" s="6">
        <v>0.3</v>
      </c>
      <c r="CO13" s="6">
        <v>0.3</v>
      </c>
      <c r="CP13" s="6">
        <v>0.3</v>
      </c>
      <c r="CQ13" s="6">
        <v>0.3</v>
      </c>
      <c r="CS13" s="4"/>
      <c r="CT13" s="16" t="s">
        <v>566</v>
      </c>
      <c r="CU13" s="6">
        <v>0.2</v>
      </c>
      <c r="CV13" s="6">
        <v>0.2</v>
      </c>
      <c r="CW13" s="6">
        <v>0.2</v>
      </c>
      <c r="CX13" s="6">
        <v>0.2</v>
      </c>
      <c r="CY13" s="6">
        <v>0.2</v>
      </c>
      <c r="CZ13" s="6">
        <v>0.2</v>
      </c>
      <c r="DA13" s="6">
        <v>0.2</v>
      </c>
      <c r="DB13" s="6">
        <v>0.2</v>
      </c>
      <c r="DC13" s="6">
        <v>0.3</v>
      </c>
      <c r="DD13" s="6">
        <v>0.2</v>
      </c>
      <c r="DE13" s="6">
        <v>0.3</v>
      </c>
      <c r="DF13" s="6">
        <v>0.3</v>
      </c>
      <c r="DG13" s="6">
        <v>0.3</v>
      </c>
      <c r="DH13" s="6">
        <v>0.3</v>
      </c>
      <c r="DI13" s="6">
        <v>0.4</v>
      </c>
      <c r="DJ13" s="6">
        <v>0.4</v>
      </c>
      <c r="DK13" s="6">
        <v>0.4</v>
      </c>
      <c r="DL13" s="6">
        <v>0.4</v>
      </c>
      <c r="DM13" s="6">
        <v>0.4</v>
      </c>
      <c r="DN13" s="6">
        <v>0.5</v>
      </c>
      <c r="DO13" s="6">
        <v>0.4</v>
      </c>
      <c r="DQ13" s="4"/>
      <c r="DR13" s="16" t="s">
        <v>566</v>
      </c>
      <c r="DS13" s="6">
        <v>1.3</v>
      </c>
      <c r="DT13" s="6">
        <v>1.2</v>
      </c>
      <c r="DU13" s="6">
        <v>1.2</v>
      </c>
      <c r="DV13" s="6">
        <v>1.4</v>
      </c>
      <c r="DW13" s="6">
        <v>1.2</v>
      </c>
      <c r="DX13" s="6">
        <v>1.3</v>
      </c>
      <c r="DY13" s="6">
        <v>1.4</v>
      </c>
      <c r="DZ13" s="6">
        <v>1.4</v>
      </c>
      <c r="EA13" s="6">
        <v>1.4</v>
      </c>
      <c r="EB13" s="6">
        <v>1.6</v>
      </c>
      <c r="EC13" s="6">
        <v>1.7</v>
      </c>
      <c r="ED13" s="6">
        <v>1.7</v>
      </c>
      <c r="EE13" s="6">
        <v>1.9</v>
      </c>
      <c r="EF13" s="6">
        <v>1.9</v>
      </c>
      <c r="EG13" s="6">
        <v>1.9</v>
      </c>
      <c r="EH13" s="6">
        <v>2.1</v>
      </c>
      <c r="EI13" s="6">
        <v>2.1</v>
      </c>
      <c r="EJ13" s="6">
        <v>2.1</v>
      </c>
      <c r="EK13" s="6">
        <v>2</v>
      </c>
      <c r="EL13" s="6">
        <v>2.2</v>
      </c>
      <c r="EM13" s="6">
        <v>2</v>
      </c>
      <c r="EO13" s="4"/>
      <c r="EP13" s="16" t="s">
        <v>566</v>
      </c>
      <c r="EQ13" s="6">
        <v>1</v>
      </c>
      <c r="ER13" s="6">
        <v>1</v>
      </c>
      <c r="ES13" s="6">
        <v>1.1</v>
      </c>
      <c r="ET13" s="6">
        <v>1.1</v>
      </c>
      <c r="EU13" s="6">
        <v>1.2</v>
      </c>
      <c r="EV13" s="6">
        <v>1.2</v>
      </c>
      <c r="EW13" s="6">
        <v>1.3</v>
      </c>
      <c r="EX13" s="6">
        <v>1.6</v>
      </c>
      <c r="EY13" s="6">
        <v>1.7</v>
      </c>
      <c r="EZ13" s="6">
        <v>1.7</v>
      </c>
      <c r="FA13" s="6">
        <v>1.8</v>
      </c>
      <c r="FB13" s="6">
        <v>1.8</v>
      </c>
      <c r="FC13" s="6">
        <v>1.9</v>
      </c>
      <c r="FD13" s="6">
        <v>1.7</v>
      </c>
      <c r="FE13" s="6">
        <v>1.8</v>
      </c>
      <c r="FF13" s="6">
        <v>1.8</v>
      </c>
      <c r="FG13" s="6">
        <v>1.8</v>
      </c>
      <c r="FH13" s="6">
        <v>1.8</v>
      </c>
      <c r="FI13" s="6">
        <v>1.9</v>
      </c>
      <c r="FJ13" s="6">
        <v>2</v>
      </c>
      <c r="FK13" s="6">
        <v>1.9</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517</v>
      </c>
      <c r="C15" s="2"/>
      <c r="D15" s="2"/>
      <c r="E15" s="2"/>
      <c r="F15" s="2"/>
      <c r="G15" s="2"/>
      <c r="H15" s="2"/>
      <c r="I15" s="2"/>
      <c r="J15" s="2"/>
      <c r="K15" s="2"/>
      <c r="L15" s="2"/>
      <c r="M15" s="2"/>
      <c r="N15" s="2"/>
      <c r="O15" s="2"/>
      <c r="P15" s="2"/>
      <c r="Q15" s="2"/>
      <c r="R15" s="2"/>
      <c r="S15" s="2"/>
      <c r="T15" s="2"/>
      <c r="U15" s="2"/>
      <c r="V15" s="2"/>
      <c r="W15" s="2"/>
      <c r="Y15" s="1"/>
      <c r="Z15" s="14" t="s">
        <v>517</v>
      </c>
      <c r="AA15" s="2"/>
      <c r="AB15" s="2"/>
      <c r="AC15" s="2"/>
      <c r="AD15" s="2"/>
      <c r="AE15" s="2"/>
      <c r="AF15" s="2"/>
      <c r="AG15" s="2"/>
      <c r="AH15" s="2"/>
      <c r="AI15" s="2"/>
      <c r="AJ15" s="2"/>
      <c r="AK15" s="2"/>
      <c r="AL15" s="2"/>
      <c r="AM15" s="2"/>
      <c r="AN15" s="2"/>
      <c r="AO15" s="2"/>
      <c r="AP15" s="2"/>
      <c r="AQ15" s="2"/>
      <c r="AR15" s="2"/>
      <c r="AS15" s="2"/>
      <c r="AT15" s="2"/>
      <c r="AU15" s="2"/>
      <c r="AW15" s="1"/>
      <c r="AX15" s="14" t="s">
        <v>517</v>
      </c>
      <c r="AY15" s="2"/>
      <c r="AZ15" s="2"/>
      <c r="BA15" s="2"/>
      <c r="BB15" s="2"/>
      <c r="BC15" s="2"/>
      <c r="BD15" s="2"/>
      <c r="BE15" s="2"/>
      <c r="BF15" s="2"/>
      <c r="BG15" s="2"/>
      <c r="BH15" s="2"/>
      <c r="BI15" s="2"/>
      <c r="BJ15" s="2"/>
      <c r="BK15" s="2"/>
      <c r="BL15" s="2"/>
      <c r="BM15" s="2"/>
      <c r="BN15" s="2"/>
      <c r="BO15" s="2"/>
      <c r="BP15" s="2"/>
      <c r="BQ15" s="2"/>
      <c r="BR15" s="2"/>
      <c r="BS15" s="2"/>
      <c r="BU15" s="1"/>
      <c r="BV15" s="14" t="s">
        <v>517</v>
      </c>
      <c r="BW15" s="2"/>
      <c r="BX15" s="2"/>
      <c r="BY15" s="2"/>
      <c r="BZ15" s="2"/>
      <c r="CA15" s="2"/>
      <c r="CB15" s="2"/>
      <c r="CC15" s="2"/>
      <c r="CD15" s="2"/>
      <c r="CE15" s="2"/>
      <c r="CF15" s="2"/>
      <c r="CG15" s="2"/>
      <c r="CH15" s="2"/>
      <c r="CI15" s="2"/>
      <c r="CJ15" s="2"/>
      <c r="CK15" s="2"/>
      <c r="CL15" s="2"/>
      <c r="CM15" s="2"/>
      <c r="CN15" s="2"/>
      <c r="CO15" s="2"/>
      <c r="CP15" s="2"/>
      <c r="CQ15" s="2"/>
      <c r="CS15" s="1"/>
      <c r="CT15" s="14" t="s">
        <v>517</v>
      </c>
      <c r="CU15" s="2"/>
      <c r="CV15" s="2"/>
      <c r="CW15" s="2"/>
      <c r="CX15" s="2"/>
      <c r="CY15" s="2"/>
      <c r="CZ15" s="2"/>
      <c r="DA15" s="2"/>
      <c r="DB15" s="2"/>
      <c r="DC15" s="2"/>
      <c r="DD15" s="2"/>
      <c r="DE15" s="2"/>
      <c r="DF15" s="2"/>
      <c r="DG15" s="2"/>
      <c r="DH15" s="2"/>
      <c r="DI15" s="2"/>
      <c r="DJ15" s="2"/>
      <c r="DK15" s="2"/>
      <c r="DL15" s="2"/>
      <c r="DM15" s="2"/>
      <c r="DN15" s="2"/>
      <c r="DO15" s="2"/>
      <c r="DQ15" s="1"/>
      <c r="DR15" s="14" t="s">
        <v>517</v>
      </c>
      <c r="DS15" s="2"/>
      <c r="DT15" s="2"/>
      <c r="DU15" s="2"/>
      <c r="DV15" s="2"/>
      <c r="DW15" s="2"/>
      <c r="DX15" s="2"/>
      <c r="DY15" s="2"/>
      <c r="DZ15" s="2"/>
      <c r="EA15" s="2"/>
      <c r="EB15" s="2"/>
      <c r="EC15" s="2"/>
      <c r="ED15" s="2"/>
      <c r="EE15" s="2"/>
      <c r="EF15" s="2"/>
      <c r="EG15" s="2"/>
      <c r="EH15" s="2"/>
      <c r="EI15" s="2"/>
      <c r="EJ15" s="2"/>
      <c r="EK15" s="2"/>
      <c r="EL15" s="2"/>
      <c r="EM15" s="2"/>
      <c r="EO15" s="1"/>
      <c r="EP15" s="14" t="s">
        <v>517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1.92</v>
      </c>
      <c r="D16" s="2">
        <v>1.95</v>
      </c>
      <c r="E16" s="2">
        <v>1.99</v>
      </c>
      <c r="F16" s="2">
        <v>2.01</v>
      </c>
      <c r="G16" s="2">
        <v>2.09</v>
      </c>
      <c r="H16" s="2">
        <v>2.15</v>
      </c>
      <c r="I16" s="2">
        <v>2.25</v>
      </c>
      <c r="J16" s="2">
        <v>2.28</v>
      </c>
      <c r="K16" s="2">
        <v>2.3</v>
      </c>
      <c r="L16" s="2">
        <v>2.33</v>
      </c>
      <c r="M16" s="2">
        <v>2.34</v>
      </c>
      <c r="N16" s="2">
        <v>2.36</v>
      </c>
      <c r="O16" s="2">
        <v>2.38</v>
      </c>
      <c r="P16" s="2">
        <v>2.4</v>
      </c>
      <c r="Q16" s="2">
        <v>2.4</v>
      </c>
      <c r="R16" s="2">
        <v>2.45</v>
      </c>
      <c r="S16" s="2">
        <v>2.48</v>
      </c>
      <c r="T16" s="2">
        <v>2.55</v>
      </c>
      <c r="U16" s="2">
        <v>2.56</v>
      </c>
      <c r="V16" s="2">
        <v>2.58</v>
      </c>
      <c r="W16" s="2">
        <v>2.6</v>
      </c>
      <c r="Y16" s="1"/>
      <c r="Z16" s="12" t="s">
        <v>518</v>
      </c>
      <c r="AA16" s="2">
        <v>5.86</v>
      </c>
      <c r="AB16" s="2">
        <v>5.89</v>
      </c>
      <c r="AC16" s="2">
        <v>6.07</v>
      </c>
      <c r="AD16" s="2">
        <v>6.19</v>
      </c>
      <c r="AE16" s="2">
        <v>6.31</v>
      </c>
      <c r="AF16" s="2">
        <v>6.35</v>
      </c>
      <c r="AG16" s="2">
        <v>6.42</v>
      </c>
      <c r="AH16" s="2">
        <v>6.5</v>
      </c>
      <c r="AI16" s="2">
        <v>6.65</v>
      </c>
      <c r="AJ16" s="2">
        <v>6.78</v>
      </c>
      <c r="AK16" s="2">
        <v>6.8</v>
      </c>
      <c r="AL16" s="2">
        <v>6.94</v>
      </c>
      <c r="AM16" s="2">
        <v>7.02</v>
      </c>
      <c r="AN16" s="2">
        <v>7.19</v>
      </c>
      <c r="AO16" s="2">
        <v>7.36</v>
      </c>
      <c r="AP16" s="2">
        <v>7.48</v>
      </c>
      <c r="AQ16" s="2">
        <v>7.52</v>
      </c>
      <c r="AR16" s="2">
        <v>7.56</v>
      </c>
      <c r="AS16" s="2">
        <v>7.55</v>
      </c>
      <c r="AT16" s="2">
        <v>7.53</v>
      </c>
      <c r="AU16" s="2">
        <v>7.56</v>
      </c>
      <c r="AW16" s="1"/>
      <c r="AX16" s="12" t="s">
        <v>518</v>
      </c>
      <c r="AY16" s="2">
        <v>10.45</v>
      </c>
      <c r="AZ16" s="2">
        <v>10.44</v>
      </c>
      <c r="BA16" s="2">
        <v>10.59</v>
      </c>
      <c r="BB16" s="2">
        <v>10.83</v>
      </c>
      <c r="BC16" s="2">
        <v>11.12</v>
      </c>
      <c r="BD16" s="2">
        <v>11.25</v>
      </c>
      <c r="BE16" s="2">
        <v>11.59</v>
      </c>
      <c r="BF16" s="2">
        <v>11.77</v>
      </c>
      <c r="BG16" s="2">
        <v>11.9</v>
      </c>
      <c r="BH16" s="2">
        <v>12.13</v>
      </c>
      <c r="BI16" s="2">
        <v>12.25</v>
      </c>
      <c r="BJ16" s="2">
        <v>12.36</v>
      </c>
      <c r="BK16" s="2">
        <v>12.47</v>
      </c>
      <c r="BL16" s="2">
        <v>12.68</v>
      </c>
      <c r="BM16" s="2">
        <v>12.7</v>
      </c>
      <c r="BN16" s="2">
        <v>13.34</v>
      </c>
      <c r="BO16" s="2">
        <v>13.46</v>
      </c>
      <c r="BP16" s="2">
        <v>13.59</v>
      </c>
      <c r="BQ16" s="2">
        <v>13.75</v>
      </c>
      <c r="BR16" s="2">
        <v>13.99</v>
      </c>
      <c r="BS16" s="2">
        <v>14.13</v>
      </c>
      <c r="BU16" s="1"/>
      <c r="BV16" s="12" t="s">
        <v>518</v>
      </c>
      <c r="BW16" s="2">
        <v>0.88</v>
      </c>
      <c r="BX16" s="2">
        <v>0.89</v>
      </c>
      <c r="BY16" s="2">
        <v>0.92</v>
      </c>
      <c r="BZ16" s="2">
        <v>0.91</v>
      </c>
      <c r="CA16" s="2">
        <v>0.94</v>
      </c>
      <c r="CB16" s="2">
        <v>0.94</v>
      </c>
      <c r="CC16" s="2">
        <v>0.94</v>
      </c>
      <c r="CD16" s="2">
        <v>0.94</v>
      </c>
      <c r="CE16" s="2">
        <v>0.95</v>
      </c>
      <c r="CF16" s="2">
        <v>0.97</v>
      </c>
      <c r="CG16" s="2">
        <v>0.96</v>
      </c>
      <c r="CH16" s="2">
        <v>0.96</v>
      </c>
      <c r="CI16" s="2">
        <v>0.98</v>
      </c>
      <c r="CJ16" s="2">
        <v>1</v>
      </c>
      <c r="CK16" s="2">
        <v>1.04</v>
      </c>
      <c r="CL16" s="2">
        <v>1.09</v>
      </c>
      <c r="CM16" s="2">
        <v>1.11</v>
      </c>
      <c r="CN16" s="2">
        <v>1.11</v>
      </c>
      <c r="CO16" s="2">
        <v>1.11</v>
      </c>
      <c r="CP16" s="2">
        <v>1.12</v>
      </c>
      <c r="CQ16" s="2">
        <v>1.13</v>
      </c>
      <c r="CS16" s="1"/>
      <c r="CT16" s="12" t="s">
        <v>518</v>
      </c>
      <c r="CU16" s="2">
        <v>0.82</v>
      </c>
      <c r="CV16" s="2">
        <v>0.82</v>
      </c>
      <c r="CW16" s="2">
        <v>0.83</v>
      </c>
      <c r="CX16" s="2">
        <v>0.84</v>
      </c>
      <c r="CY16" s="2">
        <v>0.87</v>
      </c>
      <c r="CZ16" s="2">
        <v>0.88</v>
      </c>
      <c r="DA16" s="2">
        <v>0.88</v>
      </c>
      <c r="DB16" s="2">
        <v>0.88</v>
      </c>
      <c r="DC16" s="2">
        <v>0.92</v>
      </c>
      <c r="DD16" s="2">
        <v>0.93</v>
      </c>
      <c r="DE16" s="2">
        <v>0.96</v>
      </c>
      <c r="DF16" s="2">
        <v>1.01</v>
      </c>
      <c r="DG16" s="2">
        <v>1.05</v>
      </c>
      <c r="DH16" s="2">
        <v>1.1</v>
      </c>
      <c r="DI16" s="2">
        <v>1.12</v>
      </c>
      <c r="DJ16" s="2">
        <v>1.18</v>
      </c>
      <c r="DK16" s="2">
        <v>1.19</v>
      </c>
      <c r="DL16" s="2">
        <v>1.2</v>
      </c>
      <c r="DM16" s="2">
        <v>1.23</v>
      </c>
      <c r="DN16" s="2">
        <v>1.22</v>
      </c>
      <c r="DO16" s="2">
        <v>1.23</v>
      </c>
      <c r="DQ16" s="1"/>
      <c r="DR16" s="12" t="s">
        <v>518</v>
      </c>
      <c r="DS16" s="2">
        <v>4.43</v>
      </c>
      <c r="DT16" s="2">
        <v>4.5</v>
      </c>
      <c r="DU16" s="2">
        <v>4.58</v>
      </c>
      <c r="DV16" s="2">
        <v>4.65</v>
      </c>
      <c r="DW16" s="2">
        <v>4.69</v>
      </c>
      <c r="DX16" s="2">
        <v>4.9</v>
      </c>
      <c r="DY16" s="2">
        <v>5.05</v>
      </c>
      <c r="DZ16" s="2">
        <v>5.08</v>
      </c>
      <c r="EA16" s="2">
        <v>5.2</v>
      </c>
      <c r="EB16" s="2">
        <v>5.41</v>
      </c>
      <c r="EC16" s="2">
        <v>5.58</v>
      </c>
      <c r="ED16" s="2">
        <v>5.71</v>
      </c>
      <c r="EE16" s="2">
        <v>5.75</v>
      </c>
      <c r="EF16" s="2">
        <v>5.76</v>
      </c>
      <c r="EG16" s="2">
        <v>5.81</v>
      </c>
      <c r="EH16" s="2">
        <v>6.2</v>
      </c>
      <c r="EI16" s="2">
        <v>6.31</v>
      </c>
      <c r="EJ16" s="2">
        <v>6.37</v>
      </c>
      <c r="EK16" s="2">
        <v>6.31</v>
      </c>
      <c r="EL16" s="2">
        <v>6.3</v>
      </c>
      <c r="EM16" s="2">
        <v>6.2</v>
      </c>
      <c r="EO16" s="1"/>
      <c r="EP16" s="12" t="s">
        <v>518</v>
      </c>
      <c r="EQ16" s="2">
        <v>3.9</v>
      </c>
      <c r="ER16" s="2">
        <v>4.01</v>
      </c>
      <c r="ES16" s="2">
        <v>4.3</v>
      </c>
      <c r="ET16" s="2">
        <v>4.49</v>
      </c>
      <c r="EU16" s="2">
        <v>4.77</v>
      </c>
      <c r="EV16" s="2">
        <v>4.94</v>
      </c>
      <c r="EW16" s="2">
        <v>5.3</v>
      </c>
      <c r="EX16" s="2">
        <v>5.58</v>
      </c>
      <c r="EY16" s="2">
        <v>6.24</v>
      </c>
      <c r="EZ16" s="2">
        <v>6.49</v>
      </c>
      <c r="FA16" s="2">
        <v>6.83</v>
      </c>
      <c r="FB16" s="2">
        <v>6.92</v>
      </c>
      <c r="FC16" s="2">
        <v>7.09</v>
      </c>
      <c r="FD16" s="2">
        <v>7.15</v>
      </c>
      <c r="FE16" s="2">
        <v>7.15</v>
      </c>
      <c r="FF16" s="2">
        <v>7.3</v>
      </c>
      <c r="FG16" s="2">
        <v>7.42</v>
      </c>
      <c r="FH16" s="2">
        <v>7.48</v>
      </c>
      <c r="FI16" s="2">
        <v>7.53</v>
      </c>
      <c r="FJ16" s="2">
        <v>7.64</v>
      </c>
      <c r="FK16" s="2">
        <v>7.66</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519</v>
      </c>
      <c r="C18" s="6">
        <v>334.49</v>
      </c>
      <c r="D18" s="6">
        <v>330.78</v>
      </c>
      <c r="E18" s="6">
        <v>319.84</v>
      </c>
      <c r="F18" s="6">
        <v>315.31</v>
      </c>
      <c r="G18" s="6">
        <v>324.71</v>
      </c>
      <c r="H18" s="6">
        <v>306.27</v>
      </c>
      <c r="I18" s="6">
        <v>293.83</v>
      </c>
      <c r="J18" s="6">
        <v>307.93</v>
      </c>
      <c r="K18" s="6">
        <v>305.9</v>
      </c>
      <c r="L18" s="6">
        <v>300.04</v>
      </c>
      <c r="M18" s="6">
        <v>300.01</v>
      </c>
      <c r="N18" s="6">
        <v>300.27</v>
      </c>
      <c r="O18" s="6">
        <v>256.45</v>
      </c>
      <c r="P18" s="6">
        <v>257.6</v>
      </c>
      <c r="Q18" s="6">
        <v>274.72</v>
      </c>
      <c r="R18" s="6">
        <v>270.85</v>
      </c>
      <c r="S18" s="6">
        <v>259.83</v>
      </c>
      <c r="T18" s="6">
        <v>283.68</v>
      </c>
      <c r="U18" s="6">
        <v>292.16</v>
      </c>
      <c r="V18" s="6">
        <v>292.68</v>
      </c>
      <c r="W18" s="6">
        <v>282.96</v>
      </c>
      <c r="Y18" s="4"/>
      <c r="Z18" s="14" t="s">
        <v>519</v>
      </c>
      <c r="AA18" s="6">
        <v>491.35</v>
      </c>
      <c r="AB18" s="6">
        <v>514.53</v>
      </c>
      <c r="AC18" s="6">
        <v>528.46</v>
      </c>
      <c r="AD18" s="6">
        <v>554.2</v>
      </c>
      <c r="AE18" s="6">
        <v>540.45</v>
      </c>
      <c r="AF18" s="6">
        <v>501.79</v>
      </c>
      <c r="AG18" s="6">
        <v>484.15</v>
      </c>
      <c r="AH18" s="6">
        <v>456.42</v>
      </c>
      <c r="AI18" s="6">
        <v>490.3</v>
      </c>
      <c r="AJ18" s="6">
        <v>460.04</v>
      </c>
      <c r="AK18" s="6">
        <v>430.54</v>
      </c>
      <c r="AL18" s="6">
        <v>440.92</v>
      </c>
      <c r="AM18" s="6">
        <v>374.9</v>
      </c>
      <c r="AN18" s="6">
        <v>359.3</v>
      </c>
      <c r="AO18" s="6">
        <v>365.71</v>
      </c>
      <c r="AP18" s="6">
        <v>353.38</v>
      </c>
      <c r="AQ18" s="6">
        <v>331.44</v>
      </c>
      <c r="AR18" s="6">
        <v>344.28</v>
      </c>
      <c r="AS18" s="6">
        <v>344.1</v>
      </c>
      <c r="AT18" s="6">
        <v>364.24</v>
      </c>
      <c r="AU18" s="6">
        <v>342.83</v>
      </c>
      <c r="AW18" s="4"/>
      <c r="AX18" s="14" t="s">
        <v>519</v>
      </c>
      <c r="AY18" s="6">
        <v>242.73</v>
      </c>
      <c r="AZ18" s="6">
        <v>249.63</v>
      </c>
      <c r="BA18" s="6">
        <v>266.61</v>
      </c>
      <c r="BB18" s="6">
        <v>275.54</v>
      </c>
      <c r="BC18" s="6">
        <v>280.18</v>
      </c>
      <c r="BD18" s="6">
        <v>257.42</v>
      </c>
      <c r="BE18" s="6">
        <v>254.88</v>
      </c>
      <c r="BF18" s="6">
        <v>238.06</v>
      </c>
      <c r="BG18" s="6">
        <v>243.73</v>
      </c>
      <c r="BH18" s="6">
        <v>248.5</v>
      </c>
      <c r="BI18" s="6">
        <v>249.88</v>
      </c>
      <c r="BJ18" s="6">
        <v>250.94</v>
      </c>
      <c r="BK18" s="6">
        <v>240.97</v>
      </c>
      <c r="BL18" s="6">
        <v>240.41</v>
      </c>
      <c r="BM18" s="6">
        <v>241.2</v>
      </c>
      <c r="BN18" s="6">
        <v>239.15</v>
      </c>
      <c r="BO18" s="6">
        <v>208.23</v>
      </c>
      <c r="BP18" s="6">
        <v>249.94</v>
      </c>
      <c r="BQ18" s="6">
        <v>255.17</v>
      </c>
      <c r="BR18" s="6">
        <v>270.76</v>
      </c>
      <c r="BS18" s="6">
        <v>243.89</v>
      </c>
      <c r="BU18" s="4"/>
      <c r="BV18" s="14" t="s">
        <v>519</v>
      </c>
      <c r="BW18" s="6">
        <v>327.64</v>
      </c>
      <c r="BX18" s="6">
        <v>322.3</v>
      </c>
      <c r="BY18" s="6">
        <v>299.79</v>
      </c>
      <c r="BZ18" s="6">
        <v>331.81</v>
      </c>
      <c r="CA18" s="6">
        <v>305.01</v>
      </c>
      <c r="CB18" s="6">
        <v>304.53</v>
      </c>
      <c r="CC18" s="6">
        <v>298.26</v>
      </c>
      <c r="CD18" s="6">
        <v>268.04</v>
      </c>
      <c r="CE18" s="6">
        <v>252.4</v>
      </c>
      <c r="CF18" s="6">
        <v>255.59</v>
      </c>
      <c r="CG18" s="6">
        <v>252.91</v>
      </c>
      <c r="CH18" s="6">
        <v>262.08</v>
      </c>
      <c r="CI18" s="6">
        <v>247.44</v>
      </c>
      <c r="CJ18" s="6">
        <v>283.73</v>
      </c>
      <c r="CK18" s="6">
        <v>321.07</v>
      </c>
      <c r="CL18" s="6">
        <v>313.46</v>
      </c>
      <c r="CM18" s="6">
        <v>308.13</v>
      </c>
      <c r="CN18" s="6">
        <v>261.43</v>
      </c>
      <c r="CO18" s="6">
        <v>281.53</v>
      </c>
      <c r="CP18" s="6">
        <v>243.98</v>
      </c>
      <c r="CQ18" s="6">
        <v>231.08</v>
      </c>
      <c r="CS18" s="4"/>
      <c r="CT18" s="14" t="s">
        <v>519</v>
      </c>
      <c r="CU18" s="6">
        <v>262.11</v>
      </c>
      <c r="CV18" s="6">
        <v>258.14</v>
      </c>
      <c r="CW18" s="6">
        <v>258.86</v>
      </c>
      <c r="CX18" s="6">
        <v>255.96</v>
      </c>
      <c r="CY18" s="6">
        <v>246.68</v>
      </c>
      <c r="CZ18" s="6">
        <v>226.23</v>
      </c>
      <c r="DA18" s="6">
        <v>241.32</v>
      </c>
      <c r="DB18" s="6">
        <v>246.59</v>
      </c>
      <c r="DC18" s="6">
        <v>278.23</v>
      </c>
      <c r="DD18" s="6">
        <v>263.48</v>
      </c>
      <c r="DE18" s="6">
        <v>265.16</v>
      </c>
      <c r="DF18" s="6">
        <v>256.34</v>
      </c>
      <c r="DG18" s="6">
        <v>306.55</v>
      </c>
      <c r="DH18" s="6">
        <v>304.75</v>
      </c>
      <c r="DI18" s="6">
        <v>371.81</v>
      </c>
      <c r="DJ18" s="6">
        <v>365.45</v>
      </c>
      <c r="DK18" s="6">
        <v>354.11</v>
      </c>
      <c r="DL18" s="6">
        <v>356.55</v>
      </c>
      <c r="DM18" s="6">
        <v>355.87</v>
      </c>
      <c r="DN18" s="6">
        <v>382.42</v>
      </c>
      <c r="DO18" s="6">
        <v>357.52</v>
      </c>
      <c r="DQ18" s="4"/>
      <c r="DR18" s="14" t="s">
        <v>519</v>
      </c>
      <c r="DS18" s="6">
        <v>283.59</v>
      </c>
      <c r="DT18" s="6">
        <v>277.23</v>
      </c>
      <c r="DU18" s="6">
        <v>271.09</v>
      </c>
      <c r="DV18" s="6">
        <v>296.05</v>
      </c>
      <c r="DW18" s="6">
        <v>263.62</v>
      </c>
      <c r="DX18" s="6">
        <v>258.72</v>
      </c>
      <c r="DY18" s="6">
        <v>276.57</v>
      </c>
      <c r="DZ18" s="6">
        <v>272.71</v>
      </c>
      <c r="EA18" s="6">
        <v>264.85</v>
      </c>
      <c r="EB18" s="6">
        <v>300.04</v>
      </c>
      <c r="EC18" s="6">
        <v>303.83</v>
      </c>
      <c r="ED18" s="6">
        <v>300.78</v>
      </c>
      <c r="EE18" s="6">
        <v>325.7</v>
      </c>
      <c r="EF18" s="6">
        <v>330.43</v>
      </c>
      <c r="EG18" s="6">
        <v>335.86</v>
      </c>
      <c r="EH18" s="6">
        <v>335.42</v>
      </c>
      <c r="EI18" s="6">
        <v>326.73</v>
      </c>
      <c r="EJ18" s="6">
        <v>332.98</v>
      </c>
      <c r="EK18" s="6">
        <v>322.71</v>
      </c>
      <c r="EL18" s="6">
        <v>343.95</v>
      </c>
      <c r="EM18" s="6">
        <v>317.14</v>
      </c>
      <c r="EO18" s="4"/>
      <c r="EP18" s="14" t="s">
        <v>519</v>
      </c>
      <c r="EQ18" s="6">
        <v>259.52</v>
      </c>
      <c r="ER18" s="6">
        <v>255.82</v>
      </c>
      <c r="ES18" s="6">
        <v>255.51</v>
      </c>
      <c r="ET18" s="6">
        <v>252.4</v>
      </c>
      <c r="EU18" s="6">
        <v>244.41</v>
      </c>
      <c r="EV18" s="6">
        <v>243.18</v>
      </c>
      <c r="EW18" s="6">
        <v>253.75</v>
      </c>
      <c r="EX18" s="6">
        <v>282.95</v>
      </c>
      <c r="EY18" s="6">
        <v>278.64</v>
      </c>
      <c r="EZ18" s="6">
        <v>269.62</v>
      </c>
      <c r="FA18" s="6">
        <v>267.03</v>
      </c>
      <c r="FB18" s="6">
        <v>260.91</v>
      </c>
      <c r="FC18" s="6">
        <v>265.17</v>
      </c>
      <c r="FD18" s="6">
        <v>244.23</v>
      </c>
      <c r="FE18" s="6">
        <v>247.32</v>
      </c>
      <c r="FF18" s="6">
        <v>240.64</v>
      </c>
      <c r="FG18" s="6">
        <v>248.57</v>
      </c>
      <c r="FH18" s="6">
        <v>246.55</v>
      </c>
      <c r="FI18" s="6">
        <v>245.77</v>
      </c>
      <c r="FJ18" s="6">
        <v>260.96</v>
      </c>
      <c r="FK18" s="6">
        <v>242.98</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567</v>
      </c>
      <c r="C21" s="6">
        <v>0.3</v>
      </c>
      <c r="D21" s="6">
        <v>0.2</v>
      </c>
      <c r="E21" s="6">
        <v>0.2</v>
      </c>
      <c r="F21" s="6">
        <v>0.2</v>
      </c>
      <c r="G21" s="6">
        <v>0.3</v>
      </c>
      <c r="H21" s="6">
        <v>0.2</v>
      </c>
      <c r="I21" s="6">
        <v>0.2</v>
      </c>
      <c r="J21" s="6">
        <v>0.2</v>
      </c>
      <c r="K21" s="6">
        <v>0.2</v>
      </c>
      <c r="L21" s="6">
        <v>0.3</v>
      </c>
      <c r="M21" s="6">
        <v>0.2</v>
      </c>
      <c r="N21" s="6">
        <v>0.3</v>
      </c>
      <c r="O21" s="6">
        <v>0.2</v>
      </c>
      <c r="P21" s="6">
        <v>0.2</v>
      </c>
      <c r="Q21" s="6">
        <v>0.2</v>
      </c>
      <c r="R21" s="6">
        <v>0.2</v>
      </c>
      <c r="S21" s="6">
        <v>0.2</v>
      </c>
      <c r="T21" s="6">
        <v>0.2</v>
      </c>
      <c r="U21" s="6">
        <v>0.2</v>
      </c>
      <c r="V21" s="6">
        <v>0.2</v>
      </c>
      <c r="W21" s="6">
        <v>0.2</v>
      </c>
      <c r="Y21" s="4"/>
      <c r="Z21" s="16" t="s">
        <v>567</v>
      </c>
      <c r="AA21" s="6">
        <v>0.9</v>
      </c>
      <c r="AB21" s="6">
        <v>0.8</v>
      </c>
      <c r="AC21" s="6">
        <v>0.8</v>
      </c>
      <c r="AD21" s="6">
        <v>0.8</v>
      </c>
      <c r="AE21" s="6">
        <v>0.9</v>
      </c>
      <c r="AF21" s="6">
        <v>0.8</v>
      </c>
      <c r="AG21" s="6">
        <v>0.8</v>
      </c>
      <c r="AH21" s="6">
        <v>1</v>
      </c>
      <c r="AI21" s="6">
        <v>1</v>
      </c>
      <c r="AJ21" s="6">
        <v>0.8</v>
      </c>
      <c r="AK21" s="6">
        <v>0.7</v>
      </c>
      <c r="AL21" s="6">
        <v>0.9</v>
      </c>
      <c r="AM21" s="6">
        <v>1</v>
      </c>
      <c r="AN21" s="6">
        <v>1.1</v>
      </c>
      <c r="AO21" s="6">
        <v>0.8</v>
      </c>
      <c r="AP21" s="6">
        <v>0.8</v>
      </c>
      <c r="AQ21" s="6">
        <v>0.7</v>
      </c>
      <c r="AR21" s="6">
        <v>0.7</v>
      </c>
      <c r="AS21" s="6">
        <v>0.7</v>
      </c>
      <c r="AT21" s="6">
        <v>0.7</v>
      </c>
      <c r="AU21" s="6">
        <v>0.6</v>
      </c>
      <c r="AW21" s="4"/>
      <c r="AX21" s="16" t="s">
        <v>567</v>
      </c>
      <c r="AY21" s="6">
        <v>1.3</v>
      </c>
      <c r="AZ21" s="6">
        <v>1.2</v>
      </c>
      <c r="BA21" s="6">
        <v>1.3</v>
      </c>
      <c r="BB21" s="6">
        <v>1.5</v>
      </c>
      <c r="BC21" s="6">
        <v>1.5</v>
      </c>
      <c r="BD21" s="6">
        <v>1</v>
      </c>
      <c r="BE21" s="6">
        <v>1</v>
      </c>
      <c r="BF21" s="6">
        <v>0.9</v>
      </c>
      <c r="BG21" s="6">
        <v>1</v>
      </c>
      <c r="BH21" s="6">
        <v>1.1</v>
      </c>
      <c r="BI21" s="6">
        <v>1</v>
      </c>
      <c r="BJ21" s="6">
        <v>1.1</v>
      </c>
      <c r="BK21" s="6">
        <v>1</v>
      </c>
      <c r="BL21" s="6">
        <v>1</v>
      </c>
      <c r="BM21" s="6">
        <v>1.1</v>
      </c>
      <c r="BN21" s="6">
        <v>1</v>
      </c>
      <c r="BO21" s="6">
        <v>0.8</v>
      </c>
      <c r="BP21" s="6">
        <v>1</v>
      </c>
      <c r="BQ21" s="6">
        <v>1</v>
      </c>
      <c r="BR21" s="6">
        <v>1</v>
      </c>
      <c r="BS21" s="6">
        <v>0.9</v>
      </c>
      <c r="BU21" s="4"/>
      <c r="BV21" s="16" t="s">
        <v>567</v>
      </c>
      <c r="BW21" s="6">
        <v>0.1</v>
      </c>
      <c r="BX21" s="6">
        <v>0.1</v>
      </c>
      <c r="BY21" s="6">
        <v>0.1</v>
      </c>
      <c r="BZ21" s="6">
        <v>0.1</v>
      </c>
      <c r="CA21" s="6">
        <v>0.1</v>
      </c>
      <c r="CB21" s="6">
        <v>0.1</v>
      </c>
      <c r="CC21" s="6">
        <v>0.1</v>
      </c>
      <c r="CD21" s="6">
        <v>0.1</v>
      </c>
      <c r="CE21" s="6">
        <v>0.1</v>
      </c>
      <c r="CF21" s="6">
        <v>0.1</v>
      </c>
      <c r="CG21" s="6">
        <v>0.1</v>
      </c>
      <c r="CH21" s="6">
        <v>0.1</v>
      </c>
      <c r="CI21" s="6">
        <v>0.1</v>
      </c>
      <c r="CJ21" s="6">
        <v>0.1</v>
      </c>
      <c r="CK21" s="6">
        <v>0.1</v>
      </c>
      <c r="CL21" s="6">
        <v>0.1</v>
      </c>
      <c r="CM21" s="6">
        <v>0.1</v>
      </c>
      <c r="CN21" s="6">
        <v>0.1</v>
      </c>
      <c r="CO21" s="6">
        <v>0.1</v>
      </c>
      <c r="CP21" s="6">
        <v>0.1</v>
      </c>
      <c r="CQ21" s="6">
        <v>0.1</v>
      </c>
      <c r="CS21" s="4"/>
      <c r="CT21" s="16" t="s">
        <v>567</v>
      </c>
      <c r="CU21" s="6">
        <v>0.1</v>
      </c>
      <c r="CV21" s="6">
        <v>0.1</v>
      </c>
      <c r="CW21" s="6">
        <v>0.1</v>
      </c>
      <c r="CX21" s="6">
        <v>0.1</v>
      </c>
      <c r="CY21" s="6">
        <v>0.1</v>
      </c>
      <c r="CZ21" s="6">
        <v>0.1</v>
      </c>
      <c r="DA21" s="6">
        <v>0.1</v>
      </c>
      <c r="DB21" s="6">
        <v>0.1</v>
      </c>
      <c r="DC21" s="6">
        <v>0.1</v>
      </c>
      <c r="DD21" s="6">
        <v>0.1</v>
      </c>
      <c r="DE21" s="6">
        <v>0.1</v>
      </c>
      <c r="DF21" s="6">
        <v>0.1</v>
      </c>
      <c r="DG21" s="6">
        <v>0.1</v>
      </c>
      <c r="DH21" s="6">
        <v>0.1</v>
      </c>
      <c r="DI21" s="6">
        <v>0.2</v>
      </c>
      <c r="DJ21" s="6">
        <v>0.2</v>
      </c>
      <c r="DK21" s="6">
        <v>0.2</v>
      </c>
      <c r="DL21" s="6">
        <v>0.2</v>
      </c>
      <c r="DM21" s="6">
        <v>0.1</v>
      </c>
      <c r="DN21" s="6">
        <v>0.1</v>
      </c>
      <c r="DO21" s="6">
        <v>0.1</v>
      </c>
      <c r="DQ21" s="4"/>
      <c r="DR21" s="16" t="s">
        <v>567</v>
      </c>
      <c r="DS21" s="6">
        <v>0.7</v>
      </c>
      <c r="DT21" s="6">
        <v>0.6</v>
      </c>
      <c r="DU21" s="6">
        <v>0.7</v>
      </c>
      <c r="DV21" s="6">
        <v>0.8</v>
      </c>
      <c r="DW21" s="6">
        <v>0.7</v>
      </c>
      <c r="DX21" s="6">
        <v>0.7</v>
      </c>
      <c r="DY21" s="6">
        <v>0.7</v>
      </c>
      <c r="DZ21" s="6">
        <v>0.7</v>
      </c>
      <c r="EA21" s="6">
        <v>0.8</v>
      </c>
      <c r="EB21" s="6">
        <v>0.9</v>
      </c>
      <c r="EC21" s="6">
        <v>0.8</v>
      </c>
      <c r="ED21" s="6">
        <v>0.8</v>
      </c>
      <c r="EE21" s="6">
        <v>0.7</v>
      </c>
      <c r="EF21" s="6">
        <v>0.7</v>
      </c>
      <c r="EG21" s="6">
        <v>0.7</v>
      </c>
      <c r="EH21" s="6">
        <v>0.7</v>
      </c>
      <c r="EI21" s="6">
        <v>0.6</v>
      </c>
      <c r="EJ21" s="6">
        <v>0.7</v>
      </c>
      <c r="EK21" s="6">
        <v>0.6</v>
      </c>
      <c r="EL21" s="6">
        <v>0.6</v>
      </c>
      <c r="EM21" s="6">
        <v>0.5</v>
      </c>
      <c r="EO21" s="4"/>
      <c r="EP21" s="16" t="s">
        <v>567</v>
      </c>
      <c r="EQ21" s="6">
        <v>0.7</v>
      </c>
      <c r="ER21" s="6">
        <v>0.7</v>
      </c>
      <c r="ES21" s="6">
        <v>0.8</v>
      </c>
      <c r="ET21" s="6">
        <v>0.8</v>
      </c>
      <c r="EU21" s="6">
        <v>0.8</v>
      </c>
      <c r="EV21" s="6">
        <v>0.9</v>
      </c>
      <c r="EW21" s="6">
        <v>0.8</v>
      </c>
      <c r="EX21" s="6">
        <v>0.9</v>
      </c>
      <c r="EY21" s="6">
        <v>1</v>
      </c>
      <c r="EZ21" s="6">
        <v>1</v>
      </c>
      <c r="FA21" s="6">
        <v>1</v>
      </c>
      <c r="FB21" s="6">
        <v>0.9</v>
      </c>
      <c r="FC21" s="6">
        <v>1</v>
      </c>
      <c r="FD21" s="6">
        <v>1.1</v>
      </c>
      <c r="FE21" s="6">
        <v>1.1</v>
      </c>
      <c r="FF21" s="6">
        <v>0.8</v>
      </c>
      <c r="FG21" s="6">
        <v>0.8</v>
      </c>
      <c r="FH21" s="6">
        <v>0.8</v>
      </c>
      <c r="FI21" s="6">
        <v>0.7</v>
      </c>
      <c r="FJ21" s="6">
        <v>0.7</v>
      </c>
      <c r="FK21" s="6">
        <v>0.6</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517</v>
      </c>
      <c r="C23" s="2"/>
      <c r="D23" s="2"/>
      <c r="E23" s="2"/>
      <c r="F23" s="2"/>
      <c r="G23" s="2"/>
      <c r="H23" s="2"/>
      <c r="I23" s="2"/>
      <c r="J23" s="2"/>
      <c r="K23" s="2"/>
      <c r="L23" s="2"/>
      <c r="M23" s="2"/>
      <c r="N23" s="2"/>
      <c r="O23" s="2"/>
      <c r="P23" s="2"/>
      <c r="Q23" s="2"/>
      <c r="R23" s="2"/>
      <c r="S23" s="2"/>
      <c r="T23" s="2"/>
      <c r="U23" s="2"/>
      <c r="V23" s="2"/>
      <c r="W23" s="2"/>
      <c r="Y23" s="1"/>
      <c r="Z23" s="14" t="s">
        <v>517</v>
      </c>
      <c r="AA23" s="2"/>
      <c r="AB23" s="2"/>
      <c r="AC23" s="2"/>
      <c r="AD23" s="2"/>
      <c r="AE23" s="2"/>
      <c r="AF23" s="2"/>
      <c r="AG23" s="2"/>
      <c r="AH23" s="2"/>
      <c r="AI23" s="2"/>
      <c r="AJ23" s="2"/>
      <c r="AK23" s="2"/>
      <c r="AL23" s="2"/>
      <c r="AM23" s="2"/>
      <c r="AN23" s="2"/>
      <c r="AO23" s="2"/>
      <c r="AP23" s="2"/>
      <c r="AQ23" s="2"/>
      <c r="AR23" s="2"/>
      <c r="AS23" s="2"/>
      <c r="AT23" s="2"/>
      <c r="AU23" s="2"/>
      <c r="AW23" s="1"/>
      <c r="AX23" s="14" t="s">
        <v>517</v>
      </c>
      <c r="AY23" s="2"/>
      <c r="AZ23" s="2"/>
      <c r="BA23" s="2"/>
      <c r="BB23" s="2"/>
      <c r="BC23" s="2"/>
      <c r="BD23" s="2"/>
      <c r="BE23" s="2"/>
      <c r="BF23" s="2"/>
      <c r="BG23" s="2"/>
      <c r="BH23" s="2"/>
      <c r="BI23" s="2"/>
      <c r="BJ23" s="2"/>
      <c r="BK23" s="2"/>
      <c r="BL23" s="2"/>
      <c r="BM23" s="2"/>
      <c r="BN23" s="2"/>
      <c r="BO23" s="2"/>
      <c r="BP23" s="2"/>
      <c r="BQ23" s="2"/>
      <c r="BR23" s="2"/>
      <c r="BS23" s="2"/>
      <c r="BU23" s="1"/>
      <c r="BV23" s="14" t="s">
        <v>517</v>
      </c>
      <c r="BW23" s="2"/>
      <c r="BX23" s="2"/>
      <c r="BY23" s="2"/>
      <c r="BZ23" s="2"/>
      <c r="CA23" s="2"/>
      <c r="CB23" s="2"/>
      <c r="CC23" s="2"/>
      <c r="CD23" s="2"/>
      <c r="CE23" s="2"/>
      <c r="CF23" s="2"/>
      <c r="CG23" s="2"/>
      <c r="CH23" s="2"/>
      <c r="CI23" s="2"/>
      <c r="CJ23" s="2"/>
      <c r="CK23" s="2"/>
      <c r="CL23" s="2"/>
      <c r="CM23" s="2"/>
      <c r="CN23" s="2"/>
      <c r="CO23" s="2"/>
      <c r="CP23" s="2"/>
      <c r="CQ23" s="2"/>
      <c r="CS23" s="1"/>
      <c r="CT23" s="14" t="s">
        <v>517</v>
      </c>
      <c r="CU23" s="2"/>
      <c r="CV23" s="2"/>
      <c r="CW23" s="2"/>
      <c r="CX23" s="2"/>
      <c r="CY23" s="2"/>
      <c r="CZ23" s="2"/>
      <c r="DA23" s="2"/>
      <c r="DB23" s="2"/>
      <c r="DC23" s="2"/>
      <c r="DD23" s="2"/>
      <c r="DE23" s="2"/>
      <c r="DF23" s="2"/>
      <c r="DG23" s="2"/>
      <c r="DH23" s="2"/>
      <c r="DI23" s="2"/>
      <c r="DJ23" s="2"/>
      <c r="DK23" s="2"/>
      <c r="DL23" s="2"/>
      <c r="DM23" s="2"/>
      <c r="DN23" s="2"/>
      <c r="DO23" s="2"/>
      <c r="DQ23" s="1"/>
      <c r="DR23" s="14" t="s">
        <v>517</v>
      </c>
      <c r="DS23" s="2"/>
      <c r="DT23" s="2"/>
      <c r="DU23" s="2"/>
      <c r="DV23" s="2"/>
      <c r="DW23" s="2"/>
      <c r="DX23" s="2"/>
      <c r="DY23" s="2"/>
      <c r="DZ23" s="2"/>
      <c r="EA23" s="2"/>
      <c r="EB23" s="2"/>
      <c r="EC23" s="2"/>
      <c r="ED23" s="2"/>
      <c r="EE23" s="2"/>
      <c r="EF23" s="2"/>
      <c r="EG23" s="2"/>
      <c r="EH23" s="2"/>
      <c r="EI23" s="2"/>
      <c r="EJ23" s="2"/>
      <c r="EK23" s="2"/>
      <c r="EL23" s="2"/>
      <c r="EM23" s="2"/>
      <c r="EO23" s="1"/>
      <c r="EP23" s="14" t="s">
        <v>517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1.92</v>
      </c>
      <c r="D24" s="2">
        <v>1.95</v>
      </c>
      <c r="E24" s="2">
        <v>1.99</v>
      </c>
      <c r="F24" s="2">
        <v>2.01</v>
      </c>
      <c r="G24" s="2">
        <v>2.09</v>
      </c>
      <c r="H24" s="2">
        <v>2.15</v>
      </c>
      <c r="I24" s="2">
        <v>2.25</v>
      </c>
      <c r="J24" s="2">
        <v>2.28</v>
      </c>
      <c r="K24" s="2">
        <v>2.3</v>
      </c>
      <c r="L24" s="2">
        <v>2.33</v>
      </c>
      <c r="M24" s="2">
        <v>2.34</v>
      </c>
      <c r="N24" s="2">
        <v>2.36</v>
      </c>
      <c r="O24" s="2">
        <v>2.38</v>
      </c>
      <c r="P24" s="2">
        <v>2.4</v>
      </c>
      <c r="Q24" s="2">
        <v>2.4</v>
      </c>
      <c r="R24" s="2">
        <v>2.45</v>
      </c>
      <c r="S24" s="2">
        <v>2.48</v>
      </c>
      <c r="T24" s="2">
        <v>2.55</v>
      </c>
      <c r="U24" s="2">
        <v>2.56</v>
      </c>
      <c r="V24" s="2">
        <v>2.58</v>
      </c>
      <c r="W24" s="2">
        <v>2.6</v>
      </c>
      <c r="Y24" s="1"/>
      <c r="Z24" s="12" t="s">
        <v>518</v>
      </c>
      <c r="AA24" s="2">
        <v>5.86</v>
      </c>
      <c r="AB24" s="2">
        <v>5.89</v>
      </c>
      <c r="AC24" s="2">
        <v>6.07</v>
      </c>
      <c r="AD24" s="2">
        <v>6.19</v>
      </c>
      <c r="AE24" s="2">
        <v>6.31</v>
      </c>
      <c r="AF24" s="2">
        <v>6.35</v>
      </c>
      <c r="AG24" s="2">
        <v>6.42</v>
      </c>
      <c r="AH24" s="2">
        <v>6.5</v>
      </c>
      <c r="AI24" s="2">
        <v>6.65</v>
      </c>
      <c r="AJ24" s="2">
        <v>6.78</v>
      </c>
      <c r="AK24" s="2">
        <v>6.8</v>
      </c>
      <c r="AL24" s="2">
        <v>6.94</v>
      </c>
      <c r="AM24" s="2">
        <v>7.02</v>
      </c>
      <c r="AN24" s="2">
        <v>7.19</v>
      </c>
      <c r="AO24" s="2">
        <v>7.36</v>
      </c>
      <c r="AP24" s="2">
        <v>7.48</v>
      </c>
      <c r="AQ24" s="2">
        <v>7.52</v>
      </c>
      <c r="AR24" s="2">
        <v>7.56</v>
      </c>
      <c r="AS24" s="2">
        <v>7.55</v>
      </c>
      <c r="AT24" s="2">
        <v>7.53</v>
      </c>
      <c r="AU24" s="2">
        <v>7.56</v>
      </c>
      <c r="AW24" s="1"/>
      <c r="AX24" s="12" t="s">
        <v>518</v>
      </c>
      <c r="AY24" s="2">
        <v>10.45</v>
      </c>
      <c r="AZ24" s="2">
        <v>10.44</v>
      </c>
      <c r="BA24" s="2">
        <v>10.59</v>
      </c>
      <c r="BB24" s="2">
        <v>10.83</v>
      </c>
      <c r="BC24" s="2">
        <v>11.12</v>
      </c>
      <c r="BD24" s="2">
        <v>11.25</v>
      </c>
      <c r="BE24" s="2">
        <v>11.59</v>
      </c>
      <c r="BF24" s="2">
        <v>11.77</v>
      </c>
      <c r="BG24" s="2">
        <v>11.9</v>
      </c>
      <c r="BH24" s="2">
        <v>12.13</v>
      </c>
      <c r="BI24" s="2">
        <v>12.25</v>
      </c>
      <c r="BJ24" s="2">
        <v>12.36</v>
      </c>
      <c r="BK24" s="2">
        <v>12.47</v>
      </c>
      <c r="BL24" s="2">
        <v>12.68</v>
      </c>
      <c r="BM24" s="2">
        <v>12.7</v>
      </c>
      <c r="BN24" s="2">
        <v>13.34</v>
      </c>
      <c r="BO24" s="2">
        <v>13.46</v>
      </c>
      <c r="BP24" s="2">
        <v>13.59</v>
      </c>
      <c r="BQ24" s="2">
        <v>13.75</v>
      </c>
      <c r="BR24" s="2">
        <v>13.99</v>
      </c>
      <c r="BS24" s="2">
        <v>14.13</v>
      </c>
      <c r="BU24" s="1"/>
      <c r="BV24" s="12" t="s">
        <v>518</v>
      </c>
      <c r="BW24" s="2">
        <v>0.88</v>
      </c>
      <c r="BX24" s="2">
        <v>0.89</v>
      </c>
      <c r="BY24" s="2">
        <v>0.92</v>
      </c>
      <c r="BZ24" s="2">
        <v>0.91</v>
      </c>
      <c r="CA24" s="2">
        <v>0.94</v>
      </c>
      <c r="CB24" s="2">
        <v>0.94</v>
      </c>
      <c r="CC24" s="2">
        <v>0.94</v>
      </c>
      <c r="CD24" s="2">
        <v>0.94</v>
      </c>
      <c r="CE24" s="2">
        <v>0.95</v>
      </c>
      <c r="CF24" s="2">
        <v>0.97</v>
      </c>
      <c r="CG24" s="2">
        <v>0.96</v>
      </c>
      <c r="CH24" s="2">
        <v>0.96</v>
      </c>
      <c r="CI24" s="2">
        <v>0.98</v>
      </c>
      <c r="CJ24" s="2">
        <v>1</v>
      </c>
      <c r="CK24" s="2">
        <v>1.04</v>
      </c>
      <c r="CL24" s="2">
        <v>1.09</v>
      </c>
      <c r="CM24" s="2">
        <v>1.11</v>
      </c>
      <c r="CN24" s="2">
        <v>1.11</v>
      </c>
      <c r="CO24" s="2">
        <v>1.11</v>
      </c>
      <c r="CP24" s="2">
        <v>1.12</v>
      </c>
      <c r="CQ24" s="2">
        <v>1.13</v>
      </c>
      <c r="CS24" s="1"/>
      <c r="CT24" s="12" t="s">
        <v>518</v>
      </c>
      <c r="CU24" s="2">
        <v>0.82</v>
      </c>
      <c r="CV24" s="2">
        <v>0.82</v>
      </c>
      <c r="CW24" s="2">
        <v>0.83</v>
      </c>
      <c r="CX24" s="2">
        <v>0.84</v>
      </c>
      <c r="CY24" s="2">
        <v>0.87</v>
      </c>
      <c r="CZ24" s="2">
        <v>0.88</v>
      </c>
      <c r="DA24" s="2">
        <v>0.88</v>
      </c>
      <c r="DB24" s="2">
        <v>0.88</v>
      </c>
      <c r="DC24" s="2">
        <v>0.92</v>
      </c>
      <c r="DD24" s="2">
        <v>0.93</v>
      </c>
      <c r="DE24" s="2">
        <v>0.96</v>
      </c>
      <c r="DF24" s="2">
        <v>1.01</v>
      </c>
      <c r="DG24" s="2">
        <v>1.05</v>
      </c>
      <c r="DH24" s="2">
        <v>1.1</v>
      </c>
      <c r="DI24" s="2">
        <v>1.12</v>
      </c>
      <c r="DJ24" s="2">
        <v>1.18</v>
      </c>
      <c r="DK24" s="2">
        <v>1.19</v>
      </c>
      <c r="DL24" s="2">
        <v>1.2</v>
      </c>
      <c r="DM24" s="2">
        <v>1.23</v>
      </c>
      <c r="DN24" s="2">
        <v>1.22</v>
      </c>
      <c r="DO24" s="2">
        <v>1.23</v>
      </c>
      <c r="DQ24" s="1"/>
      <c r="DR24" s="12" t="s">
        <v>518</v>
      </c>
      <c r="DS24" s="2">
        <v>4.43</v>
      </c>
      <c r="DT24" s="2">
        <v>4.5</v>
      </c>
      <c r="DU24" s="2">
        <v>4.58</v>
      </c>
      <c r="DV24" s="2">
        <v>4.65</v>
      </c>
      <c r="DW24" s="2">
        <v>4.69</v>
      </c>
      <c r="DX24" s="2">
        <v>4.9</v>
      </c>
      <c r="DY24" s="2">
        <v>5.05</v>
      </c>
      <c r="DZ24" s="2">
        <v>5.08</v>
      </c>
      <c r="EA24" s="2">
        <v>5.2</v>
      </c>
      <c r="EB24" s="2">
        <v>5.41</v>
      </c>
      <c r="EC24" s="2">
        <v>5.58</v>
      </c>
      <c r="ED24" s="2">
        <v>5.71</v>
      </c>
      <c r="EE24" s="2">
        <v>5.75</v>
      </c>
      <c r="EF24" s="2">
        <v>5.76</v>
      </c>
      <c r="EG24" s="2">
        <v>5.81</v>
      </c>
      <c r="EH24" s="2">
        <v>6.2</v>
      </c>
      <c r="EI24" s="2">
        <v>6.31</v>
      </c>
      <c r="EJ24" s="2">
        <v>6.37</v>
      </c>
      <c r="EK24" s="2">
        <v>6.31</v>
      </c>
      <c r="EL24" s="2">
        <v>6.3</v>
      </c>
      <c r="EM24" s="2">
        <v>6.2</v>
      </c>
      <c r="EO24" s="1"/>
      <c r="EP24" s="12" t="s">
        <v>518</v>
      </c>
      <c r="EQ24" s="2">
        <v>3.9</v>
      </c>
      <c r="ER24" s="2">
        <v>4.01</v>
      </c>
      <c r="ES24" s="2">
        <v>4.3</v>
      </c>
      <c r="ET24" s="2">
        <v>4.49</v>
      </c>
      <c r="EU24" s="2">
        <v>4.77</v>
      </c>
      <c r="EV24" s="2">
        <v>4.94</v>
      </c>
      <c r="EW24" s="2">
        <v>5.3</v>
      </c>
      <c r="EX24" s="2">
        <v>5.58</v>
      </c>
      <c r="EY24" s="2">
        <v>6.24</v>
      </c>
      <c r="EZ24" s="2">
        <v>6.49</v>
      </c>
      <c r="FA24" s="2">
        <v>6.83</v>
      </c>
      <c r="FB24" s="2">
        <v>6.92</v>
      </c>
      <c r="FC24" s="2">
        <v>7.09</v>
      </c>
      <c r="FD24" s="2">
        <v>7.15</v>
      </c>
      <c r="FE24" s="2">
        <v>7.15</v>
      </c>
      <c r="FF24" s="2">
        <v>7.3</v>
      </c>
      <c r="FG24" s="2">
        <v>7.42</v>
      </c>
      <c r="FH24" s="2">
        <v>7.48</v>
      </c>
      <c r="FI24" s="2">
        <v>7.53</v>
      </c>
      <c r="FJ24" s="2">
        <v>7.64</v>
      </c>
      <c r="FK24" s="2">
        <v>7.66</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519</v>
      </c>
      <c r="C26" s="6">
        <v>136.65</v>
      </c>
      <c r="D26" s="6">
        <v>114.49</v>
      </c>
      <c r="E26" s="6">
        <v>110.58</v>
      </c>
      <c r="F26" s="6">
        <v>114.84</v>
      </c>
      <c r="G26" s="6">
        <v>119.78</v>
      </c>
      <c r="H26" s="6">
        <v>113.59</v>
      </c>
      <c r="I26" s="6">
        <v>94.07</v>
      </c>
      <c r="J26" s="6">
        <v>98.64</v>
      </c>
      <c r="K26" s="6">
        <v>98.26</v>
      </c>
      <c r="L26" s="6">
        <v>107.47</v>
      </c>
      <c r="M26" s="6">
        <v>87.53</v>
      </c>
      <c r="N26" s="6">
        <v>108.96</v>
      </c>
      <c r="O26" s="6">
        <v>87.14</v>
      </c>
      <c r="P26" s="6">
        <v>69.05</v>
      </c>
      <c r="Q26" s="6">
        <v>91.46</v>
      </c>
      <c r="R26" s="6">
        <v>85.81</v>
      </c>
      <c r="S26" s="6">
        <v>79.49</v>
      </c>
      <c r="T26" s="6">
        <v>85.04</v>
      </c>
      <c r="U26" s="6">
        <v>73.92</v>
      </c>
      <c r="V26" s="6">
        <v>68.91</v>
      </c>
      <c r="W26" s="6">
        <v>63.11</v>
      </c>
      <c r="Y26" s="4"/>
      <c r="Z26" s="14" t="s">
        <v>519</v>
      </c>
      <c r="AA26" s="6">
        <v>150.76</v>
      </c>
      <c r="AB26" s="6">
        <v>127.59</v>
      </c>
      <c r="AC26" s="6">
        <v>133.35</v>
      </c>
      <c r="AD26" s="6">
        <v>131.13</v>
      </c>
      <c r="AE26" s="6">
        <v>145.71</v>
      </c>
      <c r="AF26" s="6">
        <v>124.79</v>
      </c>
      <c r="AG26" s="6">
        <v>125.56</v>
      </c>
      <c r="AH26" s="6">
        <v>156.34</v>
      </c>
      <c r="AI26" s="6">
        <v>146.78</v>
      </c>
      <c r="AJ26" s="6">
        <v>115.97</v>
      </c>
      <c r="AK26" s="6">
        <v>108.37</v>
      </c>
      <c r="AL26" s="6">
        <v>129.21</v>
      </c>
      <c r="AM26" s="6">
        <v>142.61</v>
      </c>
      <c r="AN26" s="6">
        <v>147.83</v>
      </c>
      <c r="AO26" s="6">
        <v>105.08</v>
      </c>
      <c r="AP26" s="6">
        <v>101.04</v>
      </c>
      <c r="AQ26" s="6">
        <v>92.93</v>
      </c>
      <c r="AR26" s="6">
        <v>94.87</v>
      </c>
      <c r="AS26" s="6">
        <v>94.31</v>
      </c>
      <c r="AT26" s="6">
        <v>92.9</v>
      </c>
      <c r="AU26" s="6">
        <v>82.84</v>
      </c>
      <c r="AW26" s="4"/>
      <c r="AX26" s="14" t="s">
        <v>519</v>
      </c>
      <c r="AY26" s="6">
        <v>120.67</v>
      </c>
      <c r="AZ26" s="6">
        <v>119.55</v>
      </c>
      <c r="BA26" s="6">
        <v>126.1</v>
      </c>
      <c r="BB26" s="6">
        <v>135.55</v>
      </c>
      <c r="BC26" s="6">
        <v>130.68</v>
      </c>
      <c r="BD26" s="6">
        <v>87.51</v>
      </c>
      <c r="BE26" s="6">
        <v>87.69</v>
      </c>
      <c r="BF26" s="6">
        <v>76.56</v>
      </c>
      <c r="BG26" s="6">
        <v>84.15</v>
      </c>
      <c r="BH26" s="6">
        <v>91.4</v>
      </c>
      <c r="BI26" s="6">
        <v>84.16</v>
      </c>
      <c r="BJ26" s="6">
        <v>88.32</v>
      </c>
      <c r="BK26" s="6">
        <v>79.53</v>
      </c>
      <c r="BL26" s="6">
        <v>78.5</v>
      </c>
      <c r="BM26" s="6">
        <v>88.99</v>
      </c>
      <c r="BN26" s="6">
        <v>75.97</v>
      </c>
      <c r="BO26" s="6">
        <v>62.58</v>
      </c>
      <c r="BP26" s="6">
        <v>77.08</v>
      </c>
      <c r="BQ26" s="6">
        <v>75.25</v>
      </c>
      <c r="BR26" s="6">
        <v>74.3</v>
      </c>
      <c r="BS26" s="6">
        <v>65.37</v>
      </c>
      <c r="BU26" s="4"/>
      <c r="BV26" s="14" t="s">
        <v>519</v>
      </c>
      <c r="BW26" s="6">
        <v>133.07</v>
      </c>
      <c r="BX26" s="6">
        <v>131.12</v>
      </c>
      <c r="BY26" s="6">
        <v>121.6</v>
      </c>
      <c r="BZ26" s="6">
        <v>134.58</v>
      </c>
      <c r="CA26" s="6">
        <v>123.48</v>
      </c>
      <c r="CB26" s="6">
        <v>124.91</v>
      </c>
      <c r="CC26" s="6">
        <v>122.46</v>
      </c>
      <c r="CD26" s="6">
        <v>100.86</v>
      </c>
      <c r="CE26" s="6">
        <v>100.49</v>
      </c>
      <c r="CF26" s="6">
        <v>99.14</v>
      </c>
      <c r="CG26" s="6">
        <v>98.08</v>
      </c>
      <c r="CH26" s="6">
        <v>99.38</v>
      </c>
      <c r="CI26" s="6">
        <v>96.88</v>
      </c>
      <c r="CJ26" s="6">
        <v>104.06</v>
      </c>
      <c r="CK26" s="6">
        <v>106.35</v>
      </c>
      <c r="CL26" s="6">
        <v>105.07</v>
      </c>
      <c r="CM26" s="6">
        <v>101.69</v>
      </c>
      <c r="CN26" s="6">
        <v>106.07</v>
      </c>
      <c r="CO26" s="6">
        <v>109.11</v>
      </c>
      <c r="CP26" s="6">
        <v>89.11</v>
      </c>
      <c r="CQ26" s="6">
        <v>79.96</v>
      </c>
      <c r="CS26" s="4"/>
      <c r="CT26" s="14" t="s">
        <v>519</v>
      </c>
      <c r="CU26" s="6">
        <v>145.02</v>
      </c>
      <c r="CV26" s="6">
        <v>143.27</v>
      </c>
      <c r="CW26" s="6">
        <v>141.83</v>
      </c>
      <c r="CX26" s="6">
        <v>140.64</v>
      </c>
      <c r="CY26" s="6">
        <v>135.49</v>
      </c>
      <c r="CZ26" s="6">
        <v>123.1</v>
      </c>
      <c r="DA26" s="6">
        <v>135.81</v>
      </c>
      <c r="DB26" s="6">
        <v>138.01</v>
      </c>
      <c r="DC26" s="6">
        <v>132.85</v>
      </c>
      <c r="DD26" s="6">
        <v>125.93</v>
      </c>
      <c r="DE26" s="6">
        <v>117.12</v>
      </c>
      <c r="DF26" s="6">
        <v>119.31</v>
      </c>
      <c r="DG26" s="6">
        <v>128.42</v>
      </c>
      <c r="DH26" s="6">
        <v>126.72</v>
      </c>
      <c r="DI26" s="6">
        <v>153.51</v>
      </c>
      <c r="DJ26" s="6">
        <v>144.75</v>
      </c>
      <c r="DK26" s="6">
        <v>137.41</v>
      </c>
      <c r="DL26" s="6">
        <v>135.5</v>
      </c>
      <c r="DM26" s="6">
        <v>121.1</v>
      </c>
      <c r="DN26" s="6">
        <v>118.68</v>
      </c>
      <c r="DO26" s="6">
        <v>105.11</v>
      </c>
      <c r="DQ26" s="4"/>
      <c r="DR26" s="14" t="s">
        <v>519</v>
      </c>
      <c r="DS26" s="6">
        <v>150.82</v>
      </c>
      <c r="DT26" s="6">
        <v>142.39</v>
      </c>
      <c r="DU26" s="6">
        <v>157.32</v>
      </c>
      <c r="DV26" s="6">
        <v>169.53</v>
      </c>
      <c r="DW26" s="6">
        <v>143.27</v>
      </c>
      <c r="DX26" s="6">
        <v>146.92</v>
      </c>
      <c r="DY26" s="6">
        <v>145.75</v>
      </c>
      <c r="DZ26" s="6">
        <v>134.94</v>
      </c>
      <c r="EA26" s="6">
        <v>153.91</v>
      </c>
      <c r="EB26" s="6">
        <v>170.05</v>
      </c>
      <c r="EC26" s="6">
        <v>136.78</v>
      </c>
      <c r="ED26" s="6">
        <v>138.86</v>
      </c>
      <c r="EE26" s="6">
        <v>127.06</v>
      </c>
      <c r="EF26" s="6">
        <v>125.08</v>
      </c>
      <c r="EG26" s="6">
        <v>117.41</v>
      </c>
      <c r="EH26" s="6">
        <v>113.49</v>
      </c>
      <c r="EI26" s="6">
        <v>99.03</v>
      </c>
      <c r="EJ26" s="6">
        <v>113.66</v>
      </c>
      <c r="EK26" s="6">
        <v>94.77</v>
      </c>
      <c r="EL26" s="6">
        <v>99.49</v>
      </c>
      <c r="EM26" s="6">
        <v>86.9</v>
      </c>
      <c r="EO26" s="4"/>
      <c r="EP26" s="14" t="s">
        <v>519</v>
      </c>
      <c r="EQ26" s="6">
        <v>186.71</v>
      </c>
      <c r="ER26" s="6">
        <v>183.9</v>
      </c>
      <c r="ES26" s="6">
        <v>182.94</v>
      </c>
      <c r="ET26" s="6">
        <v>181.53</v>
      </c>
      <c r="EU26" s="6">
        <v>175.81</v>
      </c>
      <c r="EV26" s="6">
        <v>176.84</v>
      </c>
      <c r="EW26" s="6">
        <v>153.46</v>
      </c>
      <c r="EX26" s="6">
        <v>166.85</v>
      </c>
      <c r="EY26" s="6">
        <v>163.14</v>
      </c>
      <c r="EZ26" s="6">
        <v>151.34</v>
      </c>
      <c r="FA26" s="6">
        <v>145.62</v>
      </c>
      <c r="FB26" s="6">
        <v>133.6</v>
      </c>
      <c r="FC26" s="6">
        <v>144.76</v>
      </c>
      <c r="FD26" s="6">
        <v>157.07</v>
      </c>
      <c r="FE26" s="6">
        <v>148.6</v>
      </c>
      <c r="FF26" s="6">
        <v>108.16</v>
      </c>
      <c r="FG26" s="6">
        <v>113.82</v>
      </c>
      <c r="FH26" s="6">
        <v>105.37</v>
      </c>
      <c r="FI26" s="6">
        <v>98.32</v>
      </c>
      <c r="FJ26" s="6">
        <v>95.21</v>
      </c>
      <c r="FK26" s="6">
        <v>83.98</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568</v>
      </c>
      <c r="C29" s="6">
        <v>0.4</v>
      </c>
      <c r="D29" s="6">
        <v>0.5</v>
      </c>
      <c r="E29" s="6">
        <v>0.5</v>
      </c>
      <c r="F29" s="6">
        <v>0.5</v>
      </c>
      <c r="G29" s="6">
        <v>0.6</v>
      </c>
      <c r="H29" s="6">
        <v>0.6</v>
      </c>
      <c r="I29" s="6">
        <v>0.6</v>
      </c>
      <c r="J29" s="6">
        <v>0.6</v>
      </c>
      <c r="K29" s="6">
        <v>0.6</v>
      </c>
      <c r="L29" s="6">
        <v>0.7</v>
      </c>
      <c r="M29" s="6">
        <v>0.7</v>
      </c>
      <c r="N29" s="6">
        <v>0.7</v>
      </c>
      <c r="O29" s="6">
        <v>0.7</v>
      </c>
      <c r="P29" s="6">
        <v>0.7</v>
      </c>
      <c r="Q29" s="6">
        <v>0.7</v>
      </c>
      <c r="R29" s="6">
        <v>0.7</v>
      </c>
      <c r="S29" s="6">
        <v>0.8</v>
      </c>
      <c r="T29" s="6">
        <v>0.7</v>
      </c>
      <c r="U29" s="6">
        <v>0.8</v>
      </c>
      <c r="V29" s="6">
        <v>0.8</v>
      </c>
      <c r="W29" s="6">
        <v>0.7</v>
      </c>
      <c r="Y29" s="4"/>
      <c r="Z29" s="10" t="s">
        <v>568</v>
      </c>
      <c r="AA29" s="6">
        <v>2</v>
      </c>
      <c r="AB29" s="6">
        <v>2.1</v>
      </c>
      <c r="AC29" s="6">
        <v>2.3</v>
      </c>
      <c r="AD29" s="6">
        <v>2.5</v>
      </c>
      <c r="AE29" s="6">
        <v>2.4</v>
      </c>
      <c r="AF29" s="6">
        <v>2.2</v>
      </c>
      <c r="AG29" s="6">
        <v>2.4</v>
      </c>
      <c r="AH29" s="6">
        <v>2.2</v>
      </c>
      <c r="AI29" s="6">
        <v>2.6</v>
      </c>
      <c r="AJ29" s="6">
        <v>2.7</v>
      </c>
      <c r="AK29" s="6">
        <v>2.5</v>
      </c>
      <c r="AL29" s="6">
        <v>2.7</v>
      </c>
      <c r="AM29" s="6">
        <v>2.4</v>
      </c>
      <c r="AN29" s="6">
        <v>2.8</v>
      </c>
      <c r="AO29" s="6">
        <v>3.2</v>
      </c>
      <c r="AP29" s="6">
        <v>3.2</v>
      </c>
      <c r="AQ29" s="6">
        <v>3.2</v>
      </c>
      <c r="AR29" s="6">
        <v>3.3</v>
      </c>
      <c r="AS29" s="6">
        <v>3.3</v>
      </c>
      <c r="AT29" s="6">
        <v>3.4</v>
      </c>
      <c r="AU29" s="6">
        <v>2.9</v>
      </c>
      <c r="AW29" s="4"/>
      <c r="AX29" s="10" t="s">
        <v>568</v>
      </c>
      <c r="AY29" s="6">
        <v>1.3</v>
      </c>
      <c r="AZ29" s="6">
        <v>1.5</v>
      </c>
      <c r="BA29" s="6">
        <v>1.6</v>
      </c>
      <c r="BB29" s="6">
        <v>1.9</v>
      </c>
      <c r="BC29" s="6">
        <v>2.1</v>
      </c>
      <c r="BD29" s="6">
        <v>2.1</v>
      </c>
      <c r="BE29" s="6">
        <v>2.2</v>
      </c>
      <c r="BF29" s="6">
        <v>1.9</v>
      </c>
      <c r="BG29" s="6">
        <v>2.3</v>
      </c>
      <c r="BH29" s="6">
        <v>2.7</v>
      </c>
      <c r="BI29" s="6">
        <v>2.7</v>
      </c>
      <c r="BJ29" s="6">
        <v>2.7</v>
      </c>
      <c r="BK29" s="6">
        <v>2.7</v>
      </c>
      <c r="BL29" s="6">
        <v>2.8</v>
      </c>
      <c r="BM29" s="6">
        <v>2.9</v>
      </c>
      <c r="BN29" s="6">
        <v>3</v>
      </c>
      <c r="BO29" s="6">
        <v>2.9</v>
      </c>
      <c r="BP29" s="6">
        <v>3.8</v>
      </c>
      <c r="BQ29" s="6">
        <v>4.1</v>
      </c>
      <c r="BR29" s="6">
        <v>4.3</v>
      </c>
      <c r="BS29" s="6">
        <v>3.8</v>
      </c>
      <c r="BU29" s="4"/>
      <c r="BV29" s="10" t="s">
        <v>568</v>
      </c>
      <c r="BW29" s="6">
        <v>0.2</v>
      </c>
      <c r="BX29" s="6">
        <v>0.2</v>
      </c>
      <c r="BY29" s="6">
        <v>0.2</v>
      </c>
      <c r="BZ29" s="6">
        <v>0.3</v>
      </c>
      <c r="CA29" s="6">
        <v>0.3</v>
      </c>
      <c r="CB29" s="6">
        <v>0.3</v>
      </c>
      <c r="CC29" s="6">
        <v>0.3</v>
      </c>
      <c r="CD29" s="6">
        <v>0.3</v>
      </c>
      <c r="CE29" s="6">
        <v>0.3</v>
      </c>
      <c r="CF29" s="6">
        <v>0.3</v>
      </c>
      <c r="CG29" s="6">
        <v>0.3</v>
      </c>
      <c r="CH29" s="6">
        <v>0.3</v>
      </c>
      <c r="CI29" s="6">
        <v>0.3</v>
      </c>
      <c r="CJ29" s="6">
        <v>0.3</v>
      </c>
      <c r="CK29" s="6">
        <v>0.3</v>
      </c>
      <c r="CL29" s="6">
        <v>0.4</v>
      </c>
      <c r="CM29" s="6">
        <v>0.4</v>
      </c>
      <c r="CN29" s="6">
        <v>0.3</v>
      </c>
      <c r="CO29" s="6">
        <v>0.3</v>
      </c>
      <c r="CP29" s="6">
        <v>0.3</v>
      </c>
      <c r="CQ29" s="6">
        <v>0.3</v>
      </c>
      <c r="CS29" s="4"/>
      <c r="CT29" s="10" t="s">
        <v>568</v>
      </c>
      <c r="CU29" s="6">
        <v>0.2</v>
      </c>
      <c r="CV29" s="6">
        <v>0.2</v>
      </c>
      <c r="CW29" s="6">
        <v>0.2</v>
      </c>
      <c r="CX29" s="6">
        <v>0.2</v>
      </c>
      <c r="CY29" s="6">
        <v>0.2</v>
      </c>
      <c r="CZ29" s="6">
        <v>0.2</v>
      </c>
      <c r="DA29" s="6">
        <v>0.2</v>
      </c>
      <c r="DB29" s="6">
        <v>0.3</v>
      </c>
      <c r="DC29" s="6">
        <v>0.3</v>
      </c>
      <c r="DD29" s="6">
        <v>0.2</v>
      </c>
      <c r="DE29" s="6">
        <v>0.3</v>
      </c>
      <c r="DF29" s="6">
        <v>0.3</v>
      </c>
      <c r="DG29" s="6">
        <v>0.3</v>
      </c>
      <c r="DH29" s="6">
        <v>0.3</v>
      </c>
      <c r="DI29" s="6">
        <v>0.4</v>
      </c>
      <c r="DJ29" s="6">
        <v>0.4</v>
      </c>
      <c r="DK29" s="6">
        <v>0.4</v>
      </c>
      <c r="DL29" s="6">
        <v>0.4</v>
      </c>
      <c r="DM29" s="6">
        <v>0.4</v>
      </c>
      <c r="DN29" s="6">
        <v>0.4</v>
      </c>
      <c r="DO29" s="6">
        <v>0.4</v>
      </c>
      <c r="DQ29" s="4"/>
      <c r="DR29" s="10" t="s">
        <v>568</v>
      </c>
      <c r="DS29" s="6">
        <v>0.8</v>
      </c>
      <c r="DT29" s="6">
        <v>0.9</v>
      </c>
      <c r="DU29" s="6">
        <v>0.8</v>
      </c>
      <c r="DV29" s="6">
        <v>1</v>
      </c>
      <c r="DW29" s="6">
        <v>1</v>
      </c>
      <c r="DX29" s="6">
        <v>1</v>
      </c>
      <c r="DY29" s="6">
        <v>1.2</v>
      </c>
      <c r="DZ29" s="6">
        <v>1.2</v>
      </c>
      <c r="EA29" s="6">
        <v>1.3</v>
      </c>
      <c r="EB29" s="6">
        <v>1.5</v>
      </c>
      <c r="EC29" s="6">
        <v>1.6</v>
      </c>
      <c r="ED29" s="6">
        <v>1.6</v>
      </c>
      <c r="EE29" s="6">
        <v>1.6</v>
      </c>
      <c r="EF29" s="6">
        <v>1.6</v>
      </c>
      <c r="EG29" s="6">
        <v>1.6</v>
      </c>
      <c r="EH29" s="6">
        <v>1.8</v>
      </c>
      <c r="EI29" s="6">
        <v>2.5</v>
      </c>
      <c r="EJ29" s="6">
        <v>3</v>
      </c>
      <c r="EK29" s="6">
        <v>2.7</v>
      </c>
      <c r="EL29" s="6">
        <v>2.9</v>
      </c>
      <c r="EM29" s="6">
        <v>2.3</v>
      </c>
      <c r="EO29" s="4"/>
      <c r="EP29" s="10" t="s">
        <v>568</v>
      </c>
      <c r="EQ29" s="6">
        <v>0.9</v>
      </c>
      <c r="ER29" s="6">
        <v>1</v>
      </c>
      <c r="ES29" s="6">
        <v>1.2</v>
      </c>
      <c r="ET29" s="6">
        <v>1.1</v>
      </c>
      <c r="EU29" s="6">
        <v>1.2</v>
      </c>
      <c r="EV29" s="6">
        <v>1.2</v>
      </c>
      <c r="EW29" s="6">
        <v>1.2</v>
      </c>
      <c r="EX29" s="6">
        <v>1.5</v>
      </c>
      <c r="EY29" s="6">
        <v>1.6</v>
      </c>
      <c r="EZ29" s="6">
        <v>1.8</v>
      </c>
      <c r="FA29" s="6">
        <v>1.9</v>
      </c>
      <c r="FB29" s="6">
        <v>1.9</v>
      </c>
      <c r="FC29" s="6">
        <v>1.9</v>
      </c>
      <c r="FD29" s="6">
        <v>2</v>
      </c>
      <c r="FE29" s="6">
        <v>1.9</v>
      </c>
      <c r="FF29" s="6">
        <v>1.9</v>
      </c>
      <c r="FG29" s="6">
        <v>1.9</v>
      </c>
      <c r="FH29" s="6">
        <v>1.9</v>
      </c>
      <c r="FI29" s="6">
        <v>2.1</v>
      </c>
      <c r="FJ29" s="6">
        <v>2.1</v>
      </c>
      <c r="FK29" s="6">
        <v>1.8</v>
      </c>
    </row>
    <row r="30" ht="14.5" spans="1:167">
      <c r="A30" s="1"/>
      <c r="B30" s="11" t="s">
        <v>492</v>
      </c>
      <c r="C30" s="2"/>
      <c r="D30" s="2"/>
      <c r="E30" s="2"/>
      <c r="F30" s="2"/>
      <c r="G30" s="2"/>
      <c r="H30" s="2"/>
      <c r="I30" s="2"/>
      <c r="J30" s="2"/>
      <c r="K30" s="2"/>
      <c r="L30" s="2"/>
      <c r="M30" s="2"/>
      <c r="N30" s="2"/>
      <c r="O30" s="2"/>
      <c r="P30" s="2"/>
      <c r="Q30" s="2"/>
      <c r="R30" s="2"/>
      <c r="S30" s="2"/>
      <c r="T30" s="2"/>
      <c r="U30" s="2"/>
      <c r="V30" s="2"/>
      <c r="W30" s="2"/>
      <c r="Y30" s="1"/>
      <c r="Z30" s="11" t="s">
        <v>492</v>
      </c>
      <c r="AA30" s="2"/>
      <c r="AB30" s="2"/>
      <c r="AC30" s="2"/>
      <c r="AD30" s="2"/>
      <c r="AE30" s="2"/>
      <c r="AF30" s="2"/>
      <c r="AG30" s="2"/>
      <c r="AH30" s="2"/>
      <c r="AI30" s="2"/>
      <c r="AJ30" s="2"/>
      <c r="AK30" s="2"/>
      <c r="AL30" s="2"/>
      <c r="AM30" s="2"/>
      <c r="AN30" s="2"/>
      <c r="AO30" s="2"/>
      <c r="AP30" s="2"/>
      <c r="AQ30" s="2"/>
      <c r="AR30" s="2"/>
      <c r="AS30" s="2"/>
      <c r="AT30" s="2"/>
      <c r="AU30" s="2"/>
      <c r="AW30" s="1"/>
      <c r="AX30" s="11" t="s">
        <v>492</v>
      </c>
      <c r="AY30" s="2"/>
      <c r="AZ30" s="2"/>
      <c r="BA30" s="2"/>
      <c r="BB30" s="2"/>
      <c r="BC30" s="2"/>
      <c r="BD30" s="2"/>
      <c r="BE30" s="2"/>
      <c r="BF30" s="2"/>
      <c r="BG30" s="2"/>
      <c r="BH30" s="2"/>
      <c r="BI30" s="2"/>
      <c r="BJ30" s="2"/>
      <c r="BK30" s="2"/>
      <c r="BL30" s="2"/>
      <c r="BM30" s="2"/>
      <c r="BN30" s="2"/>
      <c r="BO30" s="2"/>
      <c r="BP30" s="2"/>
      <c r="BQ30" s="2"/>
      <c r="BR30" s="2"/>
      <c r="BS30" s="2"/>
      <c r="BU30" s="1"/>
      <c r="BV30" s="11" t="s">
        <v>492</v>
      </c>
      <c r="BW30" s="2"/>
      <c r="BX30" s="2"/>
      <c r="BY30" s="2"/>
      <c r="BZ30" s="2"/>
      <c r="CA30" s="2"/>
      <c r="CB30" s="2"/>
      <c r="CC30" s="2"/>
      <c r="CD30" s="2"/>
      <c r="CE30" s="2"/>
      <c r="CF30" s="2"/>
      <c r="CG30" s="2"/>
      <c r="CH30" s="2"/>
      <c r="CI30" s="2"/>
      <c r="CJ30" s="2"/>
      <c r="CK30" s="2"/>
      <c r="CL30" s="2"/>
      <c r="CM30" s="2"/>
      <c r="CN30" s="2"/>
      <c r="CO30" s="2"/>
      <c r="CP30" s="2"/>
      <c r="CQ30" s="2"/>
      <c r="CS30" s="1"/>
      <c r="CT30" s="11" t="s">
        <v>492</v>
      </c>
      <c r="CU30" s="2"/>
      <c r="CV30" s="2"/>
      <c r="CW30" s="2"/>
      <c r="CX30" s="2"/>
      <c r="CY30" s="2"/>
      <c r="CZ30" s="2"/>
      <c r="DA30" s="2"/>
      <c r="DB30" s="2"/>
      <c r="DC30" s="2"/>
      <c r="DD30" s="2"/>
      <c r="DE30" s="2"/>
      <c r="DF30" s="2"/>
      <c r="DG30" s="2"/>
      <c r="DH30" s="2"/>
      <c r="DI30" s="2"/>
      <c r="DJ30" s="2"/>
      <c r="DK30" s="2"/>
      <c r="DL30" s="2"/>
      <c r="DM30" s="2"/>
      <c r="DN30" s="2"/>
      <c r="DO30" s="2"/>
      <c r="DQ30" s="1"/>
      <c r="DR30" s="11" t="s">
        <v>492</v>
      </c>
      <c r="DS30" s="2"/>
      <c r="DT30" s="2"/>
      <c r="DU30" s="2"/>
      <c r="DV30" s="2"/>
      <c r="DW30" s="2"/>
      <c r="DX30" s="2"/>
      <c r="DY30" s="2"/>
      <c r="DZ30" s="2"/>
      <c r="EA30" s="2"/>
      <c r="EB30" s="2"/>
      <c r="EC30" s="2"/>
      <c r="ED30" s="2"/>
      <c r="EE30" s="2"/>
      <c r="EF30" s="2"/>
      <c r="EG30" s="2"/>
      <c r="EH30" s="2"/>
      <c r="EI30" s="2"/>
      <c r="EJ30" s="2"/>
      <c r="EK30" s="2"/>
      <c r="EL30" s="2"/>
      <c r="EM30" s="2"/>
      <c r="EO30" s="1"/>
      <c r="EP30" s="11" t="s">
        <v>492</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0.4</v>
      </c>
      <c r="D31" s="2">
        <v>0.4</v>
      </c>
      <c r="E31" s="2">
        <v>0.4</v>
      </c>
      <c r="F31" s="2">
        <v>0.5</v>
      </c>
      <c r="G31" s="2">
        <v>0.5</v>
      </c>
      <c r="H31" s="2">
        <v>0.5</v>
      </c>
      <c r="I31" s="2">
        <v>0.5</v>
      </c>
      <c r="J31" s="2">
        <v>0.5</v>
      </c>
      <c r="K31" s="2">
        <v>0.5</v>
      </c>
      <c r="L31" s="2">
        <v>0.6</v>
      </c>
      <c r="M31" s="2">
        <v>0.6</v>
      </c>
      <c r="N31" s="2">
        <v>0.6</v>
      </c>
      <c r="O31" s="2">
        <v>0.6</v>
      </c>
      <c r="P31" s="2">
        <v>0.6</v>
      </c>
      <c r="Q31" s="2">
        <v>0.6</v>
      </c>
      <c r="R31" s="2">
        <v>0.6</v>
      </c>
      <c r="S31" s="2">
        <v>0.7</v>
      </c>
      <c r="T31" s="2">
        <v>0.6</v>
      </c>
      <c r="U31" s="2">
        <v>0.6</v>
      </c>
      <c r="V31" s="2">
        <v>0.6</v>
      </c>
      <c r="W31" s="2">
        <v>0.6</v>
      </c>
      <c r="Y31" s="1"/>
      <c r="Z31" s="12" t="s">
        <v>37</v>
      </c>
      <c r="AA31" s="2">
        <v>1.8</v>
      </c>
      <c r="AB31" s="2">
        <v>1.8</v>
      </c>
      <c r="AC31" s="2">
        <v>2</v>
      </c>
      <c r="AD31" s="2">
        <v>2.2</v>
      </c>
      <c r="AE31" s="2">
        <v>2.1</v>
      </c>
      <c r="AF31" s="2">
        <v>1.9</v>
      </c>
      <c r="AG31" s="2">
        <v>2.1</v>
      </c>
      <c r="AH31" s="2">
        <v>2</v>
      </c>
      <c r="AI31" s="2">
        <v>2.3</v>
      </c>
      <c r="AJ31" s="2">
        <v>2.3</v>
      </c>
      <c r="AK31" s="2">
        <v>2.2</v>
      </c>
      <c r="AL31" s="2">
        <v>2.3</v>
      </c>
      <c r="AM31" s="2">
        <v>2.1</v>
      </c>
      <c r="AN31" s="2">
        <v>2.4</v>
      </c>
      <c r="AO31" s="2">
        <v>2.7</v>
      </c>
      <c r="AP31" s="2">
        <v>2.7</v>
      </c>
      <c r="AQ31" s="2">
        <v>2.8</v>
      </c>
      <c r="AR31" s="2">
        <v>2.8</v>
      </c>
      <c r="AS31" s="2">
        <v>2.8</v>
      </c>
      <c r="AT31" s="2">
        <v>2.9</v>
      </c>
      <c r="AU31" s="2">
        <v>2.5</v>
      </c>
      <c r="AW31" s="1"/>
      <c r="AX31" s="12" t="s">
        <v>37</v>
      </c>
      <c r="AY31" s="2">
        <v>1.1</v>
      </c>
      <c r="AZ31" s="2">
        <v>1.2</v>
      </c>
      <c r="BA31" s="2">
        <v>1.4</v>
      </c>
      <c r="BB31" s="2">
        <v>1.7</v>
      </c>
      <c r="BC31" s="2">
        <v>1.8</v>
      </c>
      <c r="BD31" s="2">
        <v>1.8</v>
      </c>
      <c r="BE31" s="2">
        <v>1.9</v>
      </c>
      <c r="BF31" s="2">
        <v>1.7</v>
      </c>
      <c r="BG31" s="2">
        <v>2</v>
      </c>
      <c r="BH31" s="2">
        <v>2.3</v>
      </c>
      <c r="BI31" s="2">
        <v>2.3</v>
      </c>
      <c r="BJ31" s="2">
        <v>2.3</v>
      </c>
      <c r="BK31" s="2">
        <v>2.4</v>
      </c>
      <c r="BL31" s="2">
        <v>2.5</v>
      </c>
      <c r="BM31" s="2">
        <v>2.5</v>
      </c>
      <c r="BN31" s="2">
        <v>2.6</v>
      </c>
      <c r="BO31" s="2">
        <v>2.5</v>
      </c>
      <c r="BP31" s="2">
        <v>3.3</v>
      </c>
      <c r="BQ31" s="2">
        <v>3.5</v>
      </c>
      <c r="BR31" s="2">
        <v>3.7</v>
      </c>
      <c r="BS31" s="2">
        <v>3.3</v>
      </c>
      <c r="BU31" s="1"/>
      <c r="BV31" s="12" t="s">
        <v>37</v>
      </c>
      <c r="BW31" s="2">
        <v>0.2</v>
      </c>
      <c r="BX31" s="2">
        <v>0.2</v>
      </c>
      <c r="BY31" s="2">
        <v>0.2</v>
      </c>
      <c r="BZ31" s="2">
        <v>0.2</v>
      </c>
      <c r="CA31" s="2">
        <v>0.2</v>
      </c>
      <c r="CB31" s="2">
        <v>0.2</v>
      </c>
      <c r="CC31" s="2">
        <v>0.2</v>
      </c>
      <c r="CD31" s="2">
        <v>0.2</v>
      </c>
      <c r="CE31" s="2">
        <v>0.2</v>
      </c>
      <c r="CF31" s="2">
        <v>0.2</v>
      </c>
      <c r="CG31" s="2">
        <v>0.2</v>
      </c>
      <c r="CH31" s="2">
        <v>0.2</v>
      </c>
      <c r="CI31" s="2">
        <v>0.2</v>
      </c>
      <c r="CJ31" s="2">
        <v>0.3</v>
      </c>
      <c r="CK31" s="2">
        <v>0.3</v>
      </c>
      <c r="CL31" s="2">
        <v>0.3</v>
      </c>
      <c r="CM31" s="2">
        <v>0.3</v>
      </c>
      <c r="CN31" s="2">
        <v>0.3</v>
      </c>
      <c r="CO31" s="2">
        <v>0.3</v>
      </c>
      <c r="CP31" s="2">
        <v>0.3</v>
      </c>
      <c r="CQ31" s="2">
        <v>0.2</v>
      </c>
      <c r="CS31" s="1"/>
      <c r="CT31" s="12" t="s">
        <v>37</v>
      </c>
      <c r="CU31" s="2">
        <v>0.1</v>
      </c>
      <c r="CV31" s="2">
        <v>0.1</v>
      </c>
      <c r="CW31" s="2">
        <v>0.2</v>
      </c>
      <c r="CX31" s="2">
        <v>0.2</v>
      </c>
      <c r="CY31" s="2">
        <v>0.2</v>
      </c>
      <c r="CZ31" s="2">
        <v>0.2</v>
      </c>
      <c r="DA31" s="2">
        <v>0.2</v>
      </c>
      <c r="DB31" s="2">
        <v>0.2</v>
      </c>
      <c r="DC31" s="2">
        <v>0.2</v>
      </c>
      <c r="DD31" s="2">
        <v>0.2</v>
      </c>
      <c r="DE31" s="2">
        <v>0.2</v>
      </c>
      <c r="DF31" s="2">
        <v>0.2</v>
      </c>
      <c r="DG31" s="2">
        <v>0.2</v>
      </c>
      <c r="DH31" s="2">
        <v>0.3</v>
      </c>
      <c r="DI31" s="2">
        <v>0.3</v>
      </c>
      <c r="DJ31" s="2">
        <v>0.3</v>
      </c>
      <c r="DK31" s="2">
        <v>0.4</v>
      </c>
      <c r="DL31" s="2">
        <v>0.4</v>
      </c>
      <c r="DM31" s="2">
        <v>0.4</v>
      </c>
      <c r="DN31" s="2">
        <v>0.4</v>
      </c>
      <c r="DO31" s="2">
        <v>0.3</v>
      </c>
      <c r="DQ31" s="1"/>
      <c r="DR31" s="12" t="s">
        <v>37</v>
      </c>
      <c r="DS31" s="2">
        <v>0.7</v>
      </c>
      <c r="DT31" s="2">
        <v>0.7</v>
      </c>
      <c r="DU31" s="2">
        <v>0.7</v>
      </c>
      <c r="DV31" s="2">
        <v>0.8</v>
      </c>
      <c r="DW31" s="2">
        <v>0.8</v>
      </c>
      <c r="DX31" s="2">
        <v>0.8</v>
      </c>
      <c r="DY31" s="2">
        <v>1</v>
      </c>
      <c r="DZ31" s="2">
        <v>1</v>
      </c>
      <c r="EA31" s="2">
        <v>1</v>
      </c>
      <c r="EB31" s="2">
        <v>1.2</v>
      </c>
      <c r="EC31" s="2">
        <v>1.3</v>
      </c>
      <c r="ED31" s="2">
        <v>1.3</v>
      </c>
      <c r="EE31" s="2">
        <v>1.3</v>
      </c>
      <c r="EF31" s="2">
        <v>1.3</v>
      </c>
      <c r="EG31" s="2">
        <v>1.3</v>
      </c>
      <c r="EH31" s="2">
        <v>1.5</v>
      </c>
      <c r="EI31" s="2">
        <v>2</v>
      </c>
      <c r="EJ31" s="2">
        <v>2.4</v>
      </c>
      <c r="EK31" s="2">
        <v>2.2</v>
      </c>
      <c r="EL31" s="2">
        <v>2.4</v>
      </c>
      <c r="EM31" s="2">
        <v>1.9</v>
      </c>
      <c r="EO31" s="1"/>
      <c r="EP31" s="12" t="s">
        <v>37</v>
      </c>
      <c r="EQ31" s="2">
        <v>0.7</v>
      </c>
      <c r="ER31" s="2">
        <v>0.8</v>
      </c>
      <c r="ES31" s="2">
        <v>1</v>
      </c>
      <c r="ET31" s="2">
        <v>0.9</v>
      </c>
      <c r="EU31" s="2">
        <v>1</v>
      </c>
      <c r="EV31" s="2">
        <v>1</v>
      </c>
      <c r="EW31" s="2">
        <v>1</v>
      </c>
      <c r="EX31" s="2">
        <v>1.3</v>
      </c>
      <c r="EY31" s="2">
        <v>1.3</v>
      </c>
      <c r="EZ31" s="2">
        <v>1.5</v>
      </c>
      <c r="FA31" s="2">
        <v>1.6</v>
      </c>
      <c r="FB31" s="2">
        <v>1.6</v>
      </c>
      <c r="FC31" s="2">
        <v>1.6</v>
      </c>
      <c r="FD31" s="2">
        <v>1.6</v>
      </c>
      <c r="FE31" s="2">
        <v>1.6</v>
      </c>
      <c r="FF31" s="2">
        <v>1.6</v>
      </c>
      <c r="FG31" s="2">
        <v>1.6</v>
      </c>
      <c r="FH31" s="2">
        <v>1.6</v>
      </c>
      <c r="FI31" s="2">
        <v>1.7</v>
      </c>
      <c r="FJ31" s="2">
        <v>1.8</v>
      </c>
      <c r="FK31" s="2">
        <v>1.5</v>
      </c>
    </row>
    <row r="32" ht="14.5" spans="1:167">
      <c r="A32" s="1"/>
      <c r="B32" s="12"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493</v>
      </c>
      <c r="AA32" s="2">
        <v>0</v>
      </c>
      <c r="AB32" s="2">
        <v>0.1</v>
      </c>
      <c r="AC32" s="2">
        <v>0.1</v>
      </c>
      <c r="AD32" s="2">
        <v>0.1</v>
      </c>
      <c r="AE32" s="2">
        <v>0.1</v>
      </c>
      <c r="AF32" s="2">
        <v>0.1</v>
      </c>
      <c r="AG32" s="2">
        <v>0.1</v>
      </c>
      <c r="AH32" s="2">
        <v>0</v>
      </c>
      <c r="AI32" s="2">
        <v>0</v>
      </c>
      <c r="AJ32" s="2">
        <v>0.1</v>
      </c>
      <c r="AK32" s="2">
        <v>0.1</v>
      </c>
      <c r="AL32" s="2">
        <v>0.1</v>
      </c>
      <c r="AM32" s="2">
        <v>0.1</v>
      </c>
      <c r="AN32" s="2">
        <v>0.1</v>
      </c>
      <c r="AO32" s="2">
        <v>0.2</v>
      </c>
      <c r="AP32" s="2">
        <v>0.2</v>
      </c>
      <c r="AQ32" s="2">
        <v>0.2</v>
      </c>
      <c r="AR32" s="2">
        <v>0.2</v>
      </c>
      <c r="AS32" s="2">
        <v>0.2</v>
      </c>
      <c r="AT32" s="2">
        <v>0.2</v>
      </c>
      <c r="AU32" s="2">
        <v>0.2</v>
      </c>
      <c r="AW32" s="1"/>
      <c r="AX32" s="12" t="s">
        <v>493</v>
      </c>
      <c r="AY32" s="2">
        <v>0.1</v>
      </c>
      <c r="AZ32" s="2">
        <v>0.2</v>
      </c>
      <c r="BA32" s="2">
        <v>0.1</v>
      </c>
      <c r="BB32" s="2">
        <v>0.2</v>
      </c>
      <c r="BC32" s="2">
        <v>0.2</v>
      </c>
      <c r="BD32" s="2">
        <v>0.2</v>
      </c>
      <c r="BE32" s="2">
        <v>0.2</v>
      </c>
      <c r="BF32" s="2">
        <v>0.1</v>
      </c>
      <c r="BG32" s="2">
        <v>0.2</v>
      </c>
      <c r="BH32" s="2">
        <v>0.2</v>
      </c>
      <c r="BI32" s="2">
        <v>0.2</v>
      </c>
      <c r="BJ32" s="2">
        <v>0.2</v>
      </c>
      <c r="BK32" s="2">
        <v>0.2</v>
      </c>
      <c r="BL32" s="2">
        <v>0.3</v>
      </c>
      <c r="BM32" s="2">
        <v>0.3</v>
      </c>
      <c r="BN32" s="2">
        <v>0.3</v>
      </c>
      <c r="BO32" s="2">
        <v>0.3</v>
      </c>
      <c r="BP32" s="2">
        <v>0.4</v>
      </c>
      <c r="BQ32" s="2">
        <v>0.4</v>
      </c>
      <c r="BR32" s="2">
        <v>0.4</v>
      </c>
      <c r="BS32" s="2">
        <v>0.4</v>
      </c>
      <c r="BU32" s="1"/>
      <c r="BV32" s="12"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493</v>
      </c>
      <c r="DS32" s="2">
        <v>0.1</v>
      </c>
      <c r="DT32" s="2">
        <v>0.1</v>
      </c>
      <c r="DU32" s="2">
        <v>0.1</v>
      </c>
      <c r="DV32" s="2">
        <v>0.1</v>
      </c>
      <c r="DW32" s="2">
        <v>0.1</v>
      </c>
      <c r="DX32" s="2">
        <v>0.1</v>
      </c>
      <c r="DY32" s="2">
        <v>0.1</v>
      </c>
      <c r="DZ32" s="2">
        <v>0.1</v>
      </c>
      <c r="EA32" s="2">
        <v>0.1</v>
      </c>
      <c r="EB32" s="2">
        <v>0.1</v>
      </c>
      <c r="EC32" s="2">
        <v>0.1</v>
      </c>
      <c r="ED32" s="2">
        <v>0.1</v>
      </c>
      <c r="EE32" s="2">
        <v>0.1</v>
      </c>
      <c r="EF32" s="2">
        <v>0.1</v>
      </c>
      <c r="EG32" s="2">
        <v>0.1</v>
      </c>
      <c r="EH32" s="2">
        <v>0.1</v>
      </c>
      <c r="EI32" s="2">
        <v>0.2</v>
      </c>
      <c r="EJ32" s="2">
        <v>0.2</v>
      </c>
      <c r="EK32" s="2">
        <v>0.2</v>
      </c>
      <c r="EL32" s="2">
        <v>0.2</v>
      </c>
      <c r="EM32" s="2">
        <v>0.2</v>
      </c>
      <c r="EO32" s="1"/>
      <c r="EP32" s="12" t="s">
        <v>493</v>
      </c>
      <c r="EQ32" s="2">
        <v>0.1</v>
      </c>
      <c r="ER32" s="2">
        <v>0.1</v>
      </c>
      <c r="ES32" s="2">
        <v>0.1</v>
      </c>
      <c r="ET32" s="2">
        <v>0.1</v>
      </c>
      <c r="EU32" s="2">
        <v>0.1</v>
      </c>
      <c r="EV32" s="2">
        <v>0.1</v>
      </c>
      <c r="EW32" s="2">
        <v>0.1</v>
      </c>
      <c r="EX32" s="2">
        <v>0.1</v>
      </c>
      <c r="EY32" s="2">
        <v>0.1</v>
      </c>
      <c r="EZ32" s="2">
        <v>0.1</v>
      </c>
      <c r="FA32" s="2">
        <v>0.1</v>
      </c>
      <c r="FB32" s="2">
        <v>0.1</v>
      </c>
      <c r="FC32" s="2">
        <v>0.1</v>
      </c>
      <c r="FD32" s="2">
        <v>0.1</v>
      </c>
      <c r="FE32" s="2">
        <v>0.1</v>
      </c>
      <c r="FF32" s="2">
        <v>0.1</v>
      </c>
      <c r="FG32" s="2">
        <v>0.1</v>
      </c>
      <c r="FH32" s="2">
        <v>0.1</v>
      </c>
      <c r="FI32" s="2">
        <v>0.2</v>
      </c>
      <c r="FJ32" s="2">
        <v>0.2</v>
      </c>
      <c r="FK32" s="2">
        <v>0.2</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495</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0.1</v>
      </c>
      <c r="T36" s="2">
        <v>0.1</v>
      </c>
      <c r="U36" s="2">
        <v>0.1</v>
      </c>
      <c r="V36" s="2">
        <v>0.1</v>
      </c>
      <c r="W36" s="2">
        <v>0.1</v>
      </c>
      <c r="Y36" s="1"/>
      <c r="Z36" s="12" t="s">
        <v>495</v>
      </c>
      <c r="AA36" s="2">
        <v>0.2</v>
      </c>
      <c r="AB36" s="2">
        <v>0.2</v>
      </c>
      <c r="AC36" s="2">
        <v>0.2</v>
      </c>
      <c r="AD36" s="2">
        <v>0.2</v>
      </c>
      <c r="AE36" s="2">
        <v>0.2</v>
      </c>
      <c r="AF36" s="2">
        <v>0.2</v>
      </c>
      <c r="AG36" s="2">
        <v>0.2</v>
      </c>
      <c r="AH36" s="2">
        <v>0.2</v>
      </c>
      <c r="AI36" s="2">
        <v>0.2</v>
      </c>
      <c r="AJ36" s="2">
        <v>0.3</v>
      </c>
      <c r="AK36" s="2">
        <v>0.2</v>
      </c>
      <c r="AL36" s="2">
        <v>0.3</v>
      </c>
      <c r="AM36" s="2">
        <v>0.2</v>
      </c>
      <c r="AN36" s="2">
        <v>0.3</v>
      </c>
      <c r="AO36" s="2">
        <v>0.3</v>
      </c>
      <c r="AP36" s="2">
        <v>0.3</v>
      </c>
      <c r="AQ36" s="2">
        <v>0.3</v>
      </c>
      <c r="AR36" s="2">
        <v>0.3</v>
      </c>
      <c r="AS36" s="2">
        <v>0.3</v>
      </c>
      <c r="AT36" s="2">
        <v>0.3</v>
      </c>
      <c r="AU36" s="2">
        <v>0.3</v>
      </c>
      <c r="AW36" s="1"/>
      <c r="AX36" s="12" t="s">
        <v>495</v>
      </c>
      <c r="AY36" s="2">
        <v>0.1</v>
      </c>
      <c r="AZ36" s="2">
        <v>0.1</v>
      </c>
      <c r="BA36" s="2">
        <v>0.1</v>
      </c>
      <c r="BB36" s="2">
        <v>0.1</v>
      </c>
      <c r="BC36" s="2">
        <v>0.1</v>
      </c>
      <c r="BD36" s="2">
        <v>0.1</v>
      </c>
      <c r="BE36" s="2">
        <v>0.1</v>
      </c>
      <c r="BF36" s="2">
        <v>0.1</v>
      </c>
      <c r="BG36" s="2">
        <v>0.1</v>
      </c>
      <c r="BH36" s="2">
        <v>0.1</v>
      </c>
      <c r="BI36" s="2">
        <v>0.1</v>
      </c>
      <c r="BJ36" s="2">
        <v>0.1</v>
      </c>
      <c r="BK36" s="2">
        <v>0.1</v>
      </c>
      <c r="BL36" s="2">
        <v>0.1</v>
      </c>
      <c r="BM36" s="2">
        <v>0.1</v>
      </c>
      <c r="BN36" s="2">
        <v>0.1</v>
      </c>
      <c r="BO36" s="2">
        <v>0.1</v>
      </c>
      <c r="BP36" s="2">
        <v>0.1</v>
      </c>
      <c r="BQ36" s="2">
        <v>0.1</v>
      </c>
      <c r="BR36" s="2">
        <v>0.1</v>
      </c>
      <c r="BS36" s="2">
        <v>0.1</v>
      </c>
      <c r="BU36" s="1"/>
      <c r="BV36" s="12"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495</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495</v>
      </c>
      <c r="DS36" s="2">
        <v>0.1</v>
      </c>
      <c r="DT36" s="2">
        <v>0.1</v>
      </c>
      <c r="DU36" s="2">
        <v>0.1</v>
      </c>
      <c r="DV36" s="2">
        <v>0.1</v>
      </c>
      <c r="DW36" s="2">
        <v>0.1</v>
      </c>
      <c r="DX36" s="2">
        <v>0.1</v>
      </c>
      <c r="DY36" s="2">
        <v>0.1</v>
      </c>
      <c r="DZ36" s="2">
        <v>0.1</v>
      </c>
      <c r="EA36" s="2">
        <v>0.1</v>
      </c>
      <c r="EB36" s="2">
        <v>0.2</v>
      </c>
      <c r="EC36" s="2">
        <v>0.2</v>
      </c>
      <c r="ED36" s="2">
        <v>0.2</v>
      </c>
      <c r="EE36" s="2">
        <v>0.2</v>
      </c>
      <c r="EF36" s="2">
        <v>0.2</v>
      </c>
      <c r="EG36" s="2">
        <v>0.2</v>
      </c>
      <c r="EH36" s="2">
        <v>0.2</v>
      </c>
      <c r="EI36" s="2">
        <v>0.3</v>
      </c>
      <c r="EJ36" s="2">
        <v>0.3</v>
      </c>
      <c r="EK36" s="2">
        <v>0.3</v>
      </c>
      <c r="EL36" s="2">
        <v>0.3</v>
      </c>
      <c r="EM36" s="2">
        <v>0.2</v>
      </c>
      <c r="EO36" s="1"/>
      <c r="EP36" s="12" t="s">
        <v>495</v>
      </c>
      <c r="EQ36" s="2">
        <v>0.1</v>
      </c>
      <c r="ER36" s="2">
        <v>0.1</v>
      </c>
      <c r="ES36" s="2">
        <v>0.1</v>
      </c>
      <c r="ET36" s="2">
        <v>0.1</v>
      </c>
      <c r="EU36" s="2">
        <v>0.1</v>
      </c>
      <c r="EV36" s="2">
        <v>0.1</v>
      </c>
      <c r="EW36" s="2">
        <v>0.1</v>
      </c>
      <c r="EX36" s="2">
        <v>0.1</v>
      </c>
      <c r="EY36" s="2">
        <v>0.1</v>
      </c>
      <c r="EZ36" s="2">
        <v>0.2</v>
      </c>
      <c r="FA36" s="2">
        <v>0.2</v>
      </c>
      <c r="FB36" s="2">
        <v>0.2</v>
      </c>
      <c r="FC36" s="2">
        <v>0.2</v>
      </c>
      <c r="FD36" s="2">
        <v>0.2</v>
      </c>
      <c r="FE36" s="2">
        <v>0.2</v>
      </c>
      <c r="FF36" s="2">
        <v>0.2</v>
      </c>
      <c r="FG36" s="2">
        <v>0.2</v>
      </c>
      <c r="FH36" s="2">
        <v>0.2</v>
      </c>
      <c r="FI36" s="2">
        <v>0.2</v>
      </c>
      <c r="FJ36" s="2">
        <v>0.2</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496</v>
      </c>
      <c r="C38" s="2"/>
      <c r="D38" s="2"/>
      <c r="E38" s="2"/>
      <c r="F38" s="2"/>
      <c r="G38" s="2"/>
      <c r="H38" s="2"/>
      <c r="I38" s="2"/>
      <c r="J38" s="2"/>
      <c r="K38" s="2"/>
      <c r="L38" s="2"/>
      <c r="M38" s="2"/>
      <c r="N38" s="2"/>
      <c r="O38" s="2"/>
      <c r="P38" s="2"/>
      <c r="Q38" s="2"/>
      <c r="R38" s="2"/>
      <c r="S38" s="2"/>
      <c r="T38" s="2"/>
      <c r="U38" s="2"/>
      <c r="V38" s="2"/>
      <c r="W38" s="2"/>
      <c r="Y38" s="1"/>
      <c r="Z38" s="11" t="s">
        <v>496</v>
      </c>
      <c r="AA38" s="2"/>
      <c r="AB38" s="2"/>
      <c r="AC38" s="2"/>
      <c r="AD38" s="2"/>
      <c r="AE38" s="2"/>
      <c r="AF38" s="2"/>
      <c r="AG38" s="2"/>
      <c r="AH38" s="2"/>
      <c r="AI38" s="2"/>
      <c r="AJ38" s="2"/>
      <c r="AK38" s="2"/>
      <c r="AL38" s="2"/>
      <c r="AM38" s="2"/>
      <c r="AN38" s="2"/>
      <c r="AO38" s="2"/>
      <c r="AP38" s="2"/>
      <c r="AQ38" s="2"/>
      <c r="AR38" s="2"/>
      <c r="AS38" s="2"/>
      <c r="AT38" s="2"/>
      <c r="AU38" s="2"/>
      <c r="AW38" s="1"/>
      <c r="AX38" s="11" t="s">
        <v>496</v>
      </c>
      <c r="AY38" s="2"/>
      <c r="AZ38" s="2"/>
      <c r="BA38" s="2"/>
      <c r="BB38" s="2"/>
      <c r="BC38" s="2"/>
      <c r="BD38" s="2"/>
      <c r="BE38" s="2"/>
      <c r="BF38" s="2"/>
      <c r="BG38" s="2"/>
      <c r="BH38" s="2"/>
      <c r="BI38" s="2"/>
      <c r="BJ38" s="2"/>
      <c r="BK38" s="2"/>
      <c r="BL38" s="2"/>
      <c r="BM38" s="2"/>
      <c r="BN38" s="2"/>
      <c r="BO38" s="2"/>
      <c r="BP38" s="2"/>
      <c r="BQ38" s="2"/>
      <c r="BR38" s="2"/>
      <c r="BS38" s="2"/>
      <c r="BU38" s="1"/>
      <c r="BV38" s="11" t="s">
        <v>496</v>
      </c>
      <c r="BW38" s="2"/>
      <c r="BX38" s="2"/>
      <c r="BY38" s="2"/>
      <c r="BZ38" s="2"/>
      <c r="CA38" s="2"/>
      <c r="CB38" s="2"/>
      <c r="CC38" s="2"/>
      <c r="CD38" s="2"/>
      <c r="CE38" s="2"/>
      <c r="CF38" s="2"/>
      <c r="CG38" s="2"/>
      <c r="CH38" s="2"/>
      <c r="CI38" s="2"/>
      <c r="CJ38" s="2"/>
      <c r="CK38" s="2"/>
      <c r="CL38" s="2"/>
      <c r="CM38" s="2"/>
      <c r="CN38" s="2"/>
      <c r="CO38" s="2"/>
      <c r="CP38" s="2"/>
      <c r="CQ38" s="2"/>
      <c r="CS38" s="1"/>
      <c r="CT38" s="11" t="s">
        <v>496</v>
      </c>
      <c r="CU38" s="2"/>
      <c r="CV38" s="2"/>
      <c r="CW38" s="2"/>
      <c r="CX38" s="2"/>
      <c r="CY38" s="2"/>
      <c r="CZ38" s="2"/>
      <c r="DA38" s="2"/>
      <c r="DB38" s="2"/>
      <c r="DC38" s="2"/>
      <c r="DD38" s="2"/>
      <c r="DE38" s="2"/>
      <c r="DF38" s="2"/>
      <c r="DG38" s="2"/>
      <c r="DH38" s="2"/>
      <c r="DI38" s="2"/>
      <c r="DJ38" s="2"/>
      <c r="DK38" s="2"/>
      <c r="DL38" s="2"/>
      <c r="DM38" s="2"/>
      <c r="DN38" s="2"/>
      <c r="DO38" s="2"/>
      <c r="DQ38" s="1"/>
      <c r="DR38" s="11" t="s">
        <v>496</v>
      </c>
      <c r="DS38" s="2"/>
      <c r="DT38" s="2"/>
      <c r="DU38" s="2"/>
      <c r="DV38" s="2"/>
      <c r="DW38" s="2"/>
      <c r="DX38" s="2"/>
      <c r="DY38" s="2"/>
      <c r="DZ38" s="2"/>
      <c r="EA38" s="2"/>
      <c r="EB38" s="2"/>
      <c r="EC38" s="2"/>
      <c r="ED38" s="2"/>
      <c r="EE38" s="2"/>
      <c r="EF38" s="2"/>
      <c r="EG38" s="2"/>
      <c r="EH38" s="2"/>
      <c r="EI38" s="2"/>
      <c r="EJ38" s="2"/>
      <c r="EK38" s="2"/>
      <c r="EL38" s="2"/>
      <c r="EM38" s="2"/>
      <c r="EO38" s="1"/>
      <c r="EP38" s="11" t="s">
        <v>496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84.2</v>
      </c>
      <c r="D39" s="2">
        <v>83.7</v>
      </c>
      <c r="E39" s="2">
        <v>84.2</v>
      </c>
      <c r="F39" s="2">
        <v>83.9</v>
      </c>
      <c r="G39" s="2">
        <v>84.1</v>
      </c>
      <c r="H39" s="2">
        <v>83.6</v>
      </c>
      <c r="I39" s="2">
        <v>83.1</v>
      </c>
      <c r="J39" s="2">
        <v>84.2</v>
      </c>
      <c r="K39" s="2">
        <v>84.1</v>
      </c>
      <c r="L39" s="2">
        <v>86.5</v>
      </c>
      <c r="M39" s="2">
        <v>86</v>
      </c>
      <c r="N39" s="2">
        <v>86.3</v>
      </c>
      <c r="O39" s="2">
        <v>86.4</v>
      </c>
      <c r="P39" s="2">
        <v>86</v>
      </c>
      <c r="Q39" s="2">
        <v>86.4</v>
      </c>
      <c r="R39" s="2">
        <v>86.4</v>
      </c>
      <c r="S39" s="2">
        <v>92.6</v>
      </c>
      <c r="T39" s="2">
        <v>82.7</v>
      </c>
      <c r="U39" s="2">
        <v>82.7</v>
      </c>
      <c r="V39" s="2">
        <v>82.7</v>
      </c>
      <c r="W39" s="2">
        <v>82.7</v>
      </c>
      <c r="Y39" s="1"/>
      <c r="Z39" s="12" t="s">
        <v>37</v>
      </c>
      <c r="AA39" s="2">
        <v>88.7</v>
      </c>
      <c r="AB39" s="2">
        <v>86</v>
      </c>
      <c r="AC39" s="2">
        <v>86</v>
      </c>
      <c r="AD39" s="2">
        <v>86</v>
      </c>
      <c r="AE39" s="2">
        <v>86</v>
      </c>
      <c r="AF39" s="2">
        <v>86</v>
      </c>
      <c r="AG39" s="2">
        <v>86</v>
      </c>
      <c r="AH39" s="2">
        <v>88.7</v>
      </c>
      <c r="AI39" s="2">
        <v>88.7</v>
      </c>
      <c r="AJ39" s="2">
        <v>85.4</v>
      </c>
      <c r="AK39" s="2">
        <v>85.4</v>
      </c>
      <c r="AL39" s="2">
        <v>85.4</v>
      </c>
      <c r="AM39" s="2">
        <v>85.4</v>
      </c>
      <c r="AN39" s="2">
        <v>85.4</v>
      </c>
      <c r="AO39" s="2">
        <v>85.4</v>
      </c>
      <c r="AP39" s="2">
        <v>85.4</v>
      </c>
      <c r="AQ39" s="2">
        <v>85.4</v>
      </c>
      <c r="AR39" s="2">
        <v>85.4</v>
      </c>
      <c r="AS39" s="2">
        <v>85.4</v>
      </c>
      <c r="AT39" s="2">
        <v>85.4</v>
      </c>
      <c r="AU39" s="2">
        <v>85.4</v>
      </c>
      <c r="AW39" s="1"/>
      <c r="AX39" s="12" t="s">
        <v>37</v>
      </c>
      <c r="AY39" s="2">
        <v>85.7</v>
      </c>
      <c r="AZ39" s="2">
        <v>80</v>
      </c>
      <c r="BA39" s="2">
        <v>86.3</v>
      </c>
      <c r="BB39" s="2">
        <v>86.6</v>
      </c>
      <c r="BC39" s="2">
        <v>86.9</v>
      </c>
      <c r="BD39" s="2">
        <v>86.9</v>
      </c>
      <c r="BE39" s="2">
        <v>86.9</v>
      </c>
      <c r="BF39" s="2">
        <v>86.9</v>
      </c>
      <c r="BG39" s="2">
        <v>86.9</v>
      </c>
      <c r="BH39" s="2">
        <v>86.9</v>
      </c>
      <c r="BI39" s="2">
        <v>86.9</v>
      </c>
      <c r="BJ39" s="2">
        <v>86.9</v>
      </c>
      <c r="BK39" s="2">
        <v>86.9</v>
      </c>
      <c r="BL39" s="2">
        <v>86.9</v>
      </c>
      <c r="BM39" s="2">
        <v>86.9</v>
      </c>
      <c r="BN39" s="2">
        <v>86.9</v>
      </c>
      <c r="BO39" s="2">
        <v>86.9</v>
      </c>
      <c r="BP39" s="2">
        <v>86.9</v>
      </c>
      <c r="BQ39" s="2">
        <v>86.9</v>
      </c>
      <c r="BR39" s="2">
        <v>86.9</v>
      </c>
      <c r="BS39" s="2">
        <v>86.9</v>
      </c>
      <c r="BU39" s="1"/>
      <c r="BV39" s="12" t="s">
        <v>37</v>
      </c>
      <c r="BW39" s="2">
        <v>81.7</v>
      </c>
      <c r="BX39" s="2">
        <v>81.7</v>
      </c>
      <c r="BY39" s="2">
        <v>81.8</v>
      </c>
      <c r="BZ39" s="2">
        <v>81.9</v>
      </c>
      <c r="CA39" s="2">
        <v>83</v>
      </c>
      <c r="CB39" s="2">
        <v>85</v>
      </c>
      <c r="CC39" s="2">
        <v>85</v>
      </c>
      <c r="CD39" s="2">
        <v>85</v>
      </c>
      <c r="CE39" s="2">
        <v>85</v>
      </c>
      <c r="CF39" s="2">
        <v>85</v>
      </c>
      <c r="CG39" s="2">
        <v>85</v>
      </c>
      <c r="CH39" s="2">
        <v>85</v>
      </c>
      <c r="CI39" s="2">
        <v>85</v>
      </c>
      <c r="CJ39" s="2">
        <v>85</v>
      </c>
      <c r="CK39" s="2">
        <v>85</v>
      </c>
      <c r="CL39" s="2">
        <v>85</v>
      </c>
      <c r="CM39" s="2">
        <v>85</v>
      </c>
      <c r="CN39" s="2">
        <v>85</v>
      </c>
      <c r="CO39" s="2">
        <v>85</v>
      </c>
      <c r="CP39" s="2">
        <v>85</v>
      </c>
      <c r="CQ39" s="2">
        <v>85</v>
      </c>
      <c r="CS39" s="1"/>
      <c r="CT39" s="12" t="s">
        <v>37</v>
      </c>
      <c r="CU39" s="2">
        <v>82.8</v>
      </c>
      <c r="CV39" s="2">
        <v>82.9</v>
      </c>
      <c r="CW39" s="2">
        <v>82.9</v>
      </c>
      <c r="CX39" s="2">
        <v>83</v>
      </c>
      <c r="CY39" s="2">
        <v>83</v>
      </c>
      <c r="CZ39" s="2">
        <v>83</v>
      </c>
      <c r="DA39" s="2">
        <v>83</v>
      </c>
      <c r="DB39" s="2">
        <v>83</v>
      </c>
      <c r="DC39" s="2">
        <v>83</v>
      </c>
      <c r="DD39" s="2">
        <v>83</v>
      </c>
      <c r="DE39" s="2">
        <v>83</v>
      </c>
      <c r="DF39" s="2">
        <v>83</v>
      </c>
      <c r="DG39" s="2">
        <v>83</v>
      </c>
      <c r="DH39" s="2">
        <v>83</v>
      </c>
      <c r="DI39" s="2">
        <v>83</v>
      </c>
      <c r="DJ39" s="2">
        <v>83</v>
      </c>
      <c r="DK39" s="2">
        <v>83</v>
      </c>
      <c r="DL39" s="2">
        <v>83</v>
      </c>
      <c r="DM39" s="2">
        <v>83</v>
      </c>
      <c r="DN39" s="2">
        <v>83</v>
      </c>
      <c r="DO39" s="2">
        <v>83</v>
      </c>
      <c r="DQ39" s="1"/>
      <c r="DR39" s="12" t="s">
        <v>37</v>
      </c>
      <c r="DS39" s="2">
        <v>81.1</v>
      </c>
      <c r="DT39" s="2">
        <v>81.2</v>
      </c>
      <c r="DU39" s="2">
        <v>81.2</v>
      </c>
      <c r="DV39" s="2">
        <v>81.3</v>
      </c>
      <c r="DW39" s="2">
        <v>81.3</v>
      </c>
      <c r="DX39" s="2">
        <v>81.3</v>
      </c>
      <c r="DY39" s="2">
        <v>81.3</v>
      </c>
      <c r="DZ39" s="2">
        <v>81.3</v>
      </c>
      <c r="EA39" s="2">
        <v>81.3</v>
      </c>
      <c r="EB39" s="2">
        <v>81.3</v>
      </c>
      <c r="EC39" s="2">
        <v>81.3</v>
      </c>
      <c r="ED39" s="2">
        <v>81.3</v>
      </c>
      <c r="EE39" s="2">
        <v>81.3</v>
      </c>
      <c r="EF39" s="2">
        <v>81.3</v>
      </c>
      <c r="EG39" s="2">
        <v>81.3</v>
      </c>
      <c r="EH39" s="2">
        <v>81.3</v>
      </c>
      <c r="EI39" s="2">
        <v>81.3</v>
      </c>
      <c r="EJ39" s="2">
        <v>81.3</v>
      </c>
      <c r="EK39" s="2">
        <v>81.3</v>
      </c>
      <c r="EL39" s="2">
        <v>81.3</v>
      </c>
      <c r="EM39" s="2">
        <v>81.3</v>
      </c>
      <c r="EO39" s="1"/>
      <c r="EP39" s="12" t="s">
        <v>37</v>
      </c>
      <c r="EQ39" s="2">
        <v>82.8</v>
      </c>
      <c r="ER39" s="2">
        <v>83</v>
      </c>
      <c r="ES39" s="2">
        <v>83.1</v>
      </c>
      <c r="ET39" s="2">
        <v>83.3</v>
      </c>
      <c r="EU39" s="2">
        <v>83.4</v>
      </c>
      <c r="EV39" s="2">
        <v>83.4</v>
      </c>
      <c r="EW39" s="2">
        <v>83.4</v>
      </c>
      <c r="EX39" s="2">
        <v>83.4</v>
      </c>
      <c r="EY39" s="2">
        <v>83.4</v>
      </c>
      <c r="EZ39" s="2">
        <v>83.4</v>
      </c>
      <c r="FA39" s="2">
        <v>83.4</v>
      </c>
      <c r="FB39" s="2">
        <v>83.4</v>
      </c>
      <c r="FC39" s="2">
        <v>83.4</v>
      </c>
      <c r="FD39" s="2">
        <v>83.4</v>
      </c>
      <c r="FE39" s="2">
        <v>83.4</v>
      </c>
      <c r="FF39" s="2">
        <v>83.4</v>
      </c>
      <c r="FG39" s="2">
        <v>83.4</v>
      </c>
      <c r="FH39" s="2">
        <v>83.4</v>
      </c>
      <c r="FI39" s="2">
        <v>83.4</v>
      </c>
      <c r="FJ39" s="2">
        <v>83.4</v>
      </c>
      <c r="FK39" s="2">
        <v>83.4</v>
      </c>
    </row>
    <row r="40" ht="14.5" spans="1:167">
      <c r="A40" s="1"/>
      <c r="B40" s="12"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493</v>
      </c>
      <c r="AA40" s="2">
        <v>2.1</v>
      </c>
      <c r="AB40" s="2">
        <v>3</v>
      </c>
      <c r="AC40" s="2">
        <v>4.4</v>
      </c>
      <c r="AD40" s="2">
        <v>4.1</v>
      </c>
      <c r="AE40" s="2">
        <v>4.2</v>
      </c>
      <c r="AF40" s="2">
        <v>4.4</v>
      </c>
      <c r="AG40" s="2">
        <v>4.2</v>
      </c>
      <c r="AH40" s="2">
        <v>1.8</v>
      </c>
      <c r="AI40" s="2">
        <v>1.7</v>
      </c>
      <c r="AJ40" s="2">
        <v>4.7</v>
      </c>
      <c r="AK40" s="2">
        <v>5</v>
      </c>
      <c r="AL40" s="2">
        <v>5.2</v>
      </c>
      <c r="AM40" s="2">
        <v>4.9</v>
      </c>
      <c r="AN40" s="2">
        <v>4.7</v>
      </c>
      <c r="AO40" s="2">
        <v>4.7</v>
      </c>
      <c r="AP40" s="2">
        <v>4.7</v>
      </c>
      <c r="AQ40" s="2">
        <v>4.7</v>
      </c>
      <c r="AR40" s="2">
        <v>4.7</v>
      </c>
      <c r="AS40" s="2">
        <v>5.5</v>
      </c>
      <c r="AT40" s="2">
        <v>5.5</v>
      </c>
      <c r="AU40" s="2">
        <v>5.5</v>
      </c>
      <c r="AW40" s="1"/>
      <c r="AX40" s="12" t="s">
        <v>493</v>
      </c>
      <c r="AY40" s="2">
        <v>8.9</v>
      </c>
      <c r="AZ40" s="2">
        <v>11.7</v>
      </c>
      <c r="BA40" s="2">
        <v>8.5</v>
      </c>
      <c r="BB40" s="2">
        <v>8.2</v>
      </c>
      <c r="BC40" s="2">
        <v>8</v>
      </c>
      <c r="BD40" s="2">
        <v>7.9</v>
      </c>
      <c r="BE40" s="2">
        <v>7.9</v>
      </c>
      <c r="BF40" s="2">
        <v>7.7</v>
      </c>
      <c r="BG40" s="2">
        <v>7.6</v>
      </c>
      <c r="BH40" s="2">
        <v>7.8</v>
      </c>
      <c r="BI40" s="2">
        <v>7.9</v>
      </c>
      <c r="BJ40" s="2">
        <v>8</v>
      </c>
      <c r="BK40" s="2">
        <v>7.9</v>
      </c>
      <c r="BL40" s="2">
        <v>9.6</v>
      </c>
      <c r="BM40" s="2">
        <v>9.6</v>
      </c>
      <c r="BN40" s="2">
        <v>9.6</v>
      </c>
      <c r="BO40" s="2">
        <v>9.5</v>
      </c>
      <c r="BP40" s="2">
        <v>9.6</v>
      </c>
      <c r="BQ40" s="2">
        <v>9.8</v>
      </c>
      <c r="BR40" s="2">
        <v>9.8</v>
      </c>
      <c r="BS40" s="2">
        <v>9.9</v>
      </c>
      <c r="BU40" s="1"/>
      <c r="BV40" s="12" t="s">
        <v>493</v>
      </c>
      <c r="BW40" s="2">
        <v>6.1</v>
      </c>
      <c r="BX40" s="2">
        <v>6</v>
      </c>
      <c r="BY40" s="2">
        <v>5.9</v>
      </c>
      <c r="BZ40" s="2">
        <v>5.9</v>
      </c>
      <c r="CA40" s="2">
        <v>4.8</v>
      </c>
      <c r="CB40" s="2">
        <v>3.3</v>
      </c>
      <c r="CC40" s="2">
        <v>3.2</v>
      </c>
      <c r="CD40" s="2">
        <v>3.1</v>
      </c>
      <c r="CE40" s="2">
        <v>3.1</v>
      </c>
      <c r="CF40" s="2">
        <v>3.2</v>
      </c>
      <c r="CG40" s="2">
        <v>3.1</v>
      </c>
      <c r="CH40" s="2">
        <v>3.2</v>
      </c>
      <c r="CI40" s="2">
        <v>2.9</v>
      </c>
      <c r="CJ40" s="2">
        <v>3.2</v>
      </c>
      <c r="CK40" s="2">
        <v>3.4</v>
      </c>
      <c r="CL40" s="2">
        <v>3.6</v>
      </c>
      <c r="CM40" s="2">
        <v>3.9</v>
      </c>
      <c r="CN40" s="2">
        <v>3.4</v>
      </c>
      <c r="CO40" s="2">
        <v>3.7</v>
      </c>
      <c r="CP40" s="2">
        <v>3.7</v>
      </c>
      <c r="CQ40" s="2">
        <v>3.7</v>
      </c>
      <c r="CS40" s="1"/>
      <c r="CT40" s="12" t="s">
        <v>493</v>
      </c>
      <c r="CU40" s="2">
        <v>3.6</v>
      </c>
      <c r="CV40" s="2">
        <v>3.6</v>
      </c>
      <c r="CW40" s="2">
        <v>3.7</v>
      </c>
      <c r="CX40" s="2">
        <v>4.1</v>
      </c>
      <c r="CY40" s="2">
        <v>4.1</v>
      </c>
      <c r="CZ40" s="2">
        <v>3.7</v>
      </c>
      <c r="DA40" s="2">
        <v>4.8</v>
      </c>
      <c r="DB40" s="2">
        <v>4.8</v>
      </c>
      <c r="DC40" s="2">
        <v>4.7</v>
      </c>
      <c r="DD40" s="2">
        <v>4</v>
      </c>
      <c r="DE40" s="2">
        <v>3.6</v>
      </c>
      <c r="DF40" s="2">
        <v>3.7</v>
      </c>
      <c r="DG40" s="2">
        <v>3.7</v>
      </c>
      <c r="DH40" s="2">
        <v>6</v>
      </c>
      <c r="DI40" s="2">
        <v>5.5</v>
      </c>
      <c r="DJ40" s="2">
        <v>5.6</v>
      </c>
      <c r="DK40" s="2">
        <v>6.2</v>
      </c>
      <c r="DL40" s="2">
        <v>6.2</v>
      </c>
      <c r="DM40" s="2">
        <v>7.2</v>
      </c>
      <c r="DN40" s="2">
        <v>7.2</v>
      </c>
      <c r="DO40" s="2">
        <v>8.5</v>
      </c>
      <c r="DQ40" s="1"/>
      <c r="DR40" s="12" t="s">
        <v>493</v>
      </c>
      <c r="DS40" s="2">
        <v>7.1</v>
      </c>
      <c r="DT40" s="2">
        <v>7</v>
      </c>
      <c r="DU40" s="2">
        <v>6.9</v>
      </c>
      <c r="DV40" s="2">
        <v>6</v>
      </c>
      <c r="DW40" s="2">
        <v>6.8</v>
      </c>
      <c r="DX40" s="2">
        <v>6.8</v>
      </c>
      <c r="DY40" s="2">
        <v>6.9</v>
      </c>
      <c r="DZ40" s="2">
        <v>6.9</v>
      </c>
      <c r="EA40" s="2">
        <v>6.9</v>
      </c>
      <c r="EB40" s="2">
        <v>7</v>
      </c>
      <c r="EC40" s="2">
        <v>7</v>
      </c>
      <c r="ED40" s="2">
        <v>7</v>
      </c>
      <c r="EE40" s="2">
        <v>6.7</v>
      </c>
      <c r="EF40" s="2">
        <v>8</v>
      </c>
      <c r="EG40" s="2">
        <v>8</v>
      </c>
      <c r="EH40" s="2">
        <v>8.1</v>
      </c>
      <c r="EI40" s="2">
        <v>8.1</v>
      </c>
      <c r="EJ40" s="2">
        <v>8</v>
      </c>
      <c r="EK40" s="2">
        <v>8.2</v>
      </c>
      <c r="EL40" s="2">
        <v>8.2</v>
      </c>
      <c r="EM40" s="2">
        <v>8.2</v>
      </c>
      <c r="EO40" s="1"/>
      <c r="EP40" s="12" t="s">
        <v>493</v>
      </c>
      <c r="EQ40" s="2">
        <v>8</v>
      </c>
      <c r="ER40" s="2">
        <v>7.9</v>
      </c>
      <c r="ES40" s="2">
        <v>7.9</v>
      </c>
      <c r="ET40" s="2">
        <v>7.8</v>
      </c>
      <c r="EU40" s="2">
        <v>7.5</v>
      </c>
      <c r="EV40" s="2">
        <v>7.7</v>
      </c>
      <c r="EW40" s="2">
        <v>7.7</v>
      </c>
      <c r="EX40" s="2">
        <v>7.4</v>
      </c>
      <c r="EY40" s="2">
        <v>7.3</v>
      </c>
      <c r="EZ40" s="2">
        <v>7.4</v>
      </c>
      <c r="FA40" s="2">
        <v>7.3</v>
      </c>
      <c r="FB40" s="2">
        <v>7.6</v>
      </c>
      <c r="FC40" s="2">
        <v>7.1</v>
      </c>
      <c r="FD40" s="2">
        <v>7.5</v>
      </c>
      <c r="FE40" s="2">
        <v>7.2</v>
      </c>
      <c r="FF40" s="2">
        <v>7.8</v>
      </c>
      <c r="FG40" s="2">
        <v>7.6</v>
      </c>
      <c r="FH40" s="2">
        <v>7.4</v>
      </c>
      <c r="FI40" s="2">
        <v>8.7</v>
      </c>
      <c r="FJ40" s="2">
        <v>8.7</v>
      </c>
      <c r="FK40" s="2">
        <v>8.9</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495</v>
      </c>
      <c r="C44" s="2">
        <v>15.8</v>
      </c>
      <c r="D44" s="2">
        <v>16.3</v>
      </c>
      <c r="E44" s="2">
        <v>15.8</v>
      </c>
      <c r="F44" s="2">
        <v>16.1</v>
      </c>
      <c r="G44" s="2">
        <v>15.9</v>
      </c>
      <c r="H44" s="2">
        <v>16.4</v>
      </c>
      <c r="I44" s="2">
        <v>16.9</v>
      </c>
      <c r="J44" s="2">
        <v>15.8</v>
      </c>
      <c r="K44" s="2">
        <v>15.9</v>
      </c>
      <c r="L44" s="2">
        <v>13.5</v>
      </c>
      <c r="M44" s="2">
        <v>14</v>
      </c>
      <c r="N44" s="2">
        <v>13.7</v>
      </c>
      <c r="O44" s="2">
        <v>13.6</v>
      </c>
      <c r="P44" s="2">
        <v>14</v>
      </c>
      <c r="Q44" s="2">
        <v>13.6</v>
      </c>
      <c r="R44" s="2">
        <v>13.6</v>
      </c>
      <c r="S44" s="2">
        <v>7.4</v>
      </c>
      <c r="T44" s="2">
        <v>17.3</v>
      </c>
      <c r="U44" s="2">
        <v>17.3</v>
      </c>
      <c r="V44" s="2">
        <v>17.3</v>
      </c>
      <c r="W44" s="2">
        <v>17.3</v>
      </c>
      <c r="Y44" s="1"/>
      <c r="Z44" s="12" t="s">
        <v>495</v>
      </c>
      <c r="AA44" s="2">
        <v>9.2</v>
      </c>
      <c r="AB44" s="2">
        <v>11</v>
      </c>
      <c r="AC44" s="2">
        <v>9.6</v>
      </c>
      <c r="AD44" s="2">
        <v>9.9</v>
      </c>
      <c r="AE44" s="2">
        <v>9.8</v>
      </c>
      <c r="AF44" s="2">
        <v>9.6</v>
      </c>
      <c r="AG44" s="2">
        <v>9.8</v>
      </c>
      <c r="AH44" s="2">
        <v>9.5</v>
      </c>
      <c r="AI44" s="2">
        <v>9.6</v>
      </c>
      <c r="AJ44" s="2">
        <v>9.9</v>
      </c>
      <c r="AK44" s="2">
        <v>9.6</v>
      </c>
      <c r="AL44" s="2">
        <v>9.4</v>
      </c>
      <c r="AM44" s="2">
        <v>9.7</v>
      </c>
      <c r="AN44" s="2">
        <v>9.9</v>
      </c>
      <c r="AO44" s="2">
        <v>9.9</v>
      </c>
      <c r="AP44" s="2">
        <v>9.9</v>
      </c>
      <c r="AQ44" s="2">
        <v>9.9</v>
      </c>
      <c r="AR44" s="2">
        <v>9.9</v>
      </c>
      <c r="AS44" s="2">
        <v>9.1</v>
      </c>
      <c r="AT44" s="2">
        <v>9.1</v>
      </c>
      <c r="AU44" s="2">
        <v>9.2</v>
      </c>
      <c r="AW44" s="1"/>
      <c r="AX44" s="12" t="s">
        <v>495</v>
      </c>
      <c r="AY44" s="2">
        <v>5.3</v>
      </c>
      <c r="AZ44" s="2">
        <v>8.3</v>
      </c>
      <c r="BA44" s="2">
        <v>5.2</v>
      </c>
      <c r="BB44" s="2">
        <v>5.1</v>
      </c>
      <c r="BC44" s="2">
        <v>5.1</v>
      </c>
      <c r="BD44" s="2">
        <v>5.2</v>
      </c>
      <c r="BE44" s="2">
        <v>5.1</v>
      </c>
      <c r="BF44" s="2">
        <v>5.3</v>
      </c>
      <c r="BG44" s="2">
        <v>5.4</v>
      </c>
      <c r="BH44" s="2">
        <v>5.2</v>
      </c>
      <c r="BI44" s="2">
        <v>5.2</v>
      </c>
      <c r="BJ44" s="2">
        <v>5.1</v>
      </c>
      <c r="BK44" s="2">
        <v>5.1</v>
      </c>
      <c r="BL44" s="2">
        <v>3.5</v>
      </c>
      <c r="BM44" s="2">
        <v>3.5</v>
      </c>
      <c r="BN44" s="2">
        <v>3.5</v>
      </c>
      <c r="BO44" s="2">
        <v>3.5</v>
      </c>
      <c r="BP44" s="2">
        <v>3.5</v>
      </c>
      <c r="BQ44" s="2">
        <v>3.3</v>
      </c>
      <c r="BR44" s="2">
        <v>3.3</v>
      </c>
      <c r="BS44" s="2">
        <v>3.1</v>
      </c>
      <c r="BU44" s="1"/>
      <c r="BV44" s="12" t="s">
        <v>495</v>
      </c>
      <c r="BW44" s="2">
        <v>12.3</v>
      </c>
      <c r="BX44" s="2">
        <v>12.3</v>
      </c>
      <c r="BY44" s="2">
        <v>12.3</v>
      </c>
      <c r="BZ44" s="2">
        <v>12.1</v>
      </c>
      <c r="CA44" s="2">
        <v>12.2</v>
      </c>
      <c r="CB44" s="2">
        <v>11.7</v>
      </c>
      <c r="CC44" s="2">
        <v>11.8</v>
      </c>
      <c r="CD44" s="2">
        <v>11.9</v>
      </c>
      <c r="CE44" s="2">
        <v>11.9</v>
      </c>
      <c r="CF44" s="2">
        <v>11.8</v>
      </c>
      <c r="CG44" s="2">
        <v>11.9</v>
      </c>
      <c r="CH44" s="2">
        <v>11.8</v>
      </c>
      <c r="CI44" s="2">
        <v>12.1</v>
      </c>
      <c r="CJ44" s="2">
        <v>11.8</v>
      </c>
      <c r="CK44" s="2">
        <v>11.6</v>
      </c>
      <c r="CL44" s="2">
        <v>11.4</v>
      </c>
      <c r="CM44" s="2">
        <v>11.1</v>
      </c>
      <c r="CN44" s="2">
        <v>11.6</v>
      </c>
      <c r="CO44" s="2">
        <v>11.3</v>
      </c>
      <c r="CP44" s="2">
        <v>11.3</v>
      </c>
      <c r="CQ44" s="2">
        <v>11.3</v>
      </c>
      <c r="CS44" s="1"/>
      <c r="CT44" s="12" t="s">
        <v>495</v>
      </c>
      <c r="CU44" s="2">
        <v>13.5</v>
      </c>
      <c r="CV44" s="2">
        <v>13.5</v>
      </c>
      <c r="CW44" s="2">
        <v>13.4</v>
      </c>
      <c r="CX44" s="2">
        <v>12.9</v>
      </c>
      <c r="CY44" s="2">
        <v>12.9</v>
      </c>
      <c r="CZ44" s="2">
        <v>13.4</v>
      </c>
      <c r="DA44" s="2">
        <v>12.3</v>
      </c>
      <c r="DB44" s="2">
        <v>12.2</v>
      </c>
      <c r="DC44" s="2">
        <v>12.3</v>
      </c>
      <c r="DD44" s="2">
        <v>13</v>
      </c>
      <c r="DE44" s="2">
        <v>13.5</v>
      </c>
      <c r="DF44" s="2">
        <v>13.3</v>
      </c>
      <c r="DG44" s="2">
        <v>13.3</v>
      </c>
      <c r="DH44" s="2">
        <v>11</v>
      </c>
      <c r="DI44" s="2">
        <v>11.5</v>
      </c>
      <c r="DJ44" s="2">
        <v>11.5</v>
      </c>
      <c r="DK44" s="2">
        <v>10.9</v>
      </c>
      <c r="DL44" s="2">
        <v>10.9</v>
      </c>
      <c r="DM44" s="2">
        <v>9.9</v>
      </c>
      <c r="DN44" s="2">
        <v>9.9</v>
      </c>
      <c r="DO44" s="2">
        <v>8.6</v>
      </c>
      <c r="DQ44" s="1"/>
      <c r="DR44" s="12" t="s">
        <v>495</v>
      </c>
      <c r="DS44" s="2">
        <v>11.8</v>
      </c>
      <c r="DT44" s="2">
        <v>11.8</v>
      </c>
      <c r="DU44" s="2">
        <v>11.9</v>
      </c>
      <c r="DV44" s="2">
        <v>12.7</v>
      </c>
      <c r="DW44" s="2">
        <v>11.8</v>
      </c>
      <c r="DX44" s="2">
        <v>11.8</v>
      </c>
      <c r="DY44" s="2">
        <v>11.7</v>
      </c>
      <c r="DZ44" s="2">
        <v>11.8</v>
      </c>
      <c r="EA44" s="2">
        <v>11.8</v>
      </c>
      <c r="EB44" s="2">
        <v>11.7</v>
      </c>
      <c r="EC44" s="2">
        <v>11.6</v>
      </c>
      <c r="ED44" s="2">
        <v>11.7</v>
      </c>
      <c r="EE44" s="2">
        <v>11.9</v>
      </c>
      <c r="EF44" s="2">
        <v>10.7</v>
      </c>
      <c r="EG44" s="2">
        <v>10.7</v>
      </c>
      <c r="EH44" s="2">
        <v>10.6</v>
      </c>
      <c r="EI44" s="2">
        <v>10.6</v>
      </c>
      <c r="EJ44" s="2">
        <v>10.7</v>
      </c>
      <c r="EK44" s="2">
        <v>10.5</v>
      </c>
      <c r="EL44" s="2">
        <v>10.5</v>
      </c>
      <c r="EM44" s="2">
        <v>10.4</v>
      </c>
      <c r="EO44" s="1"/>
      <c r="EP44" s="12" t="s">
        <v>495</v>
      </c>
      <c r="EQ44" s="2">
        <v>9.1</v>
      </c>
      <c r="ER44" s="2">
        <v>9.1</v>
      </c>
      <c r="ES44" s="2">
        <v>8.9</v>
      </c>
      <c r="ET44" s="2">
        <v>8.9</v>
      </c>
      <c r="EU44" s="2">
        <v>9</v>
      </c>
      <c r="EV44" s="2">
        <v>8.9</v>
      </c>
      <c r="EW44" s="2">
        <v>8.8</v>
      </c>
      <c r="EX44" s="2">
        <v>9.2</v>
      </c>
      <c r="EY44" s="2">
        <v>9.3</v>
      </c>
      <c r="EZ44" s="2">
        <v>9.2</v>
      </c>
      <c r="FA44" s="2">
        <v>9.3</v>
      </c>
      <c r="FB44" s="2">
        <v>9</v>
      </c>
      <c r="FC44" s="2">
        <v>9.4</v>
      </c>
      <c r="FD44" s="2">
        <v>9.1</v>
      </c>
      <c r="FE44" s="2">
        <v>9.3</v>
      </c>
      <c r="FF44" s="2">
        <v>8.8</v>
      </c>
      <c r="FG44" s="2">
        <v>9</v>
      </c>
      <c r="FH44" s="2">
        <v>9.2</v>
      </c>
      <c r="FI44" s="2">
        <v>7.8</v>
      </c>
      <c r="FJ44" s="2">
        <v>7.8</v>
      </c>
      <c r="FK44" s="2">
        <v>7.7</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517</v>
      </c>
      <c r="C46" s="2"/>
      <c r="D46" s="2"/>
      <c r="E46" s="2"/>
      <c r="F46" s="2"/>
      <c r="G46" s="2"/>
      <c r="H46" s="2"/>
      <c r="I46" s="2"/>
      <c r="J46" s="2"/>
      <c r="K46" s="2"/>
      <c r="L46" s="2"/>
      <c r="M46" s="2"/>
      <c r="N46" s="2"/>
      <c r="O46" s="2"/>
      <c r="P46" s="2"/>
      <c r="Q46" s="2"/>
      <c r="R46" s="2"/>
      <c r="S46" s="2"/>
      <c r="T46" s="2"/>
      <c r="U46" s="2"/>
      <c r="V46" s="2"/>
      <c r="W46" s="2"/>
      <c r="Y46" s="1"/>
      <c r="Z46" s="14" t="s">
        <v>517</v>
      </c>
      <c r="AA46" s="2"/>
      <c r="AB46" s="2"/>
      <c r="AC46" s="2"/>
      <c r="AD46" s="2"/>
      <c r="AE46" s="2"/>
      <c r="AF46" s="2"/>
      <c r="AG46" s="2"/>
      <c r="AH46" s="2"/>
      <c r="AI46" s="2"/>
      <c r="AJ46" s="2"/>
      <c r="AK46" s="2"/>
      <c r="AL46" s="2"/>
      <c r="AM46" s="2"/>
      <c r="AN46" s="2"/>
      <c r="AO46" s="2"/>
      <c r="AP46" s="2"/>
      <c r="AQ46" s="2"/>
      <c r="AR46" s="2"/>
      <c r="AS46" s="2"/>
      <c r="AT46" s="2"/>
      <c r="AU46" s="2"/>
      <c r="AW46" s="1"/>
      <c r="AX46" s="14" t="s">
        <v>517</v>
      </c>
      <c r="AY46" s="2"/>
      <c r="AZ46" s="2"/>
      <c r="BA46" s="2"/>
      <c r="BB46" s="2"/>
      <c r="BC46" s="2"/>
      <c r="BD46" s="2"/>
      <c r="BE46" s="2"/>
      <c r="BF46" s="2"/>
      <c r="BG46" s="2"/>
      <c r="BH46" s="2"/>
      <c r="BI46" s="2"/>
      <c r="BJ46" s="2"/>
      <c r="BK46" s="2"/>
      <c r="BL46" s="2"/>
      <c r="BM46" s="2"/>
      <c r="BN46" s="2"/>
      <c r="BO46" s="2"/>
      <c r="BP46" s="2"/>
      <c r="BQ46" s="2"/>
      <c r="BR46" s="2"/>
      <c r="BS46" s="2"/>
      <c r="BU46" s="1"/>
      <c r="BV46" s="14" t="s">
        <v>517</v>
      </c>
      <c r="BW46" s="2"/>
      <c r="BX46" s="2"/>
      <c r="BY46" s="2"/>
      <c r="BZ46" s="2"/>
      <c r="CA46" s="2"/>
      <c r="CB46" s="2"/>
      <c r="CC46" s="2"/>
      <c r="CD46" s="2"/>
      <c r="CE46" s="2"/>
      <c r="CF46" s="2"/>
      <c r="CG46" s="2"/>
      <c r="CH46" s="2"/>
      <c r="CI46" s="2"/>
      <c r="CJ46" s="2"/>
      <c r="CK46" s="2"/>
      <c r="CL46" s="2"/>
      <c r="CM46" s="2"/>
      <c r="CN46" s="2"/>
      <c r="CO46" s="2"/>
      <c r="CP46" s="2"/>
      <c r="CQ46" s="2"/>
      <c r="CS46" s="1"/>
      <c r="CT46" s="14" t="s">
        <v>517</v>
      </c>
      <c r="CU46" s="2"/>
      <c r="CV46" s="2"/>
      <c r="CW46" s="2"/>
      <c r="CX46" s="2"/>
      <c r="CY46" s="2"/>
      <c r="CZ46" s="2"/>
      <c r="DA46" s="2"/>
      <c r="DB46" s="2"/>
      <c r="DC46" s="2"/>
      <c r="DD46" s="2"/>
      <c r="DE46" s="2"/>
      <c r="DF46" s="2"/>
      <c r="DG46" s="2"/>
      <c r="DH46" s="2"/>
      <c r="DI46" s="2"/>
      <c r="DJ46" s="2"/>
      <c r="DK46" s="2"/>
      <c r="DL46" s="2"/>
      <c r="DM46" s="2"/>
      <c r="DN46" s="2"/>
      <c r="DO46" s="2"/>
      <c r="DQ46" s="1"/>
      <c r="DR46" s="14" t="s">
        <v>517</v>
      </c>
      <c r="DS46" s="2"/>
      <c r="DT46" s="2"/>
      <c r="DU46" s="2"/>
      <c r="DV46" s="2"/>
      <c r="DW46" s="2"/>
      <c r="DX46" s="2"/>
      <c r="DY46" s="2"/>
      <c r="DZ46" s="2"/>
      <c r="EA46" s="2"/>
      <c r="EB46" s="2"/>
      <c r="EC46" s="2"/>
      <c r="ED46" s="2"/>
      <c r="EE46" s="2"/>
      <c r="EF46" s="2"/>
      <c r="EG46" s="2"/>
      <c r="EH46" s="2"/>
      <c r="EI46" s="2"/>
      <c r="EJ46" s="2"/>
      <c r="EK46" s="2"/>
      <c r="EL46" s="2"/>
      <c r="EM46" s="2"/>
      <c r="EO46" s="1"/>
      <c r="EP46" s="14" t="s">
        <v>517</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518</v>
      </c>
      <c r="C47" s="2">
        <v>1.92</v>
      </c>
      <c r="D47" s="2">
        <v>1.95</v>
      </c>
      <c r="E47" s="2">
        <v>1.99</v>
      </c>
      <c r="F47" s="2">
        <v>2.01</v>
      </c>
      <c r="G47" s="2">
        <v>2.09</v>
      </c>
      <c r="H47" s="2">
        <v>2.15</v>
      </c>
      <c r="I47" s="2">
        <v>2.25</v>
      </c>
      <c r="J47" s="2">
        <v>2.28</v>
      </c>
      <c r="K47" s="2">
        <v>2.3</v>
      </c>
      <c r="L47" s="2">
        <v>2.33</v>
      </c>
      <c r="M47" s="2">
        <v>2.34</v>
      </c>
      <c r="N47" s="2">
        <v>2.36</v>
      </c>
      <c r="O47" s="2">
        <v>2.38</v>
      </c>
      <c r="P47" s="2">
        <v>2.4</v>
      </c>
      <c r="Q47" s="2">
        <v>2.4</v>
      </c>
      <c r="R47" s="2">
        <v>2.45</v>
      </c>
      <c r="S47" s="2">
        <v>2.48</v>
      </c>
      <c r="T47" s="2">
        <v>2.55</v>
      </c>
      <c r="U47" s="2">
        <v>2.56</v>
      </c>
      <c r="V47" s="2">
        <v>2.58</v>
      </c>
      <c r="W47" s="2">
        <v>2.6</v>
      </c>
      <c r="Y47" s="1"/>
      <c r="Z47" s="12" t="s">
        <v>518</v>
      </c>
      <c r="AA47" s="2">
        <v>5.86</v>
      </c>
      <c r="AB47" s="2">
        <v>5.89</v>
      </c>
      <c r="AC47" s="2">
        <v>6.07</v>
      </c>
      <c r="AD47" s="2">
        <v>6.19</v>
      </c>
      <c r="AE47" s="2">
        <v>6.31</v>
      </c>
      <c r="AF47" s="2">
        <v>6.35</v>
      </c>
      <c r="AG47" s="2">
        <v>6.42</v>
      </c>
      <c r="AH47" s="2">
        <v>6.5</v>
      </c>
      <c r="AI47" s="2">
        <v>6.65</v>
      </c>
      <c r="AJ47" s="2">
        <v>6.78</v>
      </c>
      <c r="AK47" s="2">
        <v>6.8</v>
      </c>
      <c r="AL47" s="2">
        <v>6.94</v>
      </c>
      <c r="AM47" s="2">
        <v>7.02</v>
      </c>
      <c r="AN47" s="2">
        <v>7.19</v>
      </c>
      <c r="AO47" s="2">
        <v>7.36</v>
      </c>
      <c r="AP47" s="2">
        <v>7.48</v>
      </c>
      <c r="AQ47" s="2">
        <v>7.52</v>
      </c>
      <c r="AR47" s="2">
        <v>7.56</v>
      </c>
      <c r="AS47" s="2">
        <v>7.55</v>
      </c>
      <c r="AT47" s="2">
        <v>7.53</v>
      </c>
      <c r="AU47" s="2">
        <v>7.56</v>
      </c>
      <c r="AW47" s="1"/>
      <c r="AX47" s="12" t="s">
        <v>518</v>
      </c>
      <c r="AY47" s="2">
        <v>10.45</v>
      </c>
      <c r="AZ47" s="2">
        <v>10.44</v>
      </c>
      <c r="BA47" s="2">
        <v>10.59</v>
      </c>
      <c r="BB47" s="2">
        <v>10.83</v>
      </c>
      <c r="BC47" s="2">
        <v>11.12</v>
      </c>
      <c r="BD47" s="2">
        <v>11.25</v>
      </c>
      <c r="BE47" s="2">
        <v>11.59</v>
      </c>
      <c r="BF47" s="2">
        <v>11.77</v>
      </c>
      <c r="BG47" s="2">
        <v>11.9</v>
      </c>
      <c r="BH47" s="2">
        <v>12.13</v>
      </c>
      <c r="BI47" s="2">
        <v>12.25</v>
      </c>
      <c r="BJ47" s="2">
        <v>12.36</v>
      </c>
      <c r="BK47" s="2">
        <v>12.47</v>
      </c>
      <c r="BL47" s="2">
        <v>12.68</v>
      </c>
      <c r="BM47" s="2">
        <v>12.7</v>
      </c>
      <c r="BN47" s="2">
        <v>13.34</v>
      </c>
      <c r="BO47" s="2">
        <v>13.46</v>
      </c>
      <c r="BP47" s="2">
        <v>13.59</v>
      </c>
      <c r="BQ47" s="2">
        <v>13.75</v>
      </c>
      <c r="BR47" s="2">
        <v>13.99</v>
      </c>
      <c r="BS47" s="2">
        <v>14.13</v>
      </c>
      <c r="BU47" s="1"/>
      <c r="BV47" s="12" t="s">
        <v>518</v>
      </c>
      <c r="BW47" s="2">
        <v>0.88</v>
      </c>
      <c r="BX47" s="2">
        <v>0.89</v>
      </c>
      <c r="BY47" s="2">
        <v>0.92</v>
      </c>
      <c r="BZ47" s="2">
        <v>0.91</v>
      </c>
      <c r="CA47" s="2">
        <v>0.94</v>
      </c>
      <c r="CB47" s="2">
        <v>0.94</v>
      </c>
      <c r="CC47" s="2">
        <v>0.94</v>
      </c>
      <c r="CD47" s="2">
        <v>0.94</v>
      </c>
      <c r="CE47" s="2">
        <v>0.95</v>
      </c>
      <c r="CF47" s="2">
        <v>0.97</v>
      </c>
      <c r="CG47" s="2">
        <v>0.96</v>
      </c>
      <c r="CH47" s="2">
        <v>0.96</v>
      </c>
      <c r="CI47" s="2">
        <v>0.98</v>
      </c>
      <c r="CJ47" s="2">
        <v>1</v>
      </c>
      <c r="CK47" s="2">
        <v>1.04</v>
      </c>
      <c r="CL47" s="2">
        <v>1.09</v>
      </c>
      <c r="CM47" s="2">
        <v>1.11</v>
      </c>
      <c r="CN47" s="2">
        <v>1.11</v>
      </c>
      <c r="CO47" s="2">
        <v>1.11</v>
      </c>
      <c r="CP47" s="2">
        <v>1.12</v>
      </c>
      <c r="CQ47" s="2">
        <v>1.13</v>
      </c>
      <c r="CS47" s="1"/>
      <c r="CT47" s="12" t="s">
        <v>518</v>
      </c>
      <c r="CU47" s="2">
        <v>0.82</v>
      </c>
      <c r="CV47" s="2">
        <v>0.82</v>
      </c>
      <c r="CW47" s="2">
        <v>0.83</v>
      </c>
      <c r="CX47" s="2">
        <v>0.84</v>
      </c>
      <c r="CY47" s="2">
        <v>0.87</v>
      </c>
      <c r="CZ47" s="2">
        <v>0.88</v>
      </c>
      <c r="DA47" s="2">
        <v>0.88</v>
      </c>
      <c r="DB47" s="2">
        <v>0.88</v>
      </c>
      <c r="DC47" s="2">
        <v>0.92</v>
      </c>
      <c r="DD47" s="2">
        <v>0.93</v>
      </c>
      <c r="DE47" s="2">
        <v>0.96</v>
      </c>
      <c r="DF47" s="2">
        <v>1.01</v>
      </c>
      <c r="DG47" s="2">
        <v>1.05</v>
      </c>
      <c r="DH47" s="2">
        <v>1.1</v>
      </c>
      <c r="DI47" s="2">
        <v>1.12</v>
      </c>
      <c r="DJ47" s="2">
        <v>1.18</v>
      </c>
      <c r="DK47" s="2">
        <v>1.19</v>
      </c>
      <c r="DL47" s="2">
        <v>1.2</v>
      </c>
      <c r="DM47" s="2">
        <v>1.23</v>
      </c>
      <c r="DN47" s="2">
        <v>1.22</v>
      </c>
      <c r="DO47" s="2">
        <v>1.23</v>
      </c>
      <c r="DQ47" s="1"/>
      <c r="DR47" s="12" t="s">
        <v>518</v>
      </c>
      <c r="DS47" s="2">
        <v>4.43</v>
      </c>
      <c r="DT47" s="2">
        <v>4.5</v>
      </c>
      <c r="DU47" s="2">
        <v>4.58</v>
      </c>
      <c r="DV47" s="2">
        <v>4.65</v>
      </c>
      <c r="DW47" s="2">
        <v>4.69</v>
      </c>
      <c r="DX47" s="2">
        <v>4.9</v>
      </c>
      <c r="DY47" s="2">
        <v>5.05</v>
      </c>
      <c r="DZ47" s="2">
        <v>5.08</v>
      </c>
      <c r="EA47" s="2">
        <v>5.2</v>
      </c>
      <c r="EB47" s="2">
        <v>5.41</v>
      </c>
      <c r="EC47" s="2">
        <v>5.58</v>
      </c>
      <c r="ED47" s="2">
        <v>5.71</v>
      </c>
      <c r="EE47" s="2">
        <v>5.75</v>
      </c>
      <c r="EF47" s="2">
        <v>5.76</v>
      </c>
      <c r="EG47" s="2">
        <v>5.81</v>
      </c>
      <c r="EH47" s="2">
        <v>6.2</v>
      </c>
      <c r="EI47" s="2">
        <v>6.31</v>
      </c>
      <c r="EJ47" s="2">
        <v>6.37</v>
      </c>
      <c r="EK47" s="2">
        <v>6.31</v>
      </c>
      <c r="EL47" s="2">
        <v>6.3</v>
      </c>
      <c r="EM47" s="2">
        <v>6.2</v>
      </c>
      <c r="EO47" s="1"/>
      <c r="EP47" s="12" t="s">
        <v>518</v>
      </c>
      <c r="EQ47" s="2">
        <v>3.9</v>
      </c>
      <c r="ER47" s="2">
        <v>4.01</v>
      </c>
      <c r="ES47" s="2">
        <v>4.3</v>
      </c>
      <c r="ET47" s="2">
        <v>4.49</v>
      </c>
      <c r="EU47" s="2">
        <v>4.77</v>
      </c>
      <c r="EV47" s="2">
        <v>4.94</v>
      </c>
      <c r="EW47" s="2">
        <v>5.3</v>
      </c>
      <c r="EX47" s="2">
        <v>5.58</v>
      </c>
      <c r="EY47" s="2">
        <v>6.24</v>
      </c>
      <c r="EZ47" s="2">
        <v>6.49</v>
      </c>
      <c r="FA47" s="2">
        <v>6.83</v>
      </c>
      <c r="FB47" s="2">
        <v>6.92</v>
      </c>
      <c r="FC47" s="2">
        <v>7.09</v>
      </c>
      <c r="FD47" s="2">
        <v>7.15</v>
      </c>
      <c r="FE47" s="2">
        <v>7.15</v>
      </c>
      <c r="FF47" s="2">
        <v>7.3</v>
      </c>
      <c r="FG47" s="2">
        <v>7.42</v>
      </c>
      <c r="FH47" s="2">
        <v>7.48</v>
      </c>
      <c r="FI47" s="2">
        <v>7.53</v>
      </c>
      <c r="FJ47" s="2">
        <v>7.64</v>
      </c>
      <c r="FK47" s="2">
        <v>7.66</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519</v>
      </c>
      <c r="C49" s="6">
        <v>225.24</v>
      </c>
      <c r="D49" s="6">
        <v>240.86</v>
      </c>
      <c r="E49" s="6">
        <v>232.19</v>
      </c>
      <c r="F49" s="6">
        <v>268.8</v>
      </c>
      <c r="G49" s="6">
        <v>279.93</v>
      </c>
      <c r="H49" s="6">
        <v>268.58</v>
      </c>
      <c r="I49" s="6">
        <v>260.6</v>
      </c>
      <c r="J49" s="6">
        <v>277.07</v>
      </c>
      <c r="K49" s="6">
        <v>279.44</v>
      </c>
      <c r="L49" s="6">
        <v>297.74</v>
      </c>
      <c r="M49" s="6">
        <v>299.06</v>
      </c>
      <c r="N49" s="6">
        <v>308.03</v>
      </c>
      <c r="O49" s="6">
        <v>278.6</v>
      </c>
      <c r="P49" s="6">
        <v>283.52</v>
      </c>
      <c r="Q49" s="6">
        <v>308.45</v>
      </c>
      <c r="R49" s="6">
        <v>299.1</v>
      </c>
      <c r="S49" s="6">
        <v>309.92</v>
      </c>
      <c r="T49" s="6">
        <v>275.32</v>
      </c>
      <c r="U49" s="6">
        <v>296.3</v>
      </c>
      <c r="V49" s="6">
        <v>300.39</v>
      </c>
      <c r="W49" s="6">
        <v>259.85</v>
      </c>
      <c r="Y49" s="4"/>
      <c r="Z49" s="14" t="s">
        <v>519</v>
      </c>
      <c r="AA49" s="6">
        <v>347.57</v>
      </c>
      <c r="AB49" s="6">
        <v>362.76</v>
      </c>
      <c r="AC49" s="6">
        <v>375.48</v>
      </c>
      <c r="AD49" s="6">
        <v>407.47</v>
      </c>
      <c r="AE49" s="6">
        <v>380.58</v>
      </c>
      <c r="AF49" s="6">
        <v>345.05</v>
      </c>
      <c r="AG49" s="6">
        <v>373.56</v>
      </c>
      <c r="AH49" s="6">
        <v>342.78</v>
      </c>
      <c r="AI49" s="6">
        <v>383.98</v>
      </c>
      <c r="AJ49" s="6">
        <v>402.55</v>
      </c>
      <c r="AK49" s="6">
        <v>372.98</v>
      </c>
      <c r="AL49" s="6">
        <v>382.53</v>
      </c>
      <c r="AM49" s="6">
        <v>346.74</v>
      </c>
      <c r="AN49" s="6">
        <v>393.14</v>
      </c>
      <c r="AO49" s="6">
        <v>436.8</v>
      </c>
      <c r="AP49" s="6">
        <v>426.71</v>
      </c>
      <c r="AQ49" s="6">
        <v>431.35</v>
      </c>
      <c r="AR49" s="6">
        <v>433.58</v>
      </c>
      <c r="AS49" s="6">
        <v>433.74</v>
      </c>
      <c r="AT49" s="6">
        <v>451.36</v>
      </c>
      <c r="AU49" s="6">
        <v>380.12</v>
      </c>
      <c r="AW49" s="4"/>
      <c r="AX49" s="14" t="s">
        <v>519</v>
      </c>
      <c r="AY49" s="6">
        <v>127.28</v>
      </c>
      <c r="AZ49" s="6">
        <v>142.33</v>
      </c>
      <c r="BA49" s="6">
        <v>155.7</v>
      </c>
      <c r="BB49" s="6">
        <v>176.19</v>
      </c>
      <c r="BC49" s="6">
        <v>186.4</v>
      </c>
      <c r="BD49" s="6">
        <v>187.14</v>
      </c>
      <c r="BE49" s="6">
        <v>188.94</v>
      </c>
      <c r="BF49" s="6">
        <v>164.56</v>
      </c>
      <c r="BG49" s="6">
        <v>193.51</v>
      </c>
      <c r="BH49" s="6">
        <v>218.79</v>
      </c>
      <c r="BI49" s="6">
        <v>220.33</v>
      </c>
      <c r="BJ49" s="6">
        <v>215.86</v>
      </c>
      <c r="BK49" s="6">
        <v>218.35</v>
      </c>
      <c r="BL49" s="6">
        <v>223.65</v>
      </c>
      <c r="BM49" s="6">
        <v>229.02</v>
      </c>
      <c r="BN49" s="6">
        <v>228.24</v>
      </c>
      <c r="BO49" s="6">
        <v>214.35</v>
      </c>
      <c r="BP49" s="6">
        <v>278.14</v>
      </c>
      <c r="BQ49" s="6">
        <v>295.29</v>
      </c>
      <c r="BR49" s="6">
        <v>308.03</v>
      </c>
      <c r="BS49" s="6">
        <v>265.87</v>
      </c>
      <c r="BU49" s="4"/>
      <c r="BV49" s="14" t="s">
        <v>519</v>
      </c>
      <c r="BW49" s="6">
        <v>269.5</v>
      </c>
      <c r="BX49" s="6">
        <v>275.91</v>
      </c>
      <c r="BY49" s="6">
        <v>267.37</v>
      </c>
      <c r="BZ49" s="6">
        <v>299.61</v>
      </c>
      <c r="CA49" s="6">
        <v>288.1</v>
      </c>
      <c r="CB49" s="6">
        <v>291.08</v>
      </c>
      <c r="CC49" s="6">
        <v>289.66</v>
      </c>
      <c r="CD49" s="6">
        <v>284.04</v>
      </c>
      <c r="CE49" s="6">
        <v>281.08</v>
      </c>
      <c r="CF49" s="6">
        <v>283.01</v>
      </c>
      <c r="CG49" s="6">
        <v>281.41</v>
      </c>
      <c r="CH49" s="6">
        <v>291.68</v>
      </c>
      <c r="CI49" s="6">
        <v>279.77</v>
      </c>
      <c r="CJ49" s="6">
        <v>315.94</v>
      </c>
      <c r="CK49" s="6">
        <v>332.79</v>
      </c>
      <c r="CL49" s="6">
        <v>340.12</v>
      </c>
      <c r="CM49" s="6">
        <v>362.34</v>
      </c>
      <c r="CN49" s="6">
        <v>315.2</v>
      </c>
      <c r="CO49" s="6">
        <v>311.39</v>
      </c>
      <c r="CP49" s="6">
        <v>289.2</v>
      </c>
      <c r="CQ49" s="6">
        <v>245.07</v>
      </c>
      <c r="CS49" s="4"/>
      <c r="CT49" s="14" t="s">
        <v>519</v>
      </c>
      <c r="CU49" s="6">
        <v>198.95</v>
      </c>
      <c r="CV49" s="6">
        <v>194.26</v>
      </c>
      <c r="CW49" s="6">
        <v>233.73</v>
      </c>
      <c r="CX49" s="6">
        <v>229.97</v>
      </c>
      <c r="CY49" s="6">
        <v>220.31</v>
      </c>
      <c r="CZ49" s="6">
        <v>229.22</v>
      </c>
      <c r="DA49" s="6">
        <v>244.22</v>
      </c>
      <c r="DB49" s="6">
        <v>285.7</v>
      </c>
      <c r="DC49" s="6">
        <v>282</v>
      </c>
      <c r="DD49" s="6">
        <v>266.04</v>
      </c>
      <c r="DE49" s="6">
        <v>263.77</v>
      </c>
      <c r="DF49" s="6">
        <v>256.29</v>
      </c>
      <c r="DG49" s="6">
        <v>280.54</v>
      </c>
      <c r="DH49" s="6">
        <v>298.64</v>
      </c>
      <c r="DI49" s="6">
        <v>367.8</v>
      </c>
      <c r="DJ49" s="6">
        <v>358.46</v>
      </c>
      <c r="DK49" s="6">
        <v>353.57</v>
      </c>
      <c r="DL49" s="6">
        <v>365.94</v>
      </c>
      <c r="DM49" s="6">
        <v>363.71</v>
      </c>
      <c r="DN49" s="6">
        <v>369.16</v>
      </c>
      <c r="DO49" s="6">
        <v>308.79</v>
      </c>
      <c r="DQ49" s="4"/>
      <c r="DR49" s="14" t="s">
        <v>519</v>
      </c>
      <c r="DS49" s="6">
        <v>190.13</v>
      </c>
      <c r="DT49" s="6">
        <v>191.83</v>
      </c>
      <c r="DU49" s="6">
        <v>182.11</v>
      </c>
      <c r="DV49" s="6">
        <v>209.9</v>
      </c>
      <c r="DW49" s="6">
        <v>210.35</v>
      </c>
      <c r="DX49" s="6">
        <v>209.68</v>
      </c>
      <c r="DY49" s="6">
        <v>234.03</v>
      </c>
      <c r="DZ49" s="6">
        <v>235.29</v>
      </c>
      <c r="EA49" s="6">
        <v>243.2</v>
      </c>
      <c r="EB49" s="6">
        <v>279.88</v>
      </c>
      <c r="EC49" s="6">
        <v>278.88</v>
      </c>
      <c r="ED49" s="6">
        <v>276.06</v>
      </c>
      <c r="EE49" s="6">
        <v>279.59</v>
      </c>
      <c r="EF49" s="6">
        <v>283.89</v>
      </c>
      <c r="EG49" s="6">
        <v>274.16</v>
      </c>
      <c r="EH49" s="6">
        <v>288.26</v>
      </c>
      <c r="EI49" s="6">
        <v>397.92</v>
      </c>
      <c r="EJ49" s="6">
        <v>468.19</v>
      </c>
      <c r="EK49" s="6">
        <v>427.91</v>
      </c>
      <c r="EL49" s="6">
        <v>465.24</v>
      </c>
      <c r="EM49" s="6">
        <v>372.3</v>
      </c>
      <c r="EO49" s="4"/>
      <c r="EP49" s="14" t="s">
        <v>519</v>
      </c>
      <c r="EQ49" s="6">
        <v>230.97</v>
      </c>
      <c r="ER49" s="6">
        <v>240.93</v>
      </c>
      <c r="ES49" s="6">
        <v>268.72</v>
      </c>
      <c r="ET49" s="6">
        <v>246.22</v>
      </c>
      <c r="EU49" s="6">
        <v>241.42</v>
      </c>
      <c r="EV49" s="6">
        <v>247.45</v>
      </c>
      <c r="EW49" s="6">
        <v>233.34</v>
      </c>
      <c r="EX49" s="6">
        <v>270.97</v>
      </c>
      <c r="EY49" s="6">
        <v>257.22</v>
      </c>
      <c r="EZ49" s="6">
        <v>283.22</v>
      </c>
      <c r="FA49" s="6">
        <v>274.6</v>
      </c>
      <c r="FB49" s="6">
        <v>276.78</v>
      </c>
      <c r="FC49" s="6">
        <v>274.19</v>
      </c>
      <c r="FD49" s="6">
        <v>273.58</v>
      </c>
      <c r="FE49" s="6">
        <v>260.66</v>
      </c>
      <c r="FF49" s="6">
        <v>259.7</v>
      </c>
      <c r="FG49" s="6">
        <v>257.28</v>
      </c>
      <c r="FH49" s="6">
        <v>251.5</v>
      </c>
      <c r="FI49" s="6">
        <v>276.99</v>
      </c>
      <c r="FJ49" s="6">
        <v>277.8</v>
      </c>
      <c r="FK49" s="6">
        <v>239.15</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569</v>
      </c>
      <c r="C52" s="6">
        <v>0.3</v>
      </c>
      <c r="D52" s="6">
        <v>0.3</v>
      </c>
      <c r="E52" s="6">
        <v>0.3</v>
      </c>
      <c r="F52" s="6">
        <v>0.3</v>
      </c>
      <c r="G52" s="6">
        <v>0.4</v>
      </c>
      <c r="H52" s="6">
        <v>0.3</v>
      </c>
      <c r="I52" s="6">
        <v>0.3</v>
      </c>
      <c r="J52" s="6">
        <v>0.4</v>
      </c>
      <c r="K52" s="6">
        <v>0.3</v>
      </c>
      <c r="L52" s="6">
        <v>0.3</v>
      </c>
      <c r="M52" s="6">
        <v>0.3</v>
      </c>
      <c r="N52" s="6">
        <v>0.4</v>
      </c>
      <c r="O52" s="6">
        <v>0.4</v>
      </c>
      <c r="P52" s="6">
        <v>0.3</v>
      </c>
      <c r="Q52" s="6">
        <v>0.3</v>
      </c>
      <c r="R52" s="6">
        <v>0.3</v>
      </c>
      <c r="S52" s="6">
        <v>0.3</v>
      </c>
      <c r="T52" s="6">
        <v>0.3</v>
      </c>
      <c r="U52" s="6">
        <v>0.3</v>
      </c>
      <c r="V52" s="6">
        <v>0.3</v>
      </c>
      <c r="W52" s="6">
        <v>0.2</v>
      </c>
      <c r="Y52" s="4"/>
      <c r="Z52" s="16" t="s">
        <v>569</v>
      </c>
      <c r="AA52" s="6">
        <v>0.9</v>
      </c>
      <c r="AB52" s="6">
        <v>0.7</v>
      </c>
      <c r="AC52" s="6">
        <v>0.7</v>
      </c>
      <c r="AD52" s="6">
        <v>0.8</v>
      </c>
      <c r="AE52" s="6">
        <v>0.8</v>
      </c>
      <c r="AF52" s="6">
        <v>0.7</v>
      </c>
      <c r="AG52" s="6">
        <v>0.8</v>
      </c>
      <c r="AH52" s="6">
        <v>1.2</v>
      </c>
      <c r="AI52" s="6">
        <v>1.1</v>
      </c>
      <c r="AJ52" s="6">
        <v>1</v>
      </c>
      <c r="AK52" s="6">
        <v>1.1</v>
      </c>
      <c r="AL52" s="6">
        <v>1</v>
      </c>
      <c r="AM52" s="6">
        <v>1</v>
      </c>
      <c r="AN52" s="6">
        <v>0.9</v>
      </c>
      <c r="AO52" s="6">
        <v>1</v>
      </c>
      <c r="AP52" s="6">
        <v>1</v>
      </c>
      <c r="AQ52" s="6">
        <v>1</v>
      </c>
      <c r="AR52" s="6">
        <v>1.1</v>
      </c>
      <c r="AS52" s="6">
        <v>1.2</v>
      </c>
      <c r="AT52" s="6">
        <v>1.1</v>
      </c>
      <c r="AU52" s="6">
        <v>0.8</v>
      </c>
      <c r="AW52" s="4"/>
      <c r="AX52" s="16" t="s">
        <v>569</v>
      </c>
      <c r="AY52" s="6">
        <v>2.1</v>
      </c>
      <c r="AZ52" s="6">
        <v>2.2</v>
      </c>
      <c r="BA52" s="6">
        <v>2.1</v>
      </c>
      <c r="BB52" s="6">
        <v>2.2</v>
      </c>
      <c r="BC52" s="6">
        <v>2.3</v>
      </c>
      <c r="BD52" s="6">
        <v>2.2</v>
      </c>
      <c r="BE52" s="6">
        <v>2.3</v>
      </c>
      <c r="BF52" s="6">
        <v>2.3</v>
      </c>
      <c r="BG52" s="6">
        <v>2.3</v>
      </c>
      <c r="BH52" s="6">
        <v>2.4</v>
      </c>
      <c r="BI52" s="6">
        <v>2.4</v>
      </c>
      <c r="BJ52" s="6">
        <v>2.5</v>
      </c>
      <c r="BK52" s="6">
        <v>2.5</v>
      </c>
      <c r="BL52" s="6">
        <v>2.6</v>
      </c>
      <c r="BM52" s="6">
        <v>2.5</v>
      </c>
      <c r="BN52" s="6">
        <v>2.6</v>
      </c>
      <c r="BO52" s="6">
        <v>2.4</v>
      </c>
      <c r="BP52" s="6">
        <v>2.5</v>
      </c>
      <c r="BQ52" s="6">
        <v>2.8</v>
      </c>
      <c r="BR52" s="6">
        <v>2.8</v>
      </c>
      <c r="BS52" s="6">
        <v>2.1</v>
      </c>
      <c r="BU52" s="4"/>
      <c r="BV52" s="16" t="s">
        <v>569</v>
      </c>
      <c r="BW52" s="6">
        <v>0.2</v>
      </c>
      <c r="BX52" s="6">
        <v>0.2</v>
      </c>
      <c r="BY52" s="6">
        <v>0.2</v>
      </c>
      <c r="BZ52" s="6">
        <v>0.2</v>
      </c>
      <c r="CA52" s="6">
        <v>0.2</v>
      </c>
      <c r="CB52" s="6">
        <v>0.2</v>
      </c>
      <c r="CC52" s="6">
        <v>0.2</v>
      </c>
      <c r="CD52" s="6">
        <v>0.2</v>
      </c>
      <c r="CE52" s="6">
        <v>0.2</v>
      </c>
      <c r="CF52" s="6">
        <v>0.2</v>
      </c>
      <c r="CG52" s="6">
        <v>0.2</v>
      </c>
      <c r="CH52" s="6">
        <v>0.2</v>
      </c>
      <c r="CI52" s="6">
        <v>0.2</v>
      </c>
      <c r="CJ52" s="6">
        <v>0.2</v>
      </c>
      <c r="CK52" s="6">
        <v>0.2</v>
      </c>
      <c r="CL52" s="6">
        <v>0.2</v>
      </c>
      <c r="CM52" s="6">
        <v>0.2</v>
      </c>
      <c r="CN52" s="6">
        <v>0.2</v>
      </c>
      <c r="CO52" s="6">
        <v>0.2</v>
      </c>
      <c r="CP52" s="6">
        <v>0.2</v>
      </c>
      <c r="CQ52" s="6">
        <v>0.1</v>
      </c>
      <c r="CS52" s="4"/>
      <c r="CT52" s="16" t="s">
        <v>569</v>
      </c>
      <c r="CU52" s="6">
        <v>0.2</v>
      </c>
      <c r="CV52" s="6">
        <v>0.2</v>
      </c>
      <c r="CW52" s="6">
        <v>0.2</v>
      </c>
      <c r="CX52" s="6">
        <v>0.2</v>
      </c>
      <c r="CY52" s="6">
        <v>0.2</v>
      </c>
      <c r="CZ52" s="6">
        <v>0.2</v>
      </c>
      <c r="DA52" s="6">
        <v>0.2</v>
      </c>
      <c r="DB52" s="6">
        <v>0.2</v>
      </c>
      <c r="DC52" s="6">
        <v>0.2</v>
      </c>
      <c r="DD52" s="6">
        <v>0.2</v>
      </c>
      <c r="DE52" s="6">
        <v>0.2</v>
      </c>
      <c r="DF52" s="6">
        <v>0.2</v>
      </c>
      <c r="DG52" s="6">
        <v>0.2</v>
      </c>
      <c r="DH52" s="6">
        <v>0.2</v>
      </c>
      <c r="DI52" s="6">
        <v>0.2</v>
      </c>
      <c r="DJ52" s="6">
        <v>0.2</v>
      </c>
      <c r="DK52" s="6">
        <v>0.3</v>
      </c>
      <c r="DL52" s="6">
        <v>0.3</v>
      </c>
      <c r="DM52" s="6">
        <v>0.3</v>
      </c>
      <c r="DN52" s="6">
        <v>0.3</v>
      </c>
      <c r="DO52" s="6">
        <v>0.2</v>
      </c>
      <c r="DQ52" s="4"/>
      <c r="DR52" s="16" t="s">
        <v>569</v>
      </c>
      <c r="DS52" s="6">
        <v>1.3</v>
      </c>
      <c r="DT52" s="6">
        <v>1.1</v>
      </c>
      <c r="DU52" s="6">
        <v>1.1</v>
      </c>
      <c r="DV52" s="6">
        <v>1.2</v>
      </c>
      <c r="DW52" s="6">
        <v>1.2</v>
      </c>
      <c r="DX52" s="6">
        <v>1.3</v>
      </c>
      <c r="DY52" s="6">
        <v>1.2</v>
      </c>
      <c r="DZ52" s="6">
        <v>1.2</v>
      </c>
      <c r="EA52" s="6">
        <v>1.2</v>
      </c>
      <c r="EB52" s="6">
        <v>1.2</v>
      </c>
      <c r="EC52" s="6">
        <v>1.2</v>
      </c>
      <c r="ED52" s="6">
        <v>1.2</v>
      </c>
      <c r="EE52" s="6">
        <v>1.2</v>
      </c>
      <c r="EF52" s="6">
        <v>1.2</v>
      </c>
      <c r="EG52" s="6">
        <v>1.2</v>
      </c>
      <c r="EH52" s="6">
        <v>1.2</v>
      </c>
      <c r="EI52" s="6">
        <v>1.5</v>
      </c>
      <c r="EJ52" s="6">
        <v>1.6</v>
      </c>
      <c r="EK52" s="6">
        <v>1.7</v>
      </c>
      <c r="EL52" s="6">
        <v>1.7</v>
      </c>
      <c r="EM52" s="6">
        <v>1.2</v>
      </c>
      <c r="EO52" s="4"/>
      <c r="EP52" s="16" t="s">
        <v>569</v>
      </c>
      <c r="EQ52" s="6">
        <v>0.9</v>
      </c>
      <c r="ER52" s="6">
        <v>1</v>
      </c>
      <c r="ES52" s="6">
        <v>1.1</v>
      </c>
      <c r="ET52" s="6">
        <v>1</v>
      </c>
      <c r="EU52" s="6">
        <v>1</v>
      </c>
      <c r="EV52" s="6">
        <v>1</v>
      </c>
      <c r="EW52" s="6">
        <v>1</v>
      </c>
      <c r="EX52" s="6">
        <v>1</v>
      </c>
      <c r="EY52" s="6">
        <v>1.2</v>
      </c>
      <c r="EZ52" s="6">
        <v>1.2</v>
      </c>
      <c r="FA52" s="6">
        <v>1.1</v>
      </c>
      <c r="FB52" s="6">
        <v>1.2</v>
      </c>
      <c r="FC52" s="6">
        <v>1.2</v>
      </c>
      <c r="FD52" s="6">
        <v>1.2</v>
      </c>
      <c r="FE52" s="6">
        <v>1.1</v>
      </c>
      <c r="FF52" s="6">
        <v>1.2</v>
      </c>
      <c r="FG52" s="6">
        <v>1.1</v>
      </c>
      <c r="FH52" s="6">
        <v>1.2</v>
      </c>
      <c r="FI52" s="6">
        <v>1.3</v>
      </c>
      <c r="FJ52" s="6">
        <v>1.2</v>
      </c>
      <c r="FK52" s="6">
        <v>0.9</v>
      </c>
    </row>
    <row r="53" ht="14.5" spans="1:167">
      <c r="A53" s="1"/>
      <c r="B53" s="11" t="s">
        <v>492</v>
      </c>
      <c r="C53" s="2"/>
      <c r="D53" s="2"/>
      <c r="E53" s="2"/>
      <c r="F53" s="2"/>
      <c r="G53" s="2"/>
      <c r="H53" s="2"/>
      <c r="I53" s="2"/>
      <c r="J53" s="2"/>
      <c r="K53" s="2"/>
      <c r="L53" s="2"/>
      <c r="M53" s="2"/>
      <c r="N53" s="2"/>
      <c r="O53" s="2"/>
      <c r="P53" s="2"/>
      <c r="Q53" s="2"/>
      <c r="R53" s="2"/>
      <c r="S53" s="2"/>
      <c r="T53" s="2"/>
      <c r="U53" s="2"/>
      <c r="V53" s="2"/>
      <c r="W53" s="2"/>
      <c r="Y53" s="1"/>
      <c r="Z53" s="11" t="s">
        <v>492</v>
      </c>
      <c r="AA53" s="2"/>
      <c r="AB53" s="2"/>
      <c r="AC53" s="2"/>
      <c r="AD53" s="2"/>
      <c r="AE53" s="2"/>
      <c r="AF53" s="2"/>
      <c r="AG53" s="2"/>
      <c r="AH53" s="2"/>
      <c r="AI53" s="2"/>
      <c r="AJ53" s="2"/>
      <c r="AK53" s="2"/>
      <c r="AL53" s="2"/>
      <c r="AM53" s="2"/>
      <c r="AN53" s="2"/>
      <c r="AO53" s="2"/>
      <c r="AP53" s="2"/>
      <c r="AQ53" s="2"/>
      <c r="AR53" s="2"/>
      <c r="AS53" s="2"/>
      <c r="AT53" s="2"/>
      <c r="AU53" s="2"/>
      <c r="AW53" s="1"/>
      <c r="AX53" s="11" t="s">
        <v>492</v>
      </c>
      <c r="AY53" s="2"/>
      <c r="AZ53" s="2"/>
      <c r="BA53" s="2"/>
      <c r="BB53" s="2"/>
      <c r="BC53" s="2"/>
      <c r="BD53" s="2"/>
      <c r="BE53" s="2"/>
      <c r="BF53" s="2"/>
      <c r="BG53" s="2"/>
      <c r="BH53" s="2"/>
      <c r="BI53" s="2"/>
      <c r="BJ53" s="2"/>
      <c r="BK53" s="2"/>
      <c r="BL53" s="2"/>
      <c r="BM53" s="2"/>
      <c r="BN53" s="2"/>
      <c r="BO53" s="2"/>
      <c r="BP53" s="2"/>
      <c r="BQ53" s="2"/>
      <c r="BR53" s="2"/>
      <c r="BS53" s="2"/>
      <c r="BU53" s="1"/>
      <c r="BV53" s="11" t="s">
        <v>492</v>
      </c>
      <c r="BW53" s="2"/>
      <c r="BX53" s="2"/>
      <c r="BY53" s="2"/>
      <c r="BZ53" s="2"/>
      <c r="CA53" s="2"/>
      <c r="CB53" s="2"/>
      <c r="CC53" s="2"/>
      <c r="CD53" s="2"/>
      <c r="CE53" s="2"/>
      <c r="CF53" s="2"/>
      <c r="CG53" s="2"/>
      <c r="CH53" s="2"/>
      <c r="CI53" s="2"/>
      <c r="CJ53" s="2"/>
      <c r="CK53" s="2"/>
      <c r="CL53" s="2"/>
      <c r="CM53" s="2"/>
      <c r="CN53" s="2"/>
      <c r="CO53" s="2"/>
      <c r="CP53" s="2"/>
      <c r="CQ53" s="2"/>
      <c r="CS53" s="1"/>
      <c r="CT53" s="11" t="s">
        <v>492</v>
      </c>
      <c r="CU53" s="2"/>
      <c r="CV53" s="2"/>
      <c r="CW53" s="2"/>
      <c r="CX53" s="2"/>
      <c r="CY53" s="2"/>
      <c r="CZ53" s="2"/>
      <c r="DA53" s="2"/>
      <c r="DB53" s="2"/>
      <c r="DC53" s="2"/>
      <c r="DD53" s="2"/>
      <c r="DE53" s="2"/>
      <c r="DF53" s="2"/>
      <c r="DG53" s="2"/>
      <c r="DH53" s="2"/>
      <c r="DI53" s="2"/>
      <c r="DJ53" s="2"/>
      <c r="DK53" s="2"/>
      <c r="DL53" s="2"/>
      <c r="DM53" s="2"/>
      <c r="DN53" s="2"/>
      <c r="DO53" s="2"/>
      <c r="DQ53" s="1"/>
      <c r="DR53" s="11" t="s">
        <v>492</v>
      </c>
      <c r="DS53" s="2"/>
      <c r="DT53" s="2"/>
      <c r="DU53" s="2"/>
      <c r="DV53" s="2"/>
      <c r="DW53" s="2"/>
      <c r="DX53" s="2"/>
      <c r="DY53" s="2"/>
      <c r="DZ53" s="2"/>
      <c r="EA53" s="2"/>
      <c r="EB53" s="2"/>
      <c r="EC53" s="2"/>
      <c r="ED53" s="2"/>
      <c r="EE53" s="2"/>
      <c r="EF53" s="2"/>
      <c r="EG53" s="2"/>
      <c r="EH53" s="2"/>
      <c r="EI53" s="2"/>
      <c r="EJ53" s="2"/>
      <c r="EK53" s="2"/>
      <c r="EL53" s="2"/>
      <c r="EM53" s="2"/>
      <c r="EO53" s="1"/>
      <c r="EP53" s="11" t="s">
        <v>492</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0.1</v>
      </c>
      <c r="AB54" s="2">
        <v>0</v>
      </c>
      <c r="AC54" s="2">
        <v>0</v>
      </c>
      <c r="AD54" s="2">
        <v>0</v>
      </c>
      <c r="AE54" s="2">
        <v>0</v>
      </c>
      <c r="AF54" s="2">
        <v>0</v>
      </c>
      <c r="AG54" s="2">
        <v>0</v>
      </c>
      <c r="AH54" s="2">
        <v>0.1</v>
      </c>
      <c r="AI54" s="2">
        <v>0.1</v>
      </c>
      <c r="AJ54" s="2">
        <v>0.1</v>
      </c>
      <c r="AK54" s="2">
        <v>0.1</v>
      </c>
      <c r="AL54" s="2">
        <v>0.1</v>
      </c>
      <c r="AM54" s="2">
        <v>0.1</v>
      </c>
      <c r="AN54" s="2">
        <v>0.1</v>
      </c>
      <c r="AO54" s="2">
        <v>0.1</v>
      </c>
      <c r="AP54" s="2">
        <v>0.1</v>
      </c>
      <c r="AQ54" s="2">
        <v>0.1</v>
      </c>
      <c r="AR54" s="2">
        <v>0.1</v>
      </c>
      <c r="AS54" s="2">
        <v>0.1</v>
      </c>
      <c r="AT54" s="2">
        <v>0.1</v>
      </c>
      <c r="AU54" s="2">
        <v>0.1</v>
      </c>
      <c r="AW54" s="1"/>
      <c r="AX54" s="12" t="s">
        <v>37</v>
      </c>
      <c r="AY54" s="2">
        <v>0.1</v>
      </c>
      <c r="AZ54" s="2">
        <v>0.1</v>
      </c>
      <c r="BA54" s="2">
        <v>0.1</v>
      </c>
      <c r="BB54" s="2">
        <v>0.1</v>
      </c>
      <c r="BC54" s="2">
        <v>0.1</v>
      </c>
      <c r="BD54" s="2">
        <v>0.1</v>
      </c>
      <c r="BE54" s="2">
        <v>0.1</v>
      </c>
      <c r="BF54" s="2">
        <v>0.1</v>
      </c>
      <c r="BG54" s="2">
        <v>0.1</v>
      </c>
      <c r="BH54" s="2">
        <v>0.1</v>
      </c>
      <c r="BI54" s="2">
        <v>0.1</v>
      </c>
      <c r="BJ54" s="2">
        <v>0.1</v>
      </c>
      <c r="BK54" s="2">
        <v>0.1</v>
      </c>
      <c r="BL54" s="2">
        <v>0.1</v>
      </c>
      <c r="BM54" s="2">
        <v>0.1</v>
      </c>
      <c r="BN54" s="2">
        <v>0.1</v>
      </c>
      <c r="BO54" s="2">
        <v>0.1</v>
      </c>
      <c r="BP54" s="2">
        <v>0.1</v>
      </c>
      <c r="BQ54" s="2">
        <v>0.1</v>
      </c>
      <c r="BR54" s="2">
        <v>0.1</v>
      </c>
      <c r="BS54" s="2">
        <v>0.1</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0.1</v>
      </c>
      <c r="ER54" s="2">
        <v>0.1</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493</v>
      </c>
      <c r="C55" s="2">
        <v>0</v>
      </c>
      <c r="D55" s="2">
        <v>0</v>
      </c>
      <c r="E55" s="2">
        <v>0</v>
      </c>
      <c r="F55" s="2">
        <v>0</v>
      </c>
      <c r="G55" s="2">
        <v>0</v>
      </c>
      <c r="H55" s="2">
        <v>0</v>
      </c>
      <c r="I55" s="2">
        <v>0</v>
      </c>
      <c r="J55" s="2">
        <v>0</v>
      </c>
      <c r="K55" s="2">
        <v>0</v>
      </c>
      <c r="L55" s="2">
        <v>0</v>
      </c>
      <c r="M55" s="2">
        <v>0.1</v>
      </c>
      <c r="N55" s="2">
        <v>0.1</v>
      </c>
      <c r="O55" s="2">
        <v>0.1</v>
      </c>
      <c r="P55" s="2">
        <v>0.2</v>
      </c>
      <c r="Q55" s="2">
        <v>0.2</v>
      </c>
      <c r="R55" s="2">
        <v>0.2</v>
      </c>
      <c r="S55" s="2">
        <v>0.2</v>
      </c>
      <c r="T55" s="2">
        <v>0.2</v>
      </c>
      <c r="U55" s="2">
        <v>0.2</v>
      </c>
      <c r="V55" s="2">
        <v>0.2</v>
      </c>
      <c r="W55" s="2">
        <v>0.1</v>
      </c>
      <c r="Y55" s="1"/>
      <c r="Z55" s="12" t="s">
        <v>493</v>
      </c>
      <c r="AA55" s="2">
        <v>0.5</v>
      </c>
      <c r="AB55" s="2">
        <v>0.3</v>
      </c>
      <c r="AC55" s="2">
        <v>0.3</v>
      </c>
      <c r="AD55" s="2">
        <v>0.2</v>
      </c>
      <c r="AE55" s="2">
        <v>0.3</v>
      </c>
      <c r="AF55" s="2">
        <v>0.3</v>
      </c>
      <c r="AG55" s="2">
        <v>0.4</v>
      </c>
      <c r="AH55" s="2">
        <v>0.6</v>
      </c>
      <c r="AI55" s="2">
        <v>0.5</v>
      </c>
      <c r="AJ55" s="2">
        <v>0.5</v>
      </c>
      <c r="AK55" s="2">
        <v>0.7</v>
      </c>
      <c r="AL55" s="2">
        <v>0.7</v>
      </c>
      <c r="AM55" s="2">
        <v>0.7</v>
      </c>
      <c r="AN55" s="2">
        <v>0.4</v>
      </c>
      <c r="AO55" s="2">
        <v>0.4</v>
      </c>
      <c r="AP55" s="2">
        <v>0.5</v>
      </c>
      <c r="AQ55" s="2">
        <v>0.5</v>
      </c>
      <c r="AR55" s="2">
        <v>0.5</v>
      </c>
      <c r="AS55" s="2">
        <v>0.6</v>
      </c>
      <c r="AT55" s="2">
        <v>0.5</v>
      </c>
      <c r="AU55" s="2">
        <v>0.4</v>
      </c>
      <c r="AW55" s="1"/>
      <c r="AX55" s="12" t="s">
        <v>493</v>
      </c>
      <c r="AY55" s="2">
        <v>1.9</v>
      </c>
      <c r="AZ55" s="2">
        <v>1.9</v>
      </c>
      <c r="BA55" s="2">
        <v>1.8</v>
      </c>
      <c r="BB55" s="2">
        <v>1.9</v>
      </c>
      <c r="BC55" s="2">
        <v>1.9</v>
      </c>
      <c r="BD55" s="2">
        <v>1.8</v>
      </c>
      <c r="BE55" s="2">
        <v>1.9</v>
      </c>
      <c r="BF55" s="2">
        <v>1.9</v>
      </c>
      <c r="BG55" s="2">
        <v>1.8</v>
      </c>
      <c r="BH55" s="2">
        <v>2</v>
      </c>
      <c r="BI55" s="2">
        <v>2</v>
      </c>
      <c r="BJ55" s="2">
        <v>2.1</v>
      </c>
      <c r="BK55" s="2">
        <v>2</v>
      </c>
      <c r="BL55" s="2">
        <v>2.3</v>
      </c>
      <c r="BM55" s="2">
        <v>2.3</v>
      </c>
      <c r="BN55" s="2">
        <v>2.3</v>
      </c>
      <c r="BO55" s="2">
        <v>2.2</v>
      </c>
      <c r="BP55" s="2">
        <v>2.3</v>
      </c>
      <c r="BQ55" s="2">
        <v>2.5</v>
      </c>
      <c r="BR55" s="2">
        <v>2.6</v>
      </c>
      <c r="BS55" s="2">
        <v>1.9</v>
      </c>
      <c r="BU55" s="1"/>
      <c r="BV55" s="12" t="s">
        <v>493</v>
      </c>
      <c r="BW55" s="2">
        <v>0.2</v>
      </c>
      <c r="BX55" s="2">
        <v>0.2</v>
      </c>
      <c r="BY55" s="2">
        <v>0.2</v>
      </c>
      <c r="BZ55" s="2">
        <v>0.2</v>
      </c>
      <c r="CA55" s="2">
        <v>0.2</v>
      </c>
      <c r="CB55" s="2">
        <v>0.2</v>
      </c>
      <c r="CC55" s="2">
        <v>0.2</v>
      </c>
      <c r="CD55" s="2">
        <v>0.2</v>
      </c>
      <c r="CE55" s="2">
        <v>0.2</v>
      </c>
      <c r="CF55" s="2">
        <v>0.2</v>
      </c>
      <c r="CG55" s="2">
        <v>0.2</v>
      </c>
      <c r="CH55" s="2">
        <v>0.2</v>
      </c>
      <c r="CI55" s="2">
        <v>0.2</v>
      </c>
      <c r="CJ55" s="2">
        <v>0.2</v>
      </c>
      <c r="CK55" s="2">
        <v>0.2</v>
      </c>
      <c r="CL55" s="2">
        <v>0.2</v>
      </c>
      <c r="CM55" s="2">
        <v>0.2</v>
      </c>
      <c r="CN55" s="2">
        <v>0.2</v>
      </c>
      <c r="CO55" s="2">
        <v>0.2</v>
      </c>
      <c r="CP55" s="2">
        <v>0.1</v>
      </c>
      <c r="CQ55" s="2">
        <v>0.1</v>
      </c>
      <c r="CS55" s="1"/>
      <c r="CT55" s="12" t="s">
        <v>493</v>
      </c>
      <c r="CU55" s="2">
        <v>0.2</v>
      </c>
      <c r="CV55" s="2">
        <v>0.1</v>
      </c>
      <c r="CW55" s="2">
        <v>0.2</v>
      </c>
      <c r="CX55" s="2">
        <v>0.1</v>
      </c>
      <c r="CY55" s="2">
        <v>0.1</v>
      </c>
      <c r="CZ55" s="2">
        <v>0.2</v>
      </c>
      <c r="DA55" s="2">
        <v>0.2</v>
      </c>
      <c r="DB55" s="2">
        <v>0.2</v>
      </c>
      <c r="DC55" s="2">
        <v>0.2</v>
      </c>
      <c r="DD55" s="2">
        <v>0.2</v>
      </c>
      <c r="DE55" s="2">
        <v>0.2</v>
      </c>
      <c r="DF55" s="2">
        <v>0.2</v>
      </c>
      <c r="DG55" s="2">
        <v>0.2</v>
      </c>
      <c r="DH55" s="2">
        <v>0.2</v>
      </c>
      <c r="DI55" s="2">
        <v>0.2</v>
      </c>
      <c r="DJ55" s="2">
        <v>0.2</v>
      </c>
      <c r="DK55" s="2">
        <v>0.2</v>
      </c>
      <c r="DL55" s="2">
        <v>0.3</v>
      </c>
      <c r="DM55" s="2">
        <v>0.3</v>
      </c>
      <c r="DN55" s="2">
        <v>0.3</v>
      </c>
      <c r="DO55" s="2">
        <v>0.2</v>
      </c>
      <c r="DQ55" s="1"/>
      <c r="DR55" s="12" t="s">
        <v>493</v>
      </c>
      <c r="DS55" s="2">
        <v>1.1</v>
      </c>
      <c r="DT55" s="2">
        <v>0.9</v>
      </c>
      <c r="DU55" s="2">
        <v>0.9</v>
      </c>
      <c r="DV55" s="2">
        <v>1.1</v>
      </c>
      <c r="DW55" s="2">
        <v>1.1</v>
      </c>
      <c r="DX55" s="2">
        <v>1.2</v>
      </c>
      <c r="DY55" s="2">
        <v>1.1</v>
      </c>
      <c r="DZ55" s="2">
        <v>1.1</v>
      </c>
      <c r="EA55" s="2">
        <v>1.2</v>
      </c>
      <c r="EB55" s="2">
        <v>1.1</v>
      </c>
      <c r="EC55" s="2">
        <v>1.1</v>
      </c>
      <c r="ED55" s="2">
        <v>1.1</v>
      </c>
      <c r="EE55" s="2">
        <v>1.1</v>
      </c>
      <c r="EF55" s="2">
        <v>1.1</v>
      </c>
      <c r="EG55" s="2">
        <v>1.1</v>
      </c>
      <c r="EH55" s="2">
        <v>1.2</v>
      </c>
      <c r="EI55" s="2">
        <v>1.5</v>
      </c>
      <c r="EJ55" s="2">
        <v>1.6</v>
      </c>
      <c r="EK55" s="2">
        <v>1.6</v>
      </c>
      <c r="EL55" s="2">
        <v>1.7</v>
      </c>
      <c r="EM55" s="2">
        <v>1.1</v>
      </c>
      <c r="EO55" s="1"/>
      <c r="EP55" s="12" t="s">
        <v>493</v>
      </c>
      <c r="EQ55" s="2">
        <v>0.7</v>
      </c>
      <c r="ER55" s="2">
        <v>0.8</v>
      </c>
      <c r="ES55" s="2">
        <v>0.6</v>
      </c>
      <c r="ET55" s="2">
        <v>0.5</v>
      </c>
      <c r="EU55" s="2">
        <v>0.5</v>
      </c>
      <c r="EV55" s="2">
        <v>0.5</v>
      </c>
      <c r="EW55" s="2">
        <v>0.6</v>
      </c>
      <c r="EX55" s="2">
        <v>0.6</v>
      </c>
      <c r="EY55" s="2">
        <v>0.8</v>
      </c>
      <c r="EZ55" s="2">
        <v>0.9</v>
      </c>
      <c r="FA55" s="2">
        <v>0.8</v>
      </c>
      <c r="FB55" s="2">
        <v>0.9</v>
      </c>
      <c r="FC55" s="2">
        <v>0.9</v>
      </c>
      <c r="FD55" s="2">
        <v>0.9</v>
      </c>
      <c r="FE55" s="2">
        <v>0.9</v>
      </c>
      <c r="FF55" s="2">
        <v>0.9</v>
      </c>
      <c r="FG55" s="2">
        <v>1</v>
      </c>
      <c r="FH55" s="2">
        <v>1</v>
      </c>
      <c r="FI55" s="2">
        <v>1</v>
      </c>
      <c r="FJ55" s="2">
        <v>1</v>
      </c>
      <c r="FK55" s="2">
        <v>0.7</v>
      </c>
    </row>
    <row r="56" ht="14.5" spans="1:167">
      <c r="A56" s="1"/>
      <c r="B56" s="12" t="s">
        <v>63</v>
      </c>
      <c r="C56" s="2">
        <v>0.2</v>
      </c>
      <c r="D56" s="2">
        <v>0.1</v>
      </c>
      <c r="E56" s="2">
        <v>0.1</v>
      </c>
      <c r="F56" s="2">
        <v>0.2</v>
      </c>
      <c r="G56" s="2">
        <v>0.2</v>
      </c>
      <c r="H56" s="2">
        <v>0.2</v>
      </c>
      <c r="I56" s="2">
        <v>0.1</v>
      </c>
      <c r="J56" s="2">
        <v>0.2</v>
      </c>
      <c r="K56" s="2">
        <v>0.1</v>
      </c>
      <c r="L56" s="2">
        <v>0</v>
      </c>
      <c r="M56" s="2">
        <v>0</v>
      </c>
      <c r="N56" s="2">
        <v>0.1</v>
      </c>
      <c r="O56" s="2">
        <v>0</v>
      </c>
      <c r="P56" s="2">
        <v>0</v>
      </c>
      <c r="Q56" s="2">
        <v>0</v>
      </c>
      <c r="R56" s="2">
        <v>0</v>
      </c>
      <c r="S56" s="2">
        <v>0</v>
      </c>
      <c r="T56" s="2">
        <v>0</v>
      </c>
      <c r="U56" s="2">
        <v>0</v>
      </c>
      <c r="V56" s="2">
        <v>0</v>
      </c>
      <c r="W56" s="2">
        <v>0</v>
      </c>
      <c r="Y56" s="1"/>
      <c r="Z56" s="12" t="s">
        <v>63</v>
      </c>
      <c r="AA56" s="2">
        <v>0.2</v>
      </c>
      <c r="AB56" s="2">
        <v>0.2</v>
      </c>
      <c r="AC56" s="2">
        <v>0.2</v>
      </c>
      <c r="AD56" s="2">
        <v>0.2</v>
      </c>
      <c r="AE56" s="2">
        <v>0.3</v>
      </c>
      <c r="AF56" s="2">
        <v>0.2</v>
      </c>
      <c r="AG56" s="2">
        <v>0.2</v>
      </c>
      <c r="AH56" s="2">
        <v>0.2</v>
      </c>
      <c r="AI56" s="2">
        <v>0.2</v>
      </c>
      <c r="AJ56" s="2">
        <v>0.1</v>
      </c>
      <c r="AK56" s="2">
        <v>0.1</v>
      </c>
      <c r="AL56" s="2">
        <v>0.1</v>
      </c>
      <c r="AM56" s="2">
        <v>0.1</v>
      </c>
      <c r="AN56" s="2">
        <v>0.4</v>
      </c>
      <c r="AO56" s="2">
        <v>0.3</v>
      </c>
      <c r="AP56" s="2">
        <v>0.4</v>
      </c>
      <c r="AQ56" s="2">
        <v>0.3</v>
      </c>
      <c r="AR56" s="2">
        <v>0.3</v>
      </c>
      <c r="AS56" s="2">
        <v>0.4</v>
      </c>
      <c r="AT56" s="2">
        <v>0.4</v>
      </c>
      <c r="AU56" s="2">
        <v>0.3</v>
      </c>
      <c r="AW56" s="1"/>
      <c r="AX56" s="12" t="s">
        <v>63</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0.1</v>
      </c>
      <c r="ER56" s="2">
        <v>0.1</v>
      </c>
      <c r="ES56" s="2">
        <v>0.3</v>
      </c>
      <c r="ET56" s="2">
        <v>0.3</v>
      </c>
      <c r="EU56" s="2">
        <v>0.3</v>
      </c>
      <c r="EV56" s="2">
        <v>0.3</v>
      </c>
      <c r="EW56" s="2">
        <v>0.3</v>
      </c>
      <c r="EX56" s="2">
        <v>0.2</v>
      </c>
      <c r="EY56" s="2">
        <v>0.2</v>
      </c>
      <c r="EZ56" s="2">
        <v>0.1</v>
      </c>
      <c r="FA56" s="2">
        <v>0.1</v>
      </c>
      <c r="FB56" s="2">
        <v>0.1</v>
      </c>
      <c r="FC56" s="2">
        <v>0.2</v>
      </c>
      <c r="FD56" s="2">
        <v>0.2</v>
      </c>
      <c r="FE56" s="2">
        <v>0.2</v>
      </c>
      <c r="FF56" s="2">
        <v>0.2</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0.1</v>
      </c>
      <c r="P57" s="2">
        <v>0</v>
      </c>
      <c r="Q57" s="2">
        <v>0</v>
      </c>
      <c r="R57" s="2">
        <v>0</v>
      </c>
      <c r="S57" s="2">
        <v>0</v>
      </c>
      <c r="T57" s="2">
        <v>0</v>
      </c>
      <c r="U57" s="2">
        <v>0</v>
      </c>
      <c r="V57" s="2">
        <v>0</v>
      </c>
      <c r="W57" s="2">
        <v>0</v>
      </c>
      <c r="Y57" s="1"/>
      <c r="Z57" s="12" t="s">
        <v>67</v>
      </c>
      <c r="AA57" s="2">
        <v>0</v>
      </c>
      <c r="AB57" s="2">
        <v>0.1</v>
      </c>
      <c r="AC57" s="2">
        <v>0.1</v>
      </c>
      <c r="AD57" s="2">
        <v>0.2</v>
      </c>
      <c r="AE57" s="2">
        <v>0.1</v>
      </c>
      <c r="AF57" s="2">
        <v>0.1</v>
      </c>
      <c r="AG57" s="2">
        <v>0.1</v>
      </c>
      <c r="AH57" s="2">
        <v>0.1</v>
      </c>
      <c r="AI57" s="2">
        <v>0.1</v>
      </c>
      <c r="AJ57" s="2">
        <v>0.1</v>
      </c>
      <c r="AK57" s="2">
        <v>0.1</v>
      </c>
      <c r="AL57" s="2">
        <v>0</v>
      </c>
      <c r="AM57" s="2">
        <v>0</v>
      </c>
      <c r="AN57" s="2">
        <v>0</v>
      </c>
      <c r="AO57" s="2">
        <v>0</v>
      </c>
      <c r="AP57" s="2">
        <v>0</v>
      </c>
      <c r="AQ57" s="2">
        <v>0</v>
      </c>
      <c r="AR57" s="2">
        <v>0</v>
      </c>
      <c r="AS57" s="2">
        <v>0</v>
      </c>
      <c r="AT57" s="2">
        <v>0</v>
      </c>
      <c r="AU57" s="2">
        <v>0</v>
      </c>
      <c r="AW57" s="1"/>
      <c r="AX57" s="12" t="s">
        <v>67</v>
      </c>
      <c r="AY57" s="2">
        <v>0</v>
      </c>
      <c r="AZ57" s="2">
        <v>0</v>
      </c>
      <c r="BA57" s="2">
        <v>0</v>
      </c>
      <c r="BB57" s="2">
        <v>0.1</v>
      </c>
      <c r="BC57" s="2">
        <v>0.1</v>
      </c>
      <c r="BD57" s="2">
        <v>0.1</v>
      </c>
      <c r="BE57" s="2">
        <v>0.1</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495</v>
      </c>
      <c r="C59" s="2">
        <v>0.1</v>
      </c>
      <c r="D59" s="2">
        <v>0.1</v>
      </c>
      <c r="E59" s="2">
        <v>0.1</v>
      </c>
      <c r="F59" s="2">
        <v>0.1</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495</v>
      </c>
      <c r="AA59" s="2">
        <v>0.1</v>
      </c>
      <c r="AB59" s="2">
        <v>0.1</v>
      </c>
      <c r="AC59" s="2">
        <v>0.1</v>
      </c>
      <c r="AD59" s="2">
        <v>0.1</v>
      </c>
      <c r="AE59" s="2">
        <v>0.1</v>
      </c>
      <c r="AF59" s="2">
        <v>0.1</v>
      </c>
      <c r="AG59" s="2">
        <v>0.1</v>
      </c>
      <c r="AH59" s="2">
        <v>0.1</v>
      </c>
      <c r="AI59" s="2">
        <v>0.1</v>
      </c>
      <c r="AJ59" s="2">
        <v>0.1</v>
      </c>
      <c r="AK59" s="2">
        <v>0.1</v>
      </c>
      <c r="AL59" s="2">
        <v>0.1</v>
      </c>
      <c r="AM59" s="2">
        <v>0.1</v>
      </c>
      <c r="AN59" s="2">
        <v>0.1</v>
      </c>
      <c r="AO59" s="2">
        <v>0.1</v>
      </c>
      <c r="AP59" s="2">
        <v>0.1</v>
      </c>
      <c r="AQ59" s="2">
        <v>0.1</v>
      </c>
      <c r="AR59" s="2">
        <v>0.1</v>
      </c>
      <c r="AS59" s="2">
        <v>0.1</v>
      </c>
      <c r="AT59" s="2">
        <v>0.1</v>
      </c>
      <c r="AU59" s="2">
        <v>0.1</v>
      </c>
      <c r="AW59" s="1"/>
      <c r="AX59" s="12" t="s">
        <v>495</v>
      </c>
      <c r="AY59" s="2">
        <v>0.1</v>
      </c>
      <c r="AZ59" s="2">
        <v>0.1</v>
      </c>
      <c r="BA59" s="2">
        <v>0.1</v>
      </c>
      <c r="BB59" s="2">
        <v>0.1</v>
      </c>
      <c r="BC59" s="2">
        <v>0.1</v>
      </c>
      <c r="BD59" s="2">
        <v>0.1</v>
      </c>
      <c r="BE59" s="2">
        <v>0.1</v>
      </c>
      <c r="BF59" s="2">
        <v>0.2</v>
      </c>
      <c r="BG59" s="2">
        <v>0.2</v>
      </c>
      <c r="BH59" s="2">
        <v>0.2</v>
      </c>
      <c r="BI59" s="2">
        <v>0.2</v>
      </c>
      <c r="BJ59" s="2">
        <v>0.2</v>
      </c>
      <c r="BK59" s="2">
        <v>0.3</v>
      </c>
      <c r="BL59" s="2">
        <v>0</v>
      </c>
      <c r="BM59" s="2">
        <v>0</v>
      </c>
      <c r="BN59" s="2">
        <v>0</v>
      </c>
      <c r="BO59" s="2">
        <v>0</v>
      </c>
      <c r="BP59" s="2">
        <v>0</v>
      </c>
      <c r="BQ59" s="2">
        <v>0</v>
      </c>
      <c r="BR59" s="2">
        <v>0</v>
      </c>
      <c r="BS59" s="2">
        <v>0</v>
      </c>
      <c r="BU59" s="1"/>
      <c r="BV59" s="12"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495</v>
      </c>
      <c r="DS59" s="2">
        <v>0.1</v>
      </c>
      <c r="DT59" s="2">
        <v>0.1</v>
      </c>
      <c r="DU59" s="2">
        <v>0.1</v>
      </c>
      <c r="DV59" s="2">
        <v>0.1</v>
      </c>
      <c r="DW59" s="2">
        <v>0.1</v>
      </c>
      <c r="DX59" s="2">
        <v>0.1</v>
      </c>
      <c r="DY59" s="2">
        <v>0</v>
      </c>
      <c r="DZ59" s="2">
        <v>0</v>
      </c>
      <c r="EA59" s="2">
        <v>0.1</v>
      </c>
      <c r="EB59" s="2">
        <v>0</v>
      </c>
      <c r="EC59" s="2">
        <v>0</v>
      </c>
      <c r="ED59" s="2">
        <v>0.1</v>
      </c>
      <c r="EE59" s="2">
        <v>0.1</v>
      </c>
      <c r="EF59" s="2">
        <v>0</v>
      </c>
      <c r="EG59" s="2">
        <v>0</v>
      </c>
      <c r="EH59" s="2">
        <v>0</v>
      </c>
      <c r="EI59" s="2">
        <v>0</v>
      </c>
      <c r="EJ59" s="2">
        <v>0</v>
      </c>
      <c r="EK59" s="2">
        <v>0</v>
      </c>
      <c r="EL59" s="2">
        <v>0</v>
      </c>
      <c r="EM59" s="2">
        <v>0</v>
      </c>
      <c r="EO59" s="1"/>
      <c r="EP59" s="12" t="s">
        <v>495</v>
      </c>
      <c r="EQ59" s="2">
        <v>0</v>
      </c>
      <c r="ER59" s="2">
        <v>0</v>
      </c>
      <c r="ES59" s="2">
        <v>0.1</v>
      </c>
      <c r="ET59" s="2">
        <v>0.1</v>
      </c>
      <c r="EU59" s="2">
        <v>0.1</v>
      </c>
      <c r="EV59" s="2">
        <v>0.1</v>
      </c>
      <c r="EW59" s="2">
        <v>0.1</v>
      </c>
      <c r="EX59" s="2">
        <v>0.1</v>
      </c>
      <c r="EY59" s="2">
        <v>0.2</v>
      </c>
      <c r="EZ59" s="2">
        <v>0.2</v>
      </c>
      <c r="FA59" s="2">
        <v>0.2</v>
      </c>
      <c r="FB59" s="2">
        <v>0.1</v>
      </c>
      <c r="FC59" s="2">
        <v>0.1</v>
      </c>
      <c r="FD59" s="2">
        <v>0.1</v>
      </c>
      <c r="FE59" s="2">
        <v>0.1</v>
      </c>
      <c r="FF59" s="2">
        <v>0.1</v>
      </c>
      <c r="FG59" s="2">
        <v>0.1</v>
      </c>
      <c r="FH59" s="2">
        <v>0.1</v>
      </c>
      <c r="FI59" s="2">
        <v>0.2</v>
      </c>
      <c r="FJ59" s="2">
        <v>0.2</v>
      </c>
      <c r="FK59" s="2">
        <v>0.1</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496</v>
      </c>
      <c r="C61" s="2"/>
      <c r="D61" s="2"/>
      <c r="E61" s="2"/>
      <c r="F61" s="2"/>
      <c r="G61" s="2"/>
      <c r="H61" s="2"/>
      <c r="I61" s="2"/>
      <c r="J61" s="2"/>
      <c r="K61" s="2"/>
      <c r="L61" s="2"/>
      <c r="M61" s="2"/>
      <c r="N61" s="2"/>
      <c r="O61" s="2"/>
      <c r="P61" s="2"/>
      <c r="Q61" s="2"/>
      <c r="R61" s="2"/>
      <c r="S61" s="2"/>
      <c r="T61" s="2"/>
      <c r="U61" s="2"/>
      <c r="V61" s="2"/>
      <c r="W61" s="2"/>
      <c r="Y61" s="1"/>
      <c r="Z61" s="11" t="s">
        <v>496</v>
      </c>
      <c r="AA61" s="2"/>
      <c r="AB61" s="2"/>
      <c r="AC61" s="2"/>
      <c r="AD61" s="2"/>
      <c r="AE61" s="2"/>
      <c r="AF61" s="2"/>
      <c r="AG61" s="2"/>
      <c r="AH61" s="2"/>
      <c r="AI61" s="2"/>
      <c r="AJ61" s="2"/>
      <c r="AK61" s="2"/>
      <c r="AL61" s="2"/>
      <c r="AM61" s="2"/>
      <c r="AN61" s="2"/>
      <c r="AO61" s="2"/>
      <c r="AP61" s="2"/>
      <c r="AQ61" s="2"/>
      <c r="AR61" s="2"/>
      <c r="AS61" s="2"/>
      <c r="AT61" s="2"/>
      <c r="AU61" s="2"/>
      <c r="AW61" s="1"/>
      <c r="AX61" s="11" t="s">
        <v>496</v>
      </c>
      <c r="AY61" s="2"/>
      <c r="AZ61" s="2"/>
      <c r="BA61" s="2"/>
      <c r="BB61" s="2"/>
      <c r="BC61" s="2"/>
      <c r="BD61" s="2"/>
      <c r="BE61" s="2"/>
      <c r="BF61" s="2"/>
      <c r="BG61" s="2"/>
      <c r="BH61" s="2"/>
      <c r="BI61" s="2"/>
      <c r="BJ61" s="2"/>
      <c r="BK61" s="2"/>
      <c r="BL61" s="2"/>
      <c r="BM61" s="2"/>
      <c r="BN61" s="2"/>
      <c r="BO61" s="2"/>
      <c r="BP61" s="2"/>
      <c r="BQ61" s="2"/>
      <c r="BR61" s="2"/>
      <c r="BS61" s="2"/>
      <c r="BU61" s="1"/>
      <c r="BV61" s="11" t="s">
        <v>496</v>
      </c>
      <c r="BW61" s="2"/>
      <c r="BX61" s="2"/>
      <c r="BY61" s="2"/>
      <c r="BZ61" s="2"/>
      <c r="CA61" s="2"/>
      <c r="CB61" s="2"/>
      <c r="CC61" s="2"/>
      <c r="CD61" s="2"/>
      <c r="CE61" s="2"/>
      <c r="CF61" s="2"/>
      <c r="CG61" s="2"/>
      <c r="CH61" s="2"/>
      <c r="CI61" s="2"/>
      <c r="CJ61" s="2"/>
      <c r="CK61" s="2"/>
      <c r="CL61" s="2"/>
      <c r="CM61" s="2"/>
      <c r="CN61" s="2"/>
      <c r="CO61" s="2"/>
      <c r="CP61" s="2"/>
      <c r="CQ61" s="2"/>
      <c r="CS61" s="1"/>
      <c r="CT61" s="11" t="s">
        <v>496</v>
      </c>
      <c r="CU61" s="2"/>
      <c r="CV61" s="2"/>
      <c r="CW61" s="2"/>
      <c r="CX61" s="2"/>
      <c r="CY61" s="2"/>
      <c r="CZ61" s="2"/>
      <c r="DA61" s="2"/>
      <c r="DB61" s="2"/>
      <c r="DC61" s="2"/>
      <c r="DD61" s="2"/>
      <c r="DE61" s="2"/>
      <c r="DF61" s="2"/>
      <c r="DG61" s="2"/>
      <c r="DH61" s="2"/>
      <c r="DI61" s="2"/>
      <c r="DJ61" s="2"/>
      <c r="DK61" s="2"/>
      <c r="DL61" s="2"/>
      <c r="DM61" s="2"/>
      <c r="DN61" s="2"/>
      <c r="DO61" s="2"/>
      <c r="DQ61" s="1"/>
      <c r="DR61" s="11" t="s">
        <v>496</v>
      </c>
      <c r="DS61" s="2"/>
      <c r="DT61" s="2"/>
      <c r="DU61" s="2"/>
      <c r="DV61" s="2"/>
      <c r="DW61" s="2"/>
      <c r="DX61" s="2"/>
      <c r="DY61" s="2"/>
      <c r="DZ61" s="2"/>
      <c r="EA61" s="2"/>
      <c r="EB61" s="2"/>
      <c r="EC61" s="2"/>
      <c r="ED61" s="2"/>
      <c r="EE61" s="2"/>
      <c r="EF61" s="2"/>
      <c r="EG61" s="2"/>
      <c r="EH61" s="2"/>
      <c r="EI61" s="2"/>
      <c r="EJ61" s="2"/>
      <c r="EK61" s="2"/>
      <c r="EL61" s="2"/>
      <c r="EM61" s="2"/>
      <c r="EO61" s="1"/>
      <c r="EP61" s="11" t="s">
        <v>496</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v>
      </c>
      <c r="D62" s="2">
        <v>1.6</v>
      </c>
      <c r="E62" s="2">
        <v>1.5</v>
      </c>
      <c r="F62" s="2">
        <v>2.1</v>
      </c>
      <c r="G62" s="2">
        <v>5.5</v>
      </c>
      <c r="H62" s="2">
        <v>5.4</v>
      </c>
      <c r="I62" s="2">
        <v>5.7</v>
      </c>
      <c r="J62" s="2">
        <v>5.8</v>
      </c>
      <c r="K62" s="2">
        <v>5.5</v>
      </c>
      <c r="L62" s="2">
        <v>6.8</v>
      </c>
      <c r="M62" s="2">
        <v>13.1</v>
      </c>
      <c r="N62" s="2">
        <v>8.8</v>
      </c>
      <c r="O62" s="2">
        <v>5.8</v>
      </c>
      <c r="P62" s="2">
        <v>5</v>
      </c>
      <c r="Q62" s="2">
        <v>5.7</v>
      </c>
      <c r="R62" s="2">
        <v>5.7</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493</v>
      </c>
      <c r="C63" s="2">
        <v>0</v>
      </c>
      <c r="D63" s="2">
        <v>0</v>
      </c>
      <c r="E63" s="2">
        <v>0</v>
      </c>
      <c r="F63" s="2">
        <v>1.6</v>
      </c>
      <c r="G63" s="2">
        <v>1.5</v>
      </c>
      <c r="H63" s="2">
        <v>2.3</v>
      </c>
      <c r="I63" s="2">
        <v>3.5</v>
      </c>
      <c r="J63" s="2">
        <v>2.8</v>
      </c>
      <c r="K63" s="2">
        <v>9.1</v>
      </c>
      <c r="L63" s="2">
        <v>14.7</v>
      </c>
      <c r="M63" s="2">
        <v>17.6</v>
      </c>
      <c r="N63" s="2">
        <v>29.1</v>
      </c>
      <c r="O63" s="2">
        <v>35.2</v>
      </c>
      <c r="P63" s="2">
        <v>57.6</v>
      </c>
      <c r="Q63" s="2">
        <v>49.3</v>
      </c>
      <c r="R63" s="2">
        <v>47.6</v>
      </c>
      <c r="S63" s="2">
        <v>52.7</v>
      </c>
      <c r="T63" s="2">
        <v>61</v>
      </c>
      <c r="U63" s="2">
        <v>71.2</v>
      </c>
      <c r="V63" s="2">
        <v>73.1</v>
      </c>
      <c r="W63" s="2">
        <v>84.1</v>
      </c>
      <c r="Y63" s="1"/>
      <c r="Z63" s="12" t="s">
        <v>493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493</v>
      </c>
      <c r="AY63" s="2">
        <v>86.8</v>
      </c>
      <c r="AZ63" s="2">
        <v>84.4</v>
      </c>
      <c r="BA63" s="2">
        <v>85.2</v>
      </c>
      <c r="BB63" s="2">
        <v>84.3</v>
      </c>
      <c r="BC63" s="2">
        <v>82.9</v>
      </c>
      <c r="BD63" s="2">
        <v>83.3</v>
      </c>
      <c r="BE63" s="2">
        <v>83.3</v>
      </c>
      <c r="BF63" s="2">
        <v>81.9</v>
      </c>
      <c r="BG63" s="2">
        <v>81.9</v>
      </c>
      <c r="BH63" s="2">
        <v>83.8</v>
      </c>
      <c r="BI63" s="2">
        <v>83.9</v>
      </c>
      <c r="BJ63" s="2">
        <v>83.2</v>
      </c>
      <c r="BK63" s="2">
        <v>81.6</v>
      </c>
      <c r="BL63" s="2">
        <v>91.8</v>
      </c>
      <c r="BM63" s="2">
        <v>89.5</v>
      </c>
      <c r="BN63" s="2">
        <v>90.5</v>
      </c>
      <c r="BO63" s="2">
        <v>90.8</v>
      </c>
      <c r="BP63" s="2">
        <v>91.7</v>
      </c>
      <c r="BQ63" s="2">
        <v>92</v>
      </c>
      <c r="BR63" s="2">
        <v>92.7</v>
      </c>
      <c r="BS63" s="2">
        <v>93.1</v>
      </c>
      <c r="BU63" s="1"/>
      <c r="BV63" s="12" t="s">
        <v>493</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493</v>
      </c>
      <c r="CU63" s="2">
        <v>77.6</v>
      </c>
      <c r="CV63" s="2">
        <v>79.6</v>
      </c>
      <c r="CW63" s="2">
        <v>78.3</v>
      </c>
      <c r="CX63" s="2">
        <v>73.5</v>
      </c>
      <c r="CY63" s="2">
        <v>77.3</v>
      </c>
      <c r="CZ63" s="2">
        <v>79.3</v>
      </c>
      <c r="DA63" s="2">
        <v>87.8</v>
      </c>
      <c r="DB63" s="2">
        <v>88.4</v>
      </c>
      <c r="DC63" s="2">
        <v>91.4</v>
      </c>
      <c r="DD63" s="2">
        <v>78</v>
      </c>
      <c r="DE63" s="2">
        <v>91.4</v>
      </c>
      <c r="DF63" s="2">
        <v>91.2</v>
      </c>
      <c r="DG63" s="2">
        <v>90.4</v>
      </c>
      <c r="DH63" s="2">
        <v>93.3</v>
      </c>
      <c r="DI63" s="2">
        <v>93.2</v>
      </c>
      <c r="DJ63" s="2">
        <v>93.3</v>
      </c>
      <c r="DK63" s="2">
        <v>93.4</v>
      </c>
      <c r="DL63" s="2">
        <v>93.4</v>
      </c>
      <c r="DM63" s="2">
        <v>93.4</v>
      </c>
      <c r="DN63" s="2">
        <v>93.4</v>
      </c>
      <c r="DO63" s="2">
        <v>93.5</v>
      </c>
      <c r="DQ63" s="1"/>
      <c r="DR63" s="12"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493</v>
      </c>
      <c r="EQ63" s="2">
        <v>74</v>
      </c>
      <c r="ER63" s="2">
        <v>76.4</v>
      </c>
      <c r="ES63" s="2">
        <v>57.5</v>
      </c>
      <c r="ET63" s="2">
        <v>50.9</v>
      </c>
      <c r="EU63" s="2">
        <v>48.4</v>
      </c>
      <c r="EV63" s="2">
        <v>49.4</v>
      </c>
      <c r="EW63" s="2">
        <v>55.8</v>
      </c>
      <c r="EX63" s="2">
        <v>64.4</v>
      </c>
      <c r="EY63" s="2">
        <v>67.8</v>
      </c>
      <c r="EZ63" s="2">
        <v>77.5</v>
      </c>
      <c r="FA63" s="2">
        <v>77.6</v>
      </c>
      <c r="FB63" s="2">
        <v>78.9</v>
      </c>
      <c r="FC63" s="2">
        <v>73.7</v>
      </c>
      <c r="FD63" s="2">
        <v>74.2</v>
      </c>
      <c r="FE63" s="2">
        <v>76.2</v>
      </c>
      <c r="FF63" s="2">
        <v>76.6</v>
      </c>
      <c r="FG63" s="2">
        <v>90</v>
      </c>
      <c r="FH63" s="2">
        <v>88.6</v>
      </c>
      <c r="FI63" s="2">
        <v>77.8</v>
      </c>
      <c r="FJ63" s="2">
        <v>79.3</v>
      </c>
      <c r="FK63" s="2">
        <v>84.2</v>
      </c>
    </row>
    <row r="64" ht="14.5" spans="1:167">
      <c r="A64" s="1"/>
      <c r="B64" s="12" t="s">
        <v>63</v>
      </c>
      <c r="C64" s="2">
        <v>52.3</v>
      </c>
      <c r="D64" s="2">
        <v>48.7</v>
      </c>
      <c r="E64" s="2">
        <v>53.8</v>
      </c>
      <c r="F64" s="2">
        <v>57.6</v>
      </c>
      <c r="G64" s="2">
        <v>53.5</v>
      </c>
      <c r="H64" s="2">
        <v>47.6</v>
      </c>
      <c r="I64" s="2">
        <v>42.2</v>
      </c>
      <c r="J64" s="2">
        <v>52.7</v>
      </c>
      <c r="K64" s="2">
        <v>24.4</v>
      </c>
      <c r="L64" s="2">
        <v>7.5</v>
      </c>
      <c r="M64" s="2">
        <v>11.3</v>
      </c>
      <c r="N64" s="2">
        <v>18.1</v>
      </c>
      <c r="O64" s="2">
        <v>6.3</v>
      </c>
      <c r="P64" s="2">
        <v>6.2</v>
      </c>
      <c r="Q64" s="2">
        <v>7.7</v>
      </c>
      <c r="R64" s="2">
        <v>6.7</v>
      </c>
      <c r="S64" s="2">
        <v>4.2</v>
      </c>
      <c r="T64" s="2">
        <v>2.9</v>
      </c>
      <c r="U64" s="2">
        <v>2</v>
      </c>
      <c r="V64" s="2">
        <v>1.3</v>
      </c>
      <c r="W64" s="2">
        <v>1.5</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2.8</v>
      </c>
      <c r="AZ64" s="2">
        <v>3.6</v>
      </c>
      <c r="BA64" s="2">
        <v>4.2</v>
      </c>
      <c r="BB64" s="2">
        <v>4</v>
      </c>
      <c r="BC64" s="2">
        <v>5.5</v>
      </c>
      <c r="BD64" s="2">
        <v>4.7</v>
      </c>
      <c r="BE64" s="2">
        <v>4.2</v>
      </c>
      <c r="BF64" s="2">
        <v>4.2</v>
      </c>
      <c r="BG64" s="2">
        <v>3.6</v>
      </c>
      <c r="BH64" s="2">
        <v>3.3</v>
      </c>
      <c r="BI64" s="2">
        <v>3.5</v>
      </c>
      <c r="BJ64" s="2">
        <v>3.3</v>
      </c>
      <c r="BK64" s="2">
        <v>2.8</v>
      </c>
      <c r="BL64" s="2">
        <v>2.8</v>
      </c>
      <c r="BM64" s="2">
        <v>5.5</v>
      </c>
      <c r="BN64" s="2">
        <v>4.6</v>
      </c>
      <c r="BO64" s="2">
        <v>4</v>
      </c>
      <c r="BP64" s="2">
        <v>3.2</v>
      </c>
      <c r="BQ64" s="2">
        <v>3.3</v>
      </c>
      <c r="BR64" s="2">
        <v>2.6</v>
      </c>
      <c r="BS64" s="2">
        <v>2.2</v>
      </c>
      <c r="BU64" s="1"/>
      <c r="BV64" s="12" t="s">
        <v>63</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63</v>
      </c>
      <c r="CU64" s="2">
        <v>0.2</v>
      </c>
      <c r="CV64" s="2">
        <v>0.2</v>
      </c>
      <c r="CW64" s="2">
        <v>0.2</v>
      </c>
      <c r="CX64" s="2">
        <v>0.2</v>
      </c>
      <c r="CY64" s="2">
        <v>0.3</v>
      </c>
      <c r="CZ64" s="2">
        <v>0.3</v>
      </c>
      <c r="DA64" s="2">
        <v>0.3</v>
      </c>
      <c r="DB64" s="2">
        <v>0.3</v>
      </c>
      <c r="DC64" s="2">
        <v>0</v>
      </c>
      <c r="DD64" s="2">
        <v>0</v>
      </c>
      <c r="DE64" s="2">
        <v>0</v>
      </c>
      <c r="DF64" s="2">
        <v>0.3</v>
      </c>
      <c r="DG64" s="2">
        <v>0.5</v>
      </c>
      <c r="DH64" s="2">
        <v>0.1</v>
      </c>
      <c r="DI64" s="2">
        <v>0.1</v>
      </c>
      <c r="DJ64" s="2">
        <v>0.1</v>
      </c>
      <c r="DK64" s="2">
        <v>0</v>
      </c>
      <c r="DL64" s="2">
        <v>0</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7.9</v>
      </c>
      <c r="ER64" s="2">
        <v>5.5</v>
      </c>
      <c r="ES64" s="2">
        <v>25.1</v>
      </c>
      <c r="ET64" s="2">
        <v>30.8</v>
      </c>
      <c r="EU64" s="2">
        <v>33.1</v>
      </c>
      <c r="EV64" s="2">
        <v>31</v>
      </c>
      <c r="EW64" s="2">
        <v>28.3</v>
      </c>
      <c r="EX64" s="2">
        <v>20.6</v>
      </c>
      <c r="EY64" s="2">
        <v>14.9</v>
      </c>
      <c r="EZ64" s="2">
        <v>7.2</v>
      </c>
      <c r="FA64" s="2">
        <v>7.3</v>
      </c>
      <c r="FB64" s="2">
        <v>8.8</v>
      </c>
      <c r="FC64" s="2">
        <v>13.5</v>
      </c>
      <c r="FD64" s="2">
        <v>14.5</v>
      </c>
      <c r="FE64" s="2">
        <v>14.2</v>
      </c>
      <c r="FF64" s="2">
        <v>14.4</v>
      </c>
      <c r="FG64" s="2">
        <v>3.8</v>
      </c>
      <c r="FH64" s="2">
        <v>3.6</v>
      </c>
      <c r="FI64" s="2">
        <v>3.5</v>
      </c>
      <c r="FJ64" s="2">
        <v>2.7</v>
      </c>
      <c r="FK64" s="2">
        <v>3</v>
      </c>
    </row>
    <row r="65" ht="14.5" spans="1:167">
      <c r="A65" s="1"/>
      <c r="B65" s="12" t="s">
        <v>67</v>
      </c>
      <c r="C65" s="2">
        <v>2</v>
      </c>
      <c r="D65" s="2">
        <v>0.4</v>
      </c>
      <c r="E65" s="2">
        <v>0.1</v>
      </c>
      <c r="F65" s="2">
        <v>1</v>
      </c>
      <c r="G65" s="2">
        <v>2.4</v>
      </c>
      <c r="H65" s="2">
        <v>3.9</v>
      </c>
      <c r="I65" s="2">
        <v>4.6</v>
      </c>
      <c r="J65" s="2">
        <v>3.5</v>
      </c>
      <c r="K65" s="2">
        <v>7</v>
      </c>
      <c r="L65" s="2">
        <v>7.8</v>
      </c>
      <c r="M65" s="2">
        <v>4.6</v>
      </c>
      <c r="N65" s="2">
        <v>5.1</v>
      </c>
      <c r="O65" s="2">
        <v>18.2</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0.8</v>
      </c>
      <c r="AZ65" s="2">
        <v>2.2</v>
      </c>
      <c r="BA65" s="2">
        <v>1.8</v>
      </c>
      <c r="BB65" s="2">
        <v>3.1</v>
      </c>
      <c r="BC65" s="2">
        <v>2.8</v>
      </c>
      <c r="BD65" s="2">
        <v>2.6</v>
      </c>
      <c r="BE65" s="2">
        <v>2.2</v>
      </c>
      <c r="BF65" s="2">
        <v>2</v>
      </c>
      <c r="BG65" s="2">
        <v>2</v>
      </c>
      <c r="BH65" s="2">
        <v>1.6</v>
      </c>
      <c r="BI65" s="2">
        <v>0</v>
      </c>
      <c r="BJ65" s="2">
        <v>0.5</v>
      </c>
      <c r="BK65" s="2">
        <v>0</v>
      </c>
      <c r="BL65" s="2">
        <v>0.3</v>
      </c>
      <c r="BM65" s="2">
        <v>0.2</v>
      </c>
      <c r="BN65" s="2">
        <v>0</v>
      </c>
      <c r="BO65" s="2">
        <v>0</v>
      </c>
      <c r="BP65" s="2">
        <v>0</v>
      </c>
      <c r="BQ65" s="2">
        <v>0.1</v>
      </c>
      <c r="BR65" s="2">
        <v>0.1</v>
      </c>
      <c r="BS65" s="2">
        <v>0</v>
      </c>
      <c r="BU65" s="1"/>
      <c r="BV65" s="12" t="s">
        <v>67</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67</v>
      </c>
      <c r="CU65" s="2">
        <v>8.8</v>
      </c>
      <c r="CV65" s="2">
        <v>11.4</v>
      </c>
      <c r="CW65" s="2">
        <v>13.8</v>
      </c>
      <c r="CX65" s="2">
        <v>20.4</v>
      </c>
      <c r="CY65" s="2">
        <v>15.1</v>
      </c>
      <c r="CZ65" s="2">
        <v>12.3</v>
      </c>
      <c r="DA65" s="2">
        <v>4.6</v>
      </c>
      <c r="DB65" s="2">
        <v>4</v>
      </c>
      <c r="DC65" s="2">
        <v>1.5</v>
      </c>
      <c r="DD65" s="2">
        <v>14.5</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0.6</v>
      </c>
      <c r="ER65" s="2">
        <v>2.5</v>
      </c>
      <c r="ES65" s="2">
        <v>1.5</v>
      </c>
      <c r="ET65" s="2">
        <v>1.4</v>
      </c>
      <c r="EU65" s="2">
        <v>1.9</v>
      </c>
      <c r="EV65" s="2">
        <v>1.7</v>
      </c>
      <c r="EW65" s="2">
        <v>0.6</v>
      </c>
      <c r="EX65" s="2">
        <v>0.3</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495</v>
      </c>
      <c r="C67" s="2">
        <v>43.8</v>
      </c>
      <c r="D67" s="2">
        <v>49.3</v>
      </c>
      <c r="E67" s="2">
        <v>44.6</v>
      </c>
      <c r="F67" s="2">
        <v>37.8</v>
      </c>
      <c r="G67" s="2">
        <v>37.1</v>
      </c>
      <c r="H67" s="2">
        <v>40.9</v>
      </c>
      <c r="I67" s="2">
        <v>43.9</v>
      </c>
      <c r="J67" s="2">
        <v>35.2</v>
      </c>
      <c r="K67" s="2">
        <v>54</v>
      </c>
      <c r="L67" s="2">
        <v>63.1</v>
      </c>
      <c r="M67" s="2">
        <v>53.3</v>
      </c>
      <c r="N67" s="2">
        <v>38.9</v>
      </c>
      <c r="O67" s="2">
        <v>34.5</v>
      </c>
      <c r="P67" s="2">
        <v>31.2</v>
      </c>
      <c r="Q67" s="2">
        <v>37.2</v>
      </c>
      <c r="R67" s="2">
        <v>40</v>
      </c>
      <c r="S67" s="2">
        <v>38.1</v>
      </c>
      <c r="T67" s="2">
        <v>31.1</v>
      </c>
      <c r="U67" s="2">
        <v>21.7</v>
      </c>
      <c r="V67" s="2">
        <v>20.6</v>
      </c>
      <c r="W67" s="2">
        <v>9.4</v>
      </c>
      <c r="Y67" s="1"/>
      <c r="Z67" s="12" t="s">
        <v>495</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495</v>
      </c>
      <c r="AY67" s="2">
        <v>5.6</v>
      </c>
      <c r="AZ67" s="2">
        <v>5.8</v>
      </c>
      <c r="BA67" s="2">
        <v>4.8</v>
      </c>
      <c r="BB67" s="2">
        <v>4.7</v>
      </c>
      <c r="BC67" s="2">
        <v>4.8</v>
      </c>
      <c r="BD67" s="2">
        <v>5.3</v>
      </c>
      <c r="BE67" s="2">
        <v>6.3</v>
      </c>
      <c r="BF67" s="2">
        <v>8</v>
      </c>
      <c r="BG67" s="2">
        <v>8.5</v>
      </c>
      <c r="BH67" s="2">
        <v>7.3</v>
      </c>
      <c r="BI67" s="2">
        <v>8.6</v>
      </c>
      <c r="BJ67" s="2">
        <v>9.1</v>
      </c>
      <c r="BK67" s="2">
        <v>11.5</v>
      </c>
      <c r="BL67" s="2">
        <v>1.1</v>
      </c>
      <c r="BM67" s="2">
        <v>0.8</v>
      </c>
      <c r="BN67" s="2">
        <v>0.8</v>
      </c>
      <c r="BO67" s="2">
        <v>1.2</v>
      </c>
      <c r="BP67" s="2">
        <v>1.1</v>
      </c>
      <c r="BQ67" s="2">
        <v>0.7</v>
      </c>
      <c r="BR67" s="2">
        <v>0.6</v>
      </c>
      <c r="BS67" s="2">
        <v>0.6</v>
      </c>
      <c r="BU67" s="1"/>
      <c r="BV67" s="12" t="s">
        <v>495</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495</v>
      </c>
      <c r="CU67" s="2">
        <v>1.4</v>
      </c>
      <c r="CV67" s="2">
        <v>1.7</v>
      </c>
      <c r="CW67" s="2">
        <v>1.1</v>
      </c>
      <c r="CX67" s="2">
        <v>0.7</v>
      </c>
      <c r="CY67" s="2">
        <v>0.8</v>
      </c>
      <c r="CZ67" s="2">
        <v>1.5</v>
      </c>
      <c r="DA67" s="2">
        <v>0.8</v>
      </c>
      <c r="DB67" s="2">
        <v>0.8</v>
      </c>
      <c r="DC67" s="2">
        <v>0.6</v>
      </c>
      <c r="DD67" s="2">
        <v>1</v>
      </c>
      <c r="DE67" s="2">
        <v>2.1</v>
      </c>
      <c r="DF67" s="2">
        <v>1.9</v>
      </c>
      <c r="DG67" s="2">
        <v>2.6</v>
      </c>
      <c r="DH67" s="2">
        <v>0.1</v>
      </c>
      <c r="DI67" s="2">
        <v>0.2</v>
      </c>
      <c r="DJ67" s="2">
        <v>0.2</v>
      </c>
      <c r="DK67" s="2">
        <v>0.1</v>
      </c>
      <c r="DL67" s="2">
        <v>0.1</v>
      </c>
      <c r="DM67" s="2">
        <v>0.1</v>
      </c>
      <c r="DN67" s="2">
        <v>0.1</v>
      </c>
      <c r="DO67" s="2">
        <v>0</v>
      </c>
      <c r="DQ67" s="1"/>
      <c r="DR67" s="12" t="s">
        <v>495</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495</v>
      </c>
      <c r="EQ67" s="2">
        <v>3.5</v>
      </c>
      <c r="ER67" s="2">
        <v>2.6</v>
      </c>
      <c r="ES67" s="2">
        <v>9</v>
      </c>
      <c r="ET67" s="2">
        <v>9.8</v>
      </c>
      <c r="EU67" s="2">
        <v>9.5</v>
      </c>
      <c r="EV67" s="2">
        <v>10.8</v>
      </c>
      <c r="EW67" s="2">
        <v>8.2</v>
      </c>
      <c r="EX67" s="2">
        <v>13.3</v>
      </c>
      <c r="EY67" s="2">
        <v>15.8</v>
      </c>
      <c r="EZ67" s="2">
        <v>13.9</v>
      </c>
      <c r="FA67" s="2">
        <v>13.8</v>
      </c>
      <c r="FB67" s="2">
        <v>11</v>
      </c>
      <c r="FC67" s="2">
        <v>11.5</v>
      </c>
      <c r="FD67" s="2">
        <v>10</v>
      </c>
      <c r="FE67" s="2">
        <v>8.2</v>
      </c>
      <c r="FF67" s="2">
        <v>7.7</v>
      </c>
      <c r="FG67" s="2">
        <v>4.9</v>
      </c>
      <c r="FH67" s="2">
        <v>6.5</v>
      </c>
      <c r="FI67" s="2">
        <v>17.4</v>
      </c>
      <c r="FJ67" s="2">
        <v>16.8</v>
      </c>
      <c r="FK67" s="2">
        <v>11.4</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517</v>
      </c>
      <c r="C69" s="2"/>
      <c r="D69" s="2"/>
      <c r="E69" s="2"/>
      <c r="F69" s="2"/>
      <c r="G69" s="2"/>
      <c r="H69" s="2"/>
      <c r="I69" s="2"/>
      <c r="J69" s="2"/>
      <c r="K69" s="2"/>
      <c r="L69" s="2"/>
      <c r="M69" s="2"/>
      <c r="N69" s="2"/>
      <c r="O69" s="2"/>
      <c r="P69" s="2"/>
      <c r="Q69" s="2"/>
      <c r="R69" s="2"/>
      <c r="S69" s="2"/>
      <c r="T69" s="2"/>
      <c r="U69" s="2"/>
      <c r="V69" s="2"/>
      <c r="W69" s="2"/>
      <c r="Y69" s="1"/>
      <c r="Z69" s="14" t="s">
        <v>517</v>
      </c>
      <c r="AA69" s="2"/>
      <c r="AB69" s="2"/>
      <c r="AC69" s="2"/>
      <c r="AD69" s="2"/>
      <c r="AE69" s="2"/>
      <c r="AF69" s="2"/>
      <c r="AG69" s="2"/>
      <c r="AH69" s="2"/>
      <c r="AI69" s="2"/>
      <c r="AJ69" s="2"/>
      <c r="AK69" s="2"/>
      <c r="AL69" s="2"/>
      <c r="AM69" s="2"/>
      <c r="AN69" s="2"/>
      <c r="AO69" s="2"/>
      <c r="AP69" s="2"/>
      <c r="AQ69" s="2"/>
      <c r="AR69" s="2"/>
      <c r="AS69" s="2"/>
      <c r="AT69" s="2"/>
      <c r="AU69" s="2"/>
      <c r="AW69" s="1"/>
      <c r="AX69" s="14" t="s">
        <v>517</v>
      </c>
      <c r="AY69" s="2"/>
      <c r="AZ69" s="2"/>
      <c r="BA69" s="2"/>
      <c r="BB69" s="2"/>
      <c r="BC69" s="2"/>
      <c r="BD69" s="2"/>
      <c r="BE69" s="2"/>
      <c r="BF69" s="2"/>
      <c r="BG69" s="2"/>
      <c r="BH69" s="2"/>
      <c r="BI69" s="2"/>
      <c r="BJ69" s="2"/>
      <c r="BK69" s="2"/>
      <c r="BL69" s="2"/>
      <c r="BM69" s="2"/>
      <c r="BN69" s="2"/>
      <c r="BO69" s="2"/>
      <c r="BP69" s="2"/>
      <c r="BQ69" s="2"/>
      <c r="BR69" s="2"/>
      <c r="BS69" s="2"/>
      <c r="BU69" s="1"/>
      <c r="BV69" s="14" t="s">
        <v>517</v>
      </c>
      <c r="BW69" s="2"/>
      <c r="BX69" s="2"/>
      <c r="BY69" s="2"/>
      <c r="BZ69" s="2"/>
      <c r="CA69" s="2"/>
      <c r="CB69" s="2"/>
      <c r="CC69" s="2"/>
      <c r="CD69" s="2"/>
      <c r="CE69" s="2"/>
      <c r="CF69" s="2"/>
      <c r="CG69" s="2"/>
      <c r="CH69" s="2"/>
      <c r="CI69" s="2"/>
      <c r="CJ69" s="2"/>
      <c r="CK69" s="2"/>
      <c r="CL69" s="2"/>
      <c r="CM69" s="2"/>
      <c r="CN69" s="2"/>
      <c r="CO69" s="2"/>
      <c r="CP69" s="2"/>
      <c r="CQ69" s="2"/>
      <c r="CS69" s="1"/>
      <c r="CT69" s="14" t="s">
        <v>517</v>
      </c>
      <c r="CU69" s="2"/>
      <c r="CV69" s="2"/>
      <c r="CW69" s="2"/>
      <c r="CX69" s="2"/>
      <c r="CY69" s="2"/>
      <c r="CZ69" s="2"/>
      <c r="DA69" s="2"/>
      <c r="DB69" s="2"/>
      <c r="DC69" s="2"/>
      <c r="DD69" s="2"/>
      <c r="DE69" s="2"/>
      <c r="DF69" s="2"/>
      <c r="DG69" s="2"/>
      <c r="DH69" s="2"/>
      <c r="DI69" s="2"/>
      <c r="DJ69" s="2"/>
      <c r="DK69" s="2"/>
      <c r="DL69" s="2"/>
      <c r="DM69" s="2"/>
      <c r="DN69" s="2"/>
      <c r="DO69" s="2"/>
      <c r="DQ69" s="1"/>
      <c r="DR69" s="14" t="s">
        <v>517</v>
      </c>
      <c r="DS69" s="2"/>
      <c r="DT69" s="2"/>
      <c r="DU69" s="2"/>
      <c r="DV69" s="2"/>
      <c r="DW69" s="2"/>
      <c r="DX69" s="2"/>
      <c r="DY69" s="2"/>
      <c r="DZ69" s="2"/>
      <c r="EA69" s="2"/>
      <c r="EB69" s="2"/>
      <c r="EC69" s="2"/>
      <c r="ED69" s="2"/>
      <c r="EE69" s="2"/>
      <c r="EF69" s="2"/>
      <c r="EG69" s="2"/>
      <c r="EH69" s="2"/>
      <c r="EI69" s="2"/>
      <c r="EJ69" s="2"/>
      <c r="EK69" s="2"/>
      <c r="EL69" s="2"/>
      <c r="EM69" s="2"/>
      <c r="EO69" s="1"/>
      <c r="EP69" s="14" t="s">
        <v>517</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518</v>
      </c>
      <c r="C70" s="2">
        <v>1.92</v>
      </c>
      <c r="D70" s="2">
        <v>1.95</v>
      </c>
      <c r="E70" s="2">
        <v>1.99</v>
      </c>
      <c r="F70" s="2">
        <v>2.01</v>
      </c>
      <c r="G70" s="2">
        <v>2.09</v>
      </c>
      <c r="H70" s="2">
        <v>2.15</v>
      </c>
      <c r="I70" s="2">
        <v>2.25</v>
      </c>
      <c r="J70" s="2">
        <v>2.28</v>
      </c>
      <c r="K70" s="2">
        <v>2.3</v>
      </c>
      <c r="L70" s="2">
        <v>2.33</v>
      </c>
      <c r="M70" s="2">
        <v>2.34</v>
      </c>
      <c r="N70" s="2">
        <v>2.36</v>
      </c>
      <c r="O70" s="2">
        <v>2.38</v>
      </c>
      <c r="P70" s="2">
        <v>2.4</v>
      </c>
      <c r="Q70" s="2">
        <v>2.4</v>
      </c>
      <c r="R70" s="2">
        <v>2.45</v>
      </c>
      <c r="S70" s="2">
        <v>2.48</v>
      </c>
      <c r="T70" s="2">
        <v>2.55</v>
      </c>
      <c r="U70" s="2">
        <v>2.56</v>
      </c>
      <c r="V70" s="2">
        <v>2.58</v>
      </c>
      <c r="W70" s="2">
        <v>2.6</v>
      </c>
      <c r="Y70" s="1"/>
      <c r="Z70" s="12" t="s">
        <v>518</v>
      </c>
      <c r="AA70" s="2">
        <v>5.86</v>
      </c>
      <c r="AB70" s="2">
        <v>5.89</v>
      </c>
      <c r="AC70" s="2">
        <v>6.07</v>
      </c>
      <c r="AD70" s="2">
        <v>6.19</v>
      </c>
      <c r="AE70" s="2">
        <v>6.31</v>
      </c>
      <c r="AF70" s="2">
        <v>6.35</v>
      </c>
      <c r="AG70" s="2">
        <v>6.42</v>
      </c>
      <c r="AH70" s="2">
        <v>6.5</v>
      </c>
      <c r="AI70" s="2">
        <v>6.65</v>
      </c>
      <c r="AJ70" s="2">
        <v>6.78</v>
      </c>
      <c r="AK70" s="2">
        <v>6.8</v>
      </c>
      <c r="AL70" s="2">
        <v>6.94</v>
      </c>
      <c r="AM70" s="2">
        <v>7.02</v>
      </c>
      <c r="AN70" s="2">
        <v>7.19</v>
      </c>
      <c r="AO70" s="2">
        <v>7.36</v>
      </c>
      <c r="AP70" s="2">
        <v>7.48</v>
      </c>
      <c r="AQ70" s="2">
        <v>7.52</v>
      </c>
      <c r="AR70" s="2">
        <v>7.56</v>
      </c>
      <c r="AS70" s="2">
        <v>7.55</v>
      </c>
      <c r="AT70" s="2">
        <v>7.53</v>
      </c>
      <c r="AU70" s="2">
        <v>7.56</v>
      </c>
      <c r="AW70" s="1"/>
      <c r="AX70" s="12" t="s">
        <v>518</v>
      </c>
      <c r="AY70" s="2">
        <v>10.45</v>
      </c>
      <c r="AZ70" s="2">
        <v>10.44</v>
      </c>
      <c r="BA70" s="2">
        <v>10.59</v>
      </c>
      <c r="BB70" s="2">
        <v>10.83</v>
      </c>
      <c r="BC70" s="2">
        <v>11.12</v>
      </c>
      <c r="BD70" s="2">
        <v>11.25</v>
      </c>
      <c r="BE70" s="2">
        <v>11.59</v>
      </c>
      <c r="BF70" s="2">
        <v>11.77</v>
      </c>
      <c r="BG70" s="2">
        <v>11.9</v>
      </c>
      <c r="BH70" s="2">
        <v>12.13</v>
      </c>
      <c r="BI70" s="2">
        <v>12.25</v>
      </c>
      <c r="BJ70" s="2">
        <v>12.36</v>
      </c>
      <c r="BK70" s="2">
        <v>12.47</v>
      </c>
      <c r="BL70" s="2">
        <v>12.68</v>
      </c>
      <c r="BM70" s="2">
        <v>12.7</v>
      </c>
      <c r="BN70" s="2">
        <v>13.34</v>
      </c>
      <c r="BO70" s="2">
        <v>13.46</v>
      </c>
      <c r="BP70" s="2">
        <v>13.59</v>
      </c>
      <c r="BQ70" s="2">
        <v>13.75</v>
      </c>
      <c r="BR70" s="2">
        <v>13.99</v>
      </c>
      <c r="BS70" s="2">
        <v>14.13</v>
      </c>
      <c r="BU70" s="1"/>
      <c r="BV70" s="12" t="s">
        <v>518</v>
      </c>
      <c r="BW70" s="2">
        <v>0.88</v>
      </c>
      <c r="BX70" s="2">
        <v>0.89</v>
      </c>
      <c r="BY70" s="2">
        <v>0.92</v>
      </c>
      <c r="BZ70" s="2">
        <v>0.91</v>
      </c>
      <c r="CA70" s="2">
        <v>0.94</v>
      </c>
      <c r="CB70" s="2">
        <v>0.94</v>
      </c>
      <c r="CC70" s="2">
        <v>0.94</v>
      </c>
      <c r="CD70" s="2">
        <v>0.94</v>
      </c>
      <c r="CE70" s="2">
        <v>0.95</v>
      </c>
      <c r="CF70" s="2">
        <v>0.97</v>
      </c>
      <c r="CG70" s="2">
        <v>0.96</v>
      </c>
      <c r="CH70" s="2">
        <v>0.96</v>
      </c>
      <c r="CI70" s="2">
        <v>0.98</v>
      </c>
      <c r="CJ70" s="2">
        <v>1</v>
      </c>
      <c r="CK70" s="2">
        <v>1.04</v>
      </c>
      <c r="CL70" s="2">
        <v>1.09</v>
      </c>
      <c r="CM70" s="2">
        <v>1.11</v>
      </c>
      <c r="CN70" s="2">
        <v>1.11</v>
      </c>
      <c r="CO70" s="2">
        <v>1.11</v>
      </c>
      <c r="CP70" s="2">
        <v>1.12</v>
      </c>
      <c r="CQ70" s="2">
        <v>1.13</v>
      </c>
      <c r="CS70" s="1"/>
      <c r="CT70" s="12" t="s">
        <v>518</v>
      </c>
      <c r="CU70" s="2">
        <v>0.82</v>
      </c>
      <c r="CV70" s="2">
        <v>0.82</v>
      </c>
      <c r="CW70" s="2">
        <v>0.83</v>
      </c>
      <c r="CX70" s="2">
        <v>0.84</v>
      </c>
      <c r="CY70" s="2">
        <v>0.87</v>
      </c>
      <c r="CZ70" s="2">
        <v>0.88</v>
      </c>
      <c r="DA70" s="2">
        <v>0.88</v>
      </c>
      <c r="DB70" s="2">
        <v>0.88</v>
      </c>
      <c r="DC70" s="2">
        <v>0.92</v>
      </c>
      <c r="DD70" s="2">
        <v>0.93</v>
      </c>
      <c r="DE70" s="2">
        <v>0.96</v>
      </c>
      <c r="DF70" s="2">
        <v>1.01</v>
      </c>
      <c r="DG70" s="2">
        <v>1.05</v>
      </c>
      <c r="DH70" s="2">
        <v>1.1</v>
      </c>
      <c r="DI70" s="2">
        <v>1.12</v>
      </c>
      <c r="DJ70" s="2">
        <v>1.18</v>
      </c>
      <c r="DK70" s="2">
        <v>1.19</v>
      </c>
      <c r="DL70" s="2">
        <v>1.2</v>
      </c>
      <c r="DM70" s="2">
        <v>1.23</v>
      </c>
      <c r="DN70" s="2">
        <v>1.22</v>
      </c>
      <c r="DO70" s="2">
        <v>1.23</v>
      </c>
      <c r="DQ70" s="1"/>
      <c r="DR70" s="12" t="s">
        <v>518</v>
      </c>
      <c r="DS70" s="2">
        <v>4.43</v>
      </c>
      <c r="DT70" s="2">
        <v>4.5</v>
      </c>
      <c r="DU70" s="2">
        <v>4.58</v>
      </c>
      <c r="DV70" s="2">
        <v>4.65</v>
      </c>
      <c r="DW70" s="2">
        <v>4.69</v>
      </c>
      <c r="DX70" s="2">
        <v>4.9</v>
      </c>
      <c r="DY70" s="2">
        <v>5.05</v>
      </c>
      <c r="DZ70" s="2">
        <v>5.08</v>
      </c>
      <c r="EA70" s="2">
        <v>5.2</v>
      </c>
      <c r="EB70" s="2">
        <v>5.41</v>
      </c>
      <c r="EC70" s="2">
        <v>5.58</v>
      </c>
      <c r="ED70" s="2">
        <v>5.71</v>
      </c>
      <c r="EE70" s="2">
        <v>5.75</v>
      </c>
      <c r="EF70" s="2">
        <v>5.76</v>
      </c>
      <c r="EG70" s="2">
        <v>5.81</v>
      </c>
      <c r="EH70" s="2">
        <v>6.2</v>
      </c>
      <c r="EI70" s="2">
        <v>6.31</v>
      </c>
      <c r="EJ70" s="2">
        <v>6.37</v>
      </c>
      <c r="EK70" s="2">
        <v>6.31</v>
      </c>
      <c r="EL70" s="2">
        <v>6.3</v>
      </c>
      <c r="EM70" s="2">
        <v>6.2</v>
      </c>
      <c r="EO70" s="1"/>
      <c r="EP70" s="12" t="s">
        <v>518</v>
      </c>
      <c r="EQ70" s="2">
        <v>3.9</v>
      </c>
      <c r="ER70" s="2">
        <v>4.01</v>
      </c>
      <c r="ES70" s="2">
        <v>4.3</v>
      </c>
      <c r="ET70" s="2">
        <v>4.49</v>
      </c>
      <c r="EU70" s="2">
        <v>4.77</v>
      </c>
      <c r="EV70" s="2">
        <v>4.94</v>
      </c>
      <c r="EW70" s="2">
        <v>5.3</v>
      </c>
      <c r="EX70" s="2">
        <v>5.58</v>
      </c>
      <c r="EY70" s="2">
        <v>6.24</v>
      </c>
      <c r="EZ70" s="2">
        <v>6.49</v>
      </c>
      <c r="FA70" s="2">
        <v>6.83</v>
      </c>
      <c r="FB70" s="2">
        <v>6.92</v>
      </c>
      <c r="FC70" s="2">
        <v>7.09</v>
      </c>
      <c r="FD70" s="2">
        <v>7.15</v>
      </c>
      <c r="FE70" s="2">
        <v>7.15</v>
      </c>
      <c r="FF70" s="2">
        <v>7.3</v>
      </c>
      <c r="FG70" s="2">
        <v>7.42</v>
      </c>
      <c r="FH70" s="2">
        <v>7.48</v>
      </c>
      <c r="FI70" s="2">
        <v>7.53</v>
      </c>
      <c r="FJ70" s="2">
        <v>7.64</v>
      </c>
      <c r="FK70" s="2">
        <v>7.66</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519</v>
      </c>
      <c r="C72" s="6">
        <v>153.49</v>
      </c>
      <c r="D72" s="6">
        <v>144.14</v>
      </c>
      <c r="E72" s="6">
        <v>138.3</v>
      </c>
      <c r="F72" s="6">
        <v>170.83</v>
      </c>
      <c r="G72" s="6">
        <v>180.32</v>
      </c>
      <c r="H72" s="6">
        <v>156.03</v>
      </c>
      <c r="I72" s="6">
        <v>138.36</v>
      </c>
      <c r="J72" s="6">
        <v>153.77</v>
      </c>
      <c r="K72" s="6">
        <v>145.72</v>
      </c>
      <c r="L72" s="6">
        <v>127.18</v>
      </c>
      <c r="M72" s="6">
        <v>131.68</v>
      </c>
      <c r="N72" s="6">
        <v>164.42</v>
      </c>
      <c r="O72" s="6">
        <v>168.98</v>
      </c>
      <c r="P72" s="6">
        <v>127.86</v>
      </c>
      <c r="Q72" s="6">
        <v>135.04</v>
      </c>
      <c r="R72" s="6">
        <v>135.55</v>
      </c>
      <c r="S72" s="6">
        <v>118.79</v>
      </c>
      <c r="T72" s="6">
        <v>106.24</v>
      </c>
      <c r="U72" s="6">
        <v>114.68</v>
      </c>
      <c r="V72" s="6">
        <v>106.91</v>
      </c>
      <c r="W72" s="6">
        <v>67.35</v>
      </c>
      <c r="Y72" s="4"/>
      <c r="Z72" s="14" t="s">
        <v>519</v>
      </c>
      <c r="AA72" s="6">
        <v>150.67</v>
      </c>
      <c r="AB72" s="6">
        <v>118.74</v>
      </c>
      <c r="AC72" s="6">
        <v>113.56</v>
      </c>
      <c r="AD72" s="6">
        <v>123.83</v>
      </c>
      <c r="AE72" s="6">
        <v>133.72</v>
      </c>
      <c r="AF72" s="6">
        <v>110.92</v>
      </c>
      <c r="AG72" s="6">
        <v>127.24</v>
      </c>
      <c r="AH72" s="6">
        <v>186.91</v>
      </c>
      <c r="AI72" s="6">
        <v>159.71</v>
      </c>
      <c r="AJ72" s="6">
        <v>140.84</v>
      </c>
      <c r="AK72" s="6">
        <v>162.84</v>
      </c>
      <c r="AL72" s="6">
        <v>150.77</v>
      </c>
      <c r="AM72" s="6">
        <v>145.24</v>
      </c>
      <c r="AN72" s="6">
        <v>131.44</v>
      </c>
      <c r="AO72" s="6">
        <v>131.25</v>
      </c>
      <c r="AP72" s="6">
        <v>135.52</v>
      </c>
      <c r="AQ72" s="6">
        <v>135.67</v>
      </c>
      <c r="AR72" s="6">
        <v>140.16</v>
      </c>
      <c r="AS72" s="6">
        <v>154.1</v>
      </c>
      <c r="AT72" s="6">
        <v>151.8</v>
      </c>
      <c r="AU72" s="6">
        <v>106.26</v>
      </c>
      <c r="AW72" s="4"/>
      <c r="AX72" s="14" t="s">
        <v>519</v>
      </c>
      <c r="AY72" s="6">
        <v>204.84</v>
      </c>
      <c r="AZ72" s="6">
        <v>215.13</v>
      </c>
      <c r="BA72" s="6">
        <v>194.84</v>
      </c>
      <c r="BB72" s="6">
        <v>205.66</v>
      </c>
      <c r="BC72" s="6">
        <v>203.51</v>
      </c>
      <c r="BD72" s="6">
        <v>196.28</v>
      </c>
      <c r="BE72" s="6">
        <v>195.43</v>
      </c>
      <c r="BF72" s="6">
        <v>194.44</v>
      </c>
      <c r="BG72" s="6">
        <v>189.6</v>
      </c>
      <c r="BH72" s="6">
        <v>195.52</v>
      </c>
      <c r="BI72" s="6">
        <v>193.93</v>
      </c>
      <c r="BJ72" s="6">
        <v>202.57</v>
      </c>
      <c r="BK72" s="6">
        <v>198.02</v>
      </c>
      <c r="BL72" s="6">
        <v>201.57</v>
      </c>
      <c r="BM72" s="6">
        <v>198.65</v>
      </c>
      <c r="BN72" s="6">
        <v>192.52</v>
      </c>
      <c r="BO72" s="6">
        <v>179.25</v>
      </c>
      <c r="BP72" s="6">
        <v>180.76</v>
      </c>
      <c r="BQ72" s="6">
        <v>200.58</v>
      </c>
      <c r="BR72" s="6">
        <v>198.05</v>
      </c>
      <c r="BS72" s="6">
        <v>148.1</v>
      </c>
      <c r="BU72" s="4"/>
      <c r="BV72" s="14" t="s">
        <v>519</v>
      </c>
      <c r="BW72" s="6">
        <v>216.32</v>
      </c>
      <c r="BX72" s="6">
        <v>214.53</v>
      </c>
      <c r="BY72" s="6">
        <v>215.91</v>
      </c>
      <c r="BZ72" s="6">
        <v>209.13</v>
      </c>
      <c r="CA72" s="6">
        <v>210.36</v>
      </c>
      <c r="CB72" s="6">
        <v>210.49</v>
      </c>
      <c r="CC72" s="6">
        <v>198.18</v>
      </c>
      <c r="CD72" s="6">
        <v>196.7</v>
      </c>
      <c r="CE72" s="6">
        <v>194.61</v>
      </c>
      <c r="CF72" s="6">
        <v>192.19</v>
      </c>
      <c r="CG72" s="6">
        <v>198.85</v>
      </c>
      <c r="CH72" s="6">
        <v>205.43</v>
      </c>
      <c r="CI72" s="6">
        <v>204.65</v>
      </c>
      <c r="CJ72" s="6">
        <v>204.61</v>
      </c>
      <c r="CK72" s="6">
        <v>209.5</v>
      </c>
      <c r="CL72" s="6">
        <v>217.43</v>
      </c>
      <c r="CM72" s="6">
        <v>199.26</v>
      </c>
      <c r="CN72" s="6">
        <v>165.14</v>
      </c>
      <c r="CO72" s="6">
        <v>165.77</v>
      </c>
      <c r="CP72" s="6">
        <v>144.46</v>
      </c>
      <c r="CQ72" s="6">
        <v>101.12</v>
      </c>
      <c r="CS72" s="4"/>
      <c r="CT72" s="14" t="s">
        <v>519</v>
      </c>
      <c r="CU72" s="6">
        <v>242.76</v>
      </c>
      <c r="CV72" s="6">
        <v>225.96</v>
      </c>
      <c r="CW72" s="6">
        <v>256.95</v>
      </c>
      <c r="CX72" s="6">
        <v>234.48</v>
      </c>
      <c r="CY72" s="6">
        <v>222.74</v>
      </c>
      <c r="CZ72" s="6">
        <v>252.1</v>
      </c>
      <c r="DA72" s="6">
        <v>263.86</v>
      </c>
      <c r="DB72" s="6">
        <v>209.01</v>
      </c>
      <c r="DC72" s="6">
        <v>224.02</v>
      </c>
      <c r="DD72" s="6">
        <v>219.96</v>
      </c>
      <c r="DE72" s="6">
        <v>216.21</v>
      </c>
      <c r="DF72" s="6">
        <v>217.29</v>
      </c>
      <c r="DG72" s="6">
        <v>188.27</v>
      </c>
      <c r="DH72" s="6">
        <v>186.51</v>
      </c>
      <c r="DI72" s="6">
        <v>178.5</v>
      </c>
      <c r="DJ72" s="6">
        <v>194.89</v>
      </c>
      <c r="DK72" s="6">
        <v>223.61</v>
      </c>
      <c r="DL72" s="6">
        <v>243.97</v>
      </c>
      <c r="DM72" s="6">
        <v>254.76</v>
      </c>
      <c r="DN72" s="6">
        <v>249.67</v>
      </c>
      <c r="DO72" s="6">
        <v>174.77</v>
      </c>
      <c r="DQ72" s="4"/>
      <c r="DR72" s="14" t="s">
        <v>519</v>
      </c>
      <c r="DS72" s="6">
        <v>284.27</v>
      </c>
      <c r="DT72" s="6">
        <v>236.16</v>
      </c>
      <c r="DU72" s="6">
        <v>232.54</v>
      </c>
      <c r="DV72" s="6">
        <v>255.58</v>
      </c>
      <c r="DW72" s="6">
        <v>265.52</v>
      </c>
      <c r="DX72" s="6">
        <v>269.19</v>
      </c>
      <c r="DY72" s="6">
        <v>237.71</v>
      </c>
      <c r="DZ72" s="6">
        <v>235.64</v>
      </c>
      <c r="EA72" s="6">
        <v>239.04</v>
      </c>
      <c r="EB72" s="6">
        <v>222.62</v>
      </c>
      <c r="EC72" s="6">
        <v>207.4</v>
      </c>
      <c r="ED72" s="6">
        <v>213.84</v>
      </c>
      <c r="EE72" s="6">
        <v>208.08</v>
      </c>
      <c r="EF72" s="6">
        <v>208.35</v>
      </c>
      <c r="EG72" s="6">
        <v>206.18</v>
      </c>
      <c r="EH72" s="6">
        <v>200.38</v>
      </c>
      <c r="EI72" s="6">
        <v>242.73</v>
      </c>
      <c r="EJ72" s="6">
        <v>255.97</v>
      </c>
      <c r="EK72" s="6">
        <v>261.64</v>
      </c>
      <c r="EL72" s="6">
        <v>274.66</v>
      </c>
      <c r="EM72" s="6">
        <v>192.26</v>
      </c>
      <c r="EO72" s="4"/>
      <c r="EP72" s="14" t="s">
        <v>519</v>
      </c>
      <c r="EQ72" s="6">
        <v>240.77</v>
      </c>
      <c r="ER72" s="6">
        <v>260.99</v>
      </c>
      <c r="ES72" s="6">
        <v>256.26</v>
      </c>
      <c r="ET72" s="6">
        <v>223.08</v>
      </c>
      <c r="EU72" s="6">
        <v>206.62</v>
      </c>
      <c r="EV72" s="6">
        <v>200.76</v>
      </c>
      <c r="EW72" s="6">
        <v>186.61</v>
      </c>
      <c r="EX72" s="6">
        <v>179.25</v>
      </c>
      <c r="EY72" s="6">
        <v>184.89</v>
      </c>
      <c r="EZ72" s="6">
        <v>178.75</v>
      </c>
      <c r="FA72" s="6">
        <v>159.59</v>
      </c>
      <c r="FB72" s="6">
        <v>166.81</v>
      </c>
      <c r="FC72" s="6">
        <v>166.11</v>
      </c>
      <c r="FD72" s="6">
        <v>169.19</v>
      </c>
      <c r="FE72" s="6">
        <v>159.91</v>
      </c>
      <c r="FF72" s="6">
        <v>160.16</v>
      </c>
      <c r="FG72" s="6">
        <v>151.72</v>
      </c>
      <c r="FH72" s="6">
        <v>156.57</v>
      </c>
      <c r="FI72" s="6">
        <v>166.41</v>
      </c>
      <c r="FJ72" s="6">
        <v>161.13</v>
      </c>
      <c r="FK72" s="6">
        <v>112.79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523</v>
      </c>
      <c r="B74" s="17"/>
      <c r="C74" s="2"/>
      <c r="D74" s="2"/>
      <c r="E74" s="2"/>
      <c r="F74" s="2"/>
      <c r="G74" s="2"/>
      <c r="H74" s="2"/>
      <c r="I74" s="2"/>
      <c r="J74" s="2"/>
      <c r="K74" s="2"/>
      <c r="L74" s="2"/>
      <c r="M74" s="2"/>
      <c r="N74" s="2"/>
      <c r="O74" s="1"/>
      <c r="P74" s="1"/>
      <c r="Q74" s="1"/>
      <c r="R74" s="1"/>
      <c r="S74" s="1"/>
      <c r="T74" s="1"/>
      <c r="U74" s="1"/>
      <c r="V74" s="1"/>
      <c r="W74" s="1"/>
      <c r="Y74" s="17" t="s">
        <v>523</v>
      </c>
      <c r="Z74" s="17"/>
      <c r="AA74" s="2"/>
      <c r="AB74" s="2"/>
      <c r="AC74" s="2"/>
      <c r="AD74" s="2"/>
      <c r="AE74" s="2"/>
      <c r="AF74" s="2"/>
      <c r="AG74" s="2"/>
      <c r="AH74" s="2"/>
      <c r="AI74" s="2"/>
      <c r="AJ74" s="2"/>
      <c r="AK74" s="2"/>
      <c r="AL74" s="2"/>
      <c r="AM74" s="1"/>
      <c r="AN74" s="1"/>
      <c r="AO74" s="1"/>
      <c r="AP74" s="1"/>
      <c r="AQ74" s="1"/>
      <c r="AR74" s="1"/>
      <c r="AS74" s="1"/>
      <c r="AT74" s="1"/>
      <c r="AU74" s="1"/>
      <c r="AW74" s="17" t="s">
        <v>523</v>
      </c>
      <c r="AX74" s="17"/>
      <c r="AY74" s="2"/>
      <c r="AZ74" s="2"/>
      <c r="BA74" s="2"/>
      <c r="BB74" s="2"/>
      <c r="BC74" s="2"/>
      <c r="BD74" s="2"/>
      <c r="BE74" s="2"/>
      <c r="BF74" s="2"/>
      <c r="BG74" s="2"/>
      <c r="BH74" s="2"/>
      <c r="BI74" s="2"/>
      <c r="BJ74" s="2"/>
      <c r="BK74" s="1"/>
      <c r="BL74" s="1"/>
      <c r="BM74" s="1"/>
      <c r="BN74" s="1"/>
      <c r="BO74" s="1"/>
      <c r="BP74" s="1"/>
      <c r="BQ74" s="1"/>
      <c r="BR74" s="1"/>
      <c r="BS74" s="1"/>
      <c r="BU74" s="17" t="s">
        <v>523</v>
      </c>
      <c r="BV74" s="17"/>
      <c r="BW74" s="2"/>
      <c r="BX74" s="2"/>
      <c r="BY74" s="2"/>
      <c r="BZ74" s="2"/>
      <c r="CA74" s="2"/>
      <c r="CB74" s="2"/>
      <c r="CC74" s="2"/>
      <c r="CD74" s="2"/>
      <c r="CE74" s="2"/>
      <c r="CF74" s="2"/>
      <c r="CG74" s="2"/>
      <c r="CH74" s="2"/>
      <c r="CI74" s="1"/>
      <c r="CJ74" s="1"/>
      <c r="CK74" s="1"/>
      <c r="CL74" s="1"/>
      <c r="CM74" s="1"/>
      <c r="CN74" s="1"/>
      <c r="CO74" s="1"/>
      <c r="CP74" s="1"/>
      <c r="CQ74" s="1"/>
      <c r="CS74" s="17" t="s">
        <v>523</v>
      </c>
      <c r="CT74" s="17"/>
      <c r="CU74" s="2"/>
      <c r="CV74" s="2"/>
      <c r="CW74" s="2"/>
      <c r="CX74" s="2"/>
      <c r="CY74" s="2"/>
      <c r="CZ74" s="2"/>
      <c r="DA74" s="2"/>
      <c r="DB74" s="2"/>
      <c r="DC74" s="2"/>
      <c r="DD74" s="2"/>
      <c r="DE74" s="2"/>
      <c r="DF74" s="2"/>
      <c r="DG74" s="1"/>
      <c r="DH74" s="1"/>
      <c r="DI74" s="1"/>
      <c r="DJ74" s="1"/>
      <c r="DK74" s="1"/>
      <c r="DL74" s="1"/>
      <c r="DM74" s="1"/>
      <c r="DN74" s="1"/>
      <c r="DO74" s="1"/>
      <c r="DQ74" s="17" t="s">
        <v>523</v>
      </c>
      <c r="DR74" s="17"/>
      <c r="DS74" s="2"/>
      <c r="DT74" s="2"/>
      <c r="DU74" s="2"/>
      <c r="DV74" s="2"/>
      <c r="DW74" s="2"/>
      <c r="DX74" s="2"/>
      <c r="DY74" s="2"/>
      <c r="DZ74" s="2"/>
      <c r="EA74" s="2"/>
      <c r="EB74" s="2"/>
      <c r="EC74" s="2"/>
      <c r="ED74" s="2"/>
      <c r="EE74" s="1"/>
      <c r="EF74" s="1"/>
      <c r="EG74" s="1"/>
      <c r="EH74" s="1"/>
      <c r="EI74" s="1"/>
      <c r="EJ74" s="1"/>
      <c r="EK74" s="1"/>
      <c r="EL74" s="1"/>
      <c r="EM74" s="1"/>
      <c r="EO74" s="17" t="s">
        <v>523</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507</v>
      </c>
      <c r="B75" s="13"/>
      <c r="C75" s="2"/>
      <c r="D75" s="2"/>
      <c r="E75" s="2"/>
      <c r="F75" s="2"/>
      <c r="G75" s="2"/>
      <c r="H75" s="2"/>
      <c r="I75" s="2"/>
      <c r="J75" s="2"/>
      <c r="K75" s="2"/>
      <c r="L75" s="2"/>
      <c r="M75" s="2"/>
      <c r="N75" s="2"/>
      <c r="O75" s="1"/>
      <c r="P75" s="1"/>
      <c r="Q75" s="1"/>
      <c r="R75" s="1"/>
      <c r="S75" s="1"/>
      <c r="T75" s="1"/>
      <c r="U75" s="1"/>
      <c r="V75" s="1"/>
      <c r="W75" s="1"/>
      <c r="Y75" s="13" t="s">
        <v>507</v>
      </c>
      <c r="Z75" s="13"/>
      <c r="AA75" s="2"/>
      <c r="AB75" s="2"/>
      <c r="AC75" s="2"/>
      <c r="AD75" s="2"/>
      <c r="AE75" s="2"/>
      <c r="AF75" s="2"/>
      <c r="AG75" s="2"/>
      <c r="AH75" s="2"/>
      <c r="AI75" s="2"/>
      <c r="AJ75" s="2"/>
      <c r="AK75" s="2"/>
      <c r="AL75" s="2"/>
      <c r="AM75" s="1"/>
      <c r="AN75" s="1"/>
      <c r="AO75" s="1"/>
      <c r="AP75" s="1"/>
      <c r="AQ75" s="1"/>
      <c r="AR75" s="1"/>
      <c r="AS75" s="1"/>
      <c r="AT75" s="1"/>
      <c r="AU75" s="1"/>
      <c r="AW75" s="13" t="s">
        <v>507</v>
      </c>
      <c r="AX75" s="13"/>
      <c r="AY75" s="2"/>
      <c r="AZ75" s="2"/>
      <c r="BA75" s="2"/>
      <c r="BB75" s="2"/>
      <c r="BC75" s="2"/>
      <c r="BD75" s="2"/>
      <c r="BE75" s="2"/>
      <c r="BF75" s="2"/>
      <c r="BG75" s="2"/>
      <c r="BH75" s="2"/>
      <c r="BI75" s="2"/>
      <c r="BJ75" s="2"/>
      <c r="BK75" s="1"/>
      <c r="BL75" s="1"/>
      <c r="BM75" s="1"/>
      <c r="BN75" s="1"/>
      <c r="BO75" s="1"/>
      <c r="BP75" s="1"/>
      <c r="BQ75" s="1"/>
      <c r="BR75" s="1"/>
      <c r="BS75" s="1"/>
      <c r="BU75" s="13" t="s">
        <v>507</v>
      </c>
      <c r="BV75" s="13"/>
      <c r="BW75" s="2"/>
      <c r="BX75" s="2"/>
      <c r="BY75" s="2"/>
      <c r="BZ75" s="2"/>
      <c r="CA75" s="2"/>
      <c r="CB75" s="2"/>
      <c r="CC75" s="2"/>
      <c r="CD75" s="2"/>
      <c r="CE75" s="2"/>
      <c r="CF75" s="2"/>
      <c r="CG75" s="2"/>
      <c r="CH75" s="2"/>
      <c r="CI75" s="1"/>
      <c r="CJ75" s="1"/>
      <c r="CK75" s="1"/>
      <c r="CL75" s="1"/>
      <c r="CM75" s="1"/>
      <c r="CN75" s="1"/>
      <c r="CO75" s="1"/>
      <c r="CP75" s="1"/>
      <c r="CQ75" s="1"/>
      <c r="CS75" s="13" t="s">
        <v>507</v>
      </c>
      <c r="CT75" s="13"/>
      <c r="CU75" s="2"/>
      <c r="CV75" s="2"/>
      <c r="CW75" s="2"/>
      <c r="CX75" s="2"/>
      <c r="CY75" s="2"/>
      <c r="CZ75" s="2"/>
      <c r="DA75" s="2"/>
      <c r="DB75" s="2"/>
      <c r="DC75" s="2"/>
      <c r="DD75" s="2"/>
      <c r="DE75" s="2"/>
      <c r="DF75" s="2"/>
      <c r="DG75" s="1"/>
      <c r="DH75" s="1"/>
      <c r="DI75" s="1"/>
      <c r="DJ75" s="1"/>
      <c r="DK75" s="1"/>
      <c r="DL75" s="1"/>
      <c r="DM75" s="1"/>
      <c r="DN75" s="1"/>
      <c r="DO75" s="1"/>
      <c r="DQ75" s="13" t="s">
        <v>507</v>
      </c>
      <c r="DR75" s="13"/>
      <c r="DS75" s="2"/>
      <c r="DT75" s="2"/>
      <c r="DU75" s="2"/>
      <c r="DV75" s="2"/>
      <c r="DW75" s="2"/>
      <c r="DX75" s="2"/>
      <c r="DY75" s="2"/>
      <c r="DZ75" s="2"/>
      <c r="EA75" s="2"/>
      <c r="EB75" s="2"/>
      <c r="EC75" s="2"/>
      <c r="ED75" s="2"/>
      <c r="EE75" s="1"/>
      <c r="EF75" s="1"/>
      <c r="EG75" s="1"/>
      <c r="EH75" s="1"/>
      <c r="EI75" s="1"/>
      <c r="EJ75" s="1"/>
      <c r="EK75" s="1"/>
      <c r="EL75" s="1"/>
      <c r="EM75" s="1"/>
      <c r="EO75" s="13" t="s">
        <v>507</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570</v>
      </c>
      <c r="B8" s="7"/>
      <c r="C8" s="6"/>
      <c r="D8" s="6"/>
      <c r="E8" s="6"/>
      <c r="F8" s="4"/>
      <c r="G8" s="4"/>
      <c r="H8" s="4"/>
      <c r="I8" s="4"/>
      <c r="J8" s="4"/>
      <c r="K8" s="4"/>
      <c r="L8" s="4"/>
      <c r="M8" s="4"/>
      <c r="N8" s="4"/>
      <c r="O8" s="4"/>
      <c r="P8" s="4"/>
      <c r="Q8" s="4"/>
      <c r="R8" s="4"/>
      <c r="S8" s="4"/>
      <c r="T8" s="4"/>
      <c r="U8" s="4"/>
      <c r="V8" s="4"/>
      <c r="W8" s="4"/>
      <c r="Y8" s="7" t="s">
        <v>570</v>
      </c>
      <c r="Z8" s="7"/>
      <c r="AA8" s="6"/>
      <c r="AB8" s="6"/>
      <c r="AC8" s="6"/>
      <c r="AD8" s="4"/>
      <c r="AE8" s="4"/>
      <c r="AF8" s="4"/>
      <c r="AG8" s="4"/>
      <c r="AH8" s="4"/>
      <c r="AI8" s="4"/>
      <c r="AJ8" s="4"/>
      <c r="AK8" s="4"/>
      <c r="AL8" s="4"/>
      <c r="AM8" s="4"/>
      <c r="AN8" s="4"/>
      <c r="AO8" s="4"/>
      <c r="AP8" s="4"/>
      <c r="AQ8" s="4"/>
      <c r="AR8" s="4"/>
      <c r="AS8" s="4"/>
      <c r="AT8" s="4"/>
      <c r="AU8" s="4"/>
      <c r="AW8" s="7" t="s">
        <v>570</v>
      </c>
      <c r="AX8" s="7"/>
      <c r="AY8" s="6"/>
      <c r="AZ8" s="6"/>
      <c r="BA8" s="6"/>
      <c r="BB8" s="4"/>
      <c r="BC8" s="4"/>
      <c r="BD8" s="4"/>
      <c r="BE8" s="4"/>
      <c r="BF8" s="4"/>
      <c r="BG8" s="4"/>
      <c r="BH8" s="4"/>
      <c r="BI8" s="4"/>
      <c r="BJ8" s="4"/>
      <c r="BK8" s="4"/>
      <c r="BL8" s="4"/>
      <c r="BM8" s="4"/>
      <c r="BN8" s="4"/>
      <c r="BO8" s="4"/>
      <c r="BP8" s="4"/>
      <c r="BQ8" s="4"/>
      <c r="BR8" s="4"/>
      <c r="BS8" s="4"/>
      <c r="BU8" s="7" t="s">
        <v>570</v>
      </c>
      <c r="BV8" s="7"/>
      <c r="BW8" s="6"/>
      <c r="BX8" s="6"/>
      <c r="BY8" s="6"/>
      <c r="BZ8" s="4"/>
      <c r="CA8" s="4"/>
      <c r="CB8" s="4"/>
      <c r="CC8" s="4"/>
      <c r="CD8" s="4"/>
      <c r="CE8" s="4"/>
      <c r="CF8" s="4"/>
      <c r="CG8" s="4"/>
      <c r="CH8" s="4"/>
      <c r="CI8" s="4"/>
      <c r="CJ8" s="4"/>
      <c r="CK8" s="4"/>
      <c r="CL8" s="4"/>
      <c r="CM8" s="4"/>
      <c r="CN8" s="4"/>
      <c r="CO8" s="4"/>
      <c r="CP8" s="4"/>
      <c r="CQ8" s="4"/>
      <c r="CS8" s="7" t="s">
        <v>570</v>
      </c>
      <c r="CT8" s="7"/>
      <c r="CU8" s="6"/>
      <c r="CV8" s="6"/>
      <c r="CW8" s="6"/>
      <c r="CX8" s="4"/>
      <c r="CY8" s="4"/>
      <c r="CZ8" s="4"/>
      <c r="DA8" s="4"/>
      <c r="DB8" s="4"/>
      <c r="DC8" s="4"/>
      <c r="DD8" s="4"/>
      <c r="DE8" s="4"/>
      <c r="DF8" s="4"/>
      <c r="DG8" s="4"/>
      <c r="DH8" s="4"/>
      <c r="DI8" s="4"/>
      <c r="DJ8" s="4"/>
      <c r="DK8" s="4"/>
      <c r="DL8" s="4"/>
      <c r="DM8" s="4"/>
      <c r="DN8" s="4"/>
      <c r="DO8" s="4"/>
      <c r="DQ8" s="7" t="s">
        <v>570</v>
      </c>
      <c r="DR8" s="7"/>
      <c r="DS8" s="6"/>
      <c r="DT8" s="6"/>
      <c r="DU8" s="6"/>
      <c r="DV8" s="4"/>
      <c r="DW8" s="4"/>
      <c r="DX8" s="4"/>
      <c r="DY8" s="4"/>
      <c r="DZ8" s="4"/>
      <c r="EA8" s="4"/>
      <c r="EB8" s="4"/>
      <c r="EC8" s="4"/>
      <c r="ED8" s="4"/>
      <c r="EE8" s="4"/>
      <c r="EF8" s="4"/>
      <c r="EG8" s="4"/>
      <c r="EH8" s="4"/>
      <c r="EI8" s="4"/>
      <c r="EJ8" s="4"/>
      <c r="EK8" s="4"/>
      <c r="EL8" s="4"/>
      <c r="EM8" s="4"/>
      <c r="EO8" s="7" t="s">
        <v>570</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571</v>
      </c>
      <c r="C13" s="6">
        <v>0.2</v>
      </c>
      <c r="D13" s="6">
        <v>0.3</v>
      </c>
      <c r="E13" s="6">
        <v>0.3</v>
      </c>
      <c r="F13" s="6">
        <v>0.4</v>
      </c>
      <c r="G13" s="6">
        <v>0.3</v>
      </c>
      <c r="H13" s="6">
        <v>0.4</v>
      </c>
      <c r="I13" s="6">
        <v>0.3</v>
      </c>
      <c r="J13" s="6">
        <v>0.3</v>
      </c>
      <c r="K13" s="6">
        <v>0.3</v>
      </c>
      <c r="L13" s="6">
        <v>0.2</v>
      </c>
      <c r="M13" s="6">
        <v>0.3</v>
      </c>
      <c r="N13" s="6">
        <v>0.2</v>
      </c>
      <c r="O13" s="6">
        <v>0.4</v>
      </c>
      <c r="P13" s="6">
        <v>0.4</v>
      </c>
      <c r="Q13" s="6">
        <v>0.4</v>
      </c>
      <c r="R13" s="6">
        <v>0.4</v>
      </c>
      <c r="S13" s="6">
        <v>0.5</v>
      </c>
      <c r="T13" s="6">
        <v>0.5</v>
      </c>
      <c r="U13" s="6">
        <v>0.6</v>
      </c>
      <c r="V13" s="6">
        <v>0.5</v>
      </c>
      <c r="W13" s="6">
        <v>0.5</v>
      </c>
      <c r="Y13" s="4"/>
      <c r="Z13" s="16" t="s">
        <v>571</v>
      </c>
      <c r="AA13" s="6">
        <v>1</v>
      </c>
      <c r="AB13" s="6">
        <v>1.2</v>
      </c>
      <c r="AC13" s="6">
        <v>1.2</v>
      </c>
      <c r="AD13" s="6">
        <v>1</v>
      </c>
      <c r="AE13" s="6">
        <v>1.1</v>
      </c>
      <c r="AF13" s="6">
        <v>1.5</v>
      </c>
      <c r="AG13" s="6">
        <v>1.1</v>
      </c>
      <c r="AH13" s="6">
        <v>1.1</v>
      </c>
      <c r="AI13" s="6">
        <v>1.1</v>
      </c>
      <c r="AJ13" s="6">
        <v>1.1</v>
      </c>
      <c r="AK13" s="6">
        <v>1.1</v>
      </c>
      <c r="AL13" s="6">
        <v>1</v>
      </c>
      <c r="AM13" s="6">
        <v>0.9</v>
      </c>
      <c r="AN13" s="6">
        <v>0.7</v>
      </c>
      <c r="AO13" s="6">
        <v>0.5</v>
      </c>
      <c r="AP13" s="6">
        <v>0.7</v>
      </c>
      <c r="AQ13" s="6">
        <v>0.8</v>
      </c>
      <c r="AR13" s="6">
        <v>0.7</v>
      </c>
      <c r="AS13" s="6">
        <v>0.8</v>
      </c>
      <c r="AT13" s="6">
        <v>0.7</v>
      </c>
      <c r="AU13" s="6">
        <v>0.7</v>
      </c>
      <c r="AW13" s="4"/>
      <c r="AX13" s="16" t="s">
        <v>571</v>
      </c>
      <c r="AY13" s="6">
        <v>1.4</v>
      </c>
      <c r="AZ13" s="6">
        <v>1.8</v>
      </c>
      <c r="BA13" s="6">
        <v>2.5</v>
      </c>
      <c r="BB13" s="6">
        <v>2.4</v>
      </c>
      <c r="BC13" s="6">
        <v>2.1</v>
      </c>
      <c r="BD13" s="6">
        <v>2.6</v>
      </c>
      <c r="BE13" s="6">
        <v>2.1</v>
      </c>
      <c r="BF13" s="6">
        <v>2.2</v>
      </c>
      <c r="BG13" s="6">
        <v>1.9</v>
      </c>
      <c r="BH13" s="6">
        <v>1.3</v>
      </c>
      <c r="BI13" s="6">
        <v>1.9</v>
      </c>
      <c r="BJ13" s="6">
        <v>2</v>
      </c>
      <c r="BK13" s="6">
        <v>2.2</v>
      </c>
      <c r="BL13" s="6">
        <v>2</v>
      </c>
      <c r="BM13" s="6">
        <v>1.7</v>
      </c>
      <c r="BN13" s="6">
        <v>2</v>
      </c>
      <c r="BO13" s="6">
        <v>2.4</v>
      </c>
      <c r="BP13" s="6">
        <v>2</v>
      </c>
      <c r="BQ13" s="6">
        <v>2.3</v>
      </c>
      <c r="BR13" s="6">
        <v>2</v>
      </c>
      <c r="BS13" s="6">
        <v>2</v>
      </c>
      <c r="BU13" s="4"/>
      <c r="BV13" s="16" t="s">
        <v>571</v>
      </c>
      <c r="BW13" s="6">
        <v>0</v>
      </c>
      <c r="BX13" s="6">
        <v>0</v>
      </c>
      <c r="BY13" s="6">
        <v>0</v>
      </c>
      <c r="BZ13" s="6">
        <v>0</v>
      </c>
      <c r="CA13" s="6">
        <v>0</v>
      </c>
      <c r="CB13" s="6">
        <v>0</v>
      </c>
      <c r="CC13" s="6">
        <v>0.1</v>
      </c>
      <c r="CD13" s="6">
        <v>0</v>
      </c>
      <c r="CE13" s="6">
        <v>0</v>
      </c>
      <c r="CF13" s="6">
        <v>0</v>
      </c>
      <c r="CG13" s="6">
        <v>0</v>
      </c>
      <c r="CH13" s="6">
        <v>0.1</v>
      </c>
      <c r="CI13" s="6">
        <v>0</v>
      </c>
      <c r="CJ13" s="6">
        <v>0</v>
      </c>
      <c r="CK13" s="6">
        <v>0.1</v>
      </c>
      <c r="CL13" s="6">
        <v>0.1</v>
      </c>
      <c r="CM13" s="6">
        <v>0.1</v>
      </c>
      <c r="CN13" s="6">
        <v>0.1</v>
      </c>
      <c r="CO13" s="6">
        <v>0.1</v>
      </c>
      <c r="CP13" s="6">
        <v>0.1</v>
      </c>
      <c r="CQ13" s="6">
        <v>0.1</v>
      </c>
      <c r="CS13" s="4"/>
      <c r="CT13" s="16" t="s">
        <v>571</v>
      </c>
      <c r="CU13" s="6">
        <v>0</v>
      </c>
      <c r="CV13" s="6">
        <v>0</v>
      </c>
      <c r="CW13" s="6">
        <v>0.1</v>
      </c>
      <c r="CX13" s="6">
        <v>0.1</v>
      </c>
      <c r="CY13" s="6">
        <v>0</v>
      </c>
      <c r="CZ13" s="6">
        <v>0</v>
      </c>
      <c r="DA13" s="6">
        <v>0.1</v>
      </c>
      <c r="DB13" s="6">
        <v>0</v>
      </c>
      <c r="DC13" s="6">
        <v>0</v>
      </c>
      <c r="DD13" s="6">
        <v>0</v>
      </c>
      <c r="DE13" s="6">
        <v>0</v>
      </c>
      <c r="DF13" s="6">
        <v>0</v>
      </c>
      <c r="DG13" s="6">
        <v>0</v>
      </c>
      <c r="DH13" s="6">
        <v>0</v>
      </c>
      <c r="DI13" s="6">
        <v>0</v>
      </c>
      <c r="DJ13" s="6">
        <v>0.1</v>
      </c>
      <c r="DK13" s="6">
        <v>0</v>
      </c>
      <c r="DL13" s="6">
        <v>0.1</v>
      </c>
      <c r="DM13" s="6">
        <v>0.1</v>
      </c>
      <c r="DN13" s="6">
        <v>0</v>
      </c>
      <c r="DO13" s="6">
        <v>0</v>
      </c>
      <c r="DQ13" s="4"/>
      <c r="DR13" s="16" t="s">
        <v>571</v>
      </c>
      <c r="DS13" s="6">
        <v>0.4</v>
      </c>
      <c r="DT13" s="6">
        <v>0.3</v>
      </c>
      <c r="DU13" s="6">
        <v>0.5</v>
      </c>
      <c r="DV13" s="6">
        <v>0.4</v>
      </c>
      <c r="DW13" s="6">
        <v>0.4</v>
      </c>
      <c r="DX13" s="6">
        <v>0.2</v>
      </c>
      <c r="DY13" s="6">
        <v>0.3</v>
      </c>
      <c r="DZ13" s="6">
        <v>0.3</v>
      </c>
      <c r="EA13" s="6">
        <v>0.3</v>
      </c>
      <c r="EB13" s="6">
        <v>0.5</v>
      </c>
      <c r="EC13" s="6">
        <v>0.4</v>
      </c>
      <c r="ED13" s="6">
        <v>0.8</v>
      </c>
      <c r="EE13" s="6">
        <v>0.6</v>
      </c>
      <c r="EF13" s="6">
        <v>0.2</v>
      </c>
      <c r="EG13" s="6">
        <v>0.3</v>
      </c>
      <c r="EH13" s="6">
        <v>0.4</v>
      </c>
      <c r="EI13" s="6">
        <v>0.1</v>
      </c>
      <c r="EJ13" s="6">
        <v>0.5</v>
      </c>
      <c r="EK13" s="6">
        <v>0.4</v>
      </c>
      <c r="EL13" s="6">
        <v>0.2</v>
      </c>
      <c r="EM13" s="6">
        <v>0.2</v>
      </c>
      <c r="EO13" s="4"/>
      <c r="EP13" s="16" t="s">
        <v>571</v>
      </c>
      <c r="EQ13" s="6">
        <v>0.2</v>
      </c>
      <c r="ER13" s="6">
        <v>0.2</v>
      </c>
      <c r="ES13" s="6">
        <v>0.4</v>
      </c>
      <c r="ET13" s="6">
        <v>0.4</v>
      </c>
      <c r="EU13" s="6">
        <v>0.5</v>
      </c>
      <c r="EV13" s="6">
        <v>0.2</v>
      </c>
      <c r="EW13" s="6">
        <v>0.2</v>
      </c>
      <c r="EX13" s="6">
        <v>0.3</v>
      </c>
      <c r="EY13" s="6">
        <v>0.3</v>
      </c>
      <c r="EZ13" s="6">
        <v>0.4</v>
      </c>
      <c r="FA13" s="6">
        <v>0.4</v>
      </c>
      <c r="FB13" s="6">
        <v>0.3</v>
      </c>
      <c r="FC13" s="6">
        <v>0.4</v>
      </c>
      <c r="FD13" s="6">
        <v>0.3</v>
      </c>
      <c r="FE13" s="6">
        <v>0.6</v>
      </c>
      <c r="FF13" s="6">
        <v>0.7</v>
      </c>
      <c r="FG13" s="6">
        <v>0.4</v>
      </c>
      <c r="FH13" s="6">
        <v>0.7</v>
      </c>
      <c r="FI13" s="6">
        <v>0.5</v>
      </c>
      <c r="FJ13" s="6">
        <v>0.5</v>
      </c>
      <c r="FK13" s="6">
        <v>0.5</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0.2</v>
      </c>
      <c r="D15" s="2">
        <v>0.3</v>
      </c>
      <c r="E15" s="2">
        <v>0.3</v>
      </c>
      <c r="F15" s="2">
        <v>0.4</v>
      </c>
      <c r="G15" s="2">
        <v>0.3</v>
      </c>
      <c r="H15" s="2">
        <v>0.4</v>
      </c>
      <c r="I15" s="2">
        <v>0.3</v>
      </c>
      <c r="J15" s="2">
        <v>0.3</v>
      </c>
      <c r="K15" s="2">
        <v>0.3</v>
      </c>
      <c r="L15" s="2">
        <v>0.2</v>
      </c>
      <c r="M15" s="2">
        <v>0.3</v>
      </c>
      <c r="N15" s="2">
        <v>0.2</v>
      </c>
      <c r="O15" s="2">
        <v>0.4</v>
      </c>
      <c r="P15" s="2">
        <v>0.4</v>
      </c>
      <c r="Q15" s="2">
        <v>0.4</v>
      </c>
      <c r="R15" s="2">
        <v>0.4</v>
      </c>
      <c r="S15" s="2">
        <v>0.5</v>
      </c>
      <c r="T15" s="2">
        <v>0.5</v>
      </c>
      <c r="U15" s="2">
        <v>0.6</v>
      </c>
      <c r="V15" s="2">
        <v>0.5</v>
      </c>
      <c r="W15" s="2">
        <v>0.5</v>
      </c>
      <c r="Y15" s="1"/>
      <c r="Z15" s="12" t="s">
        <v>37</v>
      </c>
      <c r="AA15" s="2">
        <v>0.9</v>
      </c>
      <c r="AB15" s="2">
        <v>1.1</v>
      </c>
      <c r="AC15" s="2">
        <v>1.2</v>
      </c>
      <c r="AD15" s="2">
        <v>1</v>
      </c>
      <c r="AE15" s="2">
        <v>1</v>
      </c>
      <c r="AF15" s="2">
        <v>1.4</v>
      </c>
      <c r="AG15" s="2">
        <v>1.1</v>
      </c>
      <c r="AH15" s="2">
        <v>1</v>
      </c>
      <c r="AI15" s="2">
        <v>1</v>
      </c>
      <c r="AJ15" s="2">
        <v>1</v>
      </c>
      <c r="AK15" s="2">
        <v>1.1</v>
      </c>
      <c r="AL15" s="2">
        <v>1</v>
      </c>
      <c r="AM15" s="2">
        <v>0.9</v>
      </c>
      <c r="AN15" s="2">
        <v>0.7</v>
      </c>
      <c r="AO15" s="2">
        <v>0.5</v>
      </c>
      <c r="AP15" s="2">
        <v>0.6</v>
      </c>
      <c r="AQ15" s="2">
        <v>0.7</v>
      </c>
      <c r="AR15" s="2">
        <v>0.6</v>
      </c>
      <c r="AS15" s="2">
        <v>0.8</v>
      </c>
      <c r="AT15" s="2">
        <v>0.6</v>
      </c>
      <c r="AU15" s="2">
        <v>0.6</v>
      </c>
      <c r="AW15" s="1"/>
      <c r="AX15" s="12" t="s">
        <v>37</v>
      </c>
      <c r="AY15" s="2">
        <v>1.3</v>
      </c>
      <c r="AZ15" s="2">
        <v>1.7</v>
      </c>
      <c r="BA15" s="2">
        <v>2.3</v>
      </c>
      <c r="BB15" s="2">
        <v>2.3</v>
      </c>
      <c r="BC15" s="2">
        <v>2</v>
      </c>
      <c r="BD15" s="2">
        <v>2.4</v>
      </c>
      <c r="BE15" s="2">
        <v>2</v>
      </c>
      <c r="BF15" s="2">
        <v>2.1</v>
      </c>
      <c r="BG15" s="2">
        <v>1.8</v>
      </c>
      <c r="BH15" s="2">
        <v>1.3</v>
      </c>
      <c r="BI15" s="2">
        <v>1.8</v>
      </c>
      <c r="BJ15" s="2">
        <v>1.9</v>
      </c>
      <c r="BK15" s="2">
        <v>2.1</v>
      </c>
      <c r="BL15" s="2">
        <v>1.9</v>
      </c>
      <c r="BM15" s="2">
        <v>1.6</v>
      </c>
      <c r="BN15" s="2">
        <v>1.9</v>
      </c>
      <c r="BO15" s="2">
        <v>2.2</v>
      </c>
      <c r="BP15" s="2">
        <v>1.8</v>
      </c>
      <c r="BQ15" s="2">
        <v>2.1</v>
      </c>
      <c r="BR15" s="2">
        <v>1.9</v>
      </c>
      <c r="BS15" s="2">
        <v>1.9</v>
      </c>
      <c r="BU15" s="1"/>
      <c r="BV15" s="12" t="s">
        <v>37</v>
      </c>
      <c r="BW15" s="2">
        <v>0</v>
      </c>
      <c r="BX15" s="2">
        <v>0</v>
      </c>
      <c r="BY15" s="2">
        <v>0</v>
      </c>
      <c r="BZ15" s="2">
        <v>0</v>
      </c>
      <c r="CA15" s="2">
        <v>0</v>
      </c>
      <c r="CB15" s="2">
        <v>0</v>
      </c>
      <c r="CC15" s="2">
        <v>0.1</v>
      </c>
      <c r="CD15" s="2">
        <v>0</v>
      </c>
      <c r="CE15" s="2">
        <v>0</v>
      </c>
      <c r="CF15" s="2">
        <v>0</v>
      </c>
      <c r="CG15" s="2">
        <v>0</v>
      </c>
      <c r="CH15" s="2">
        <v>0.1</v>
      </c>
      <c r="CI15" s="2">
        <v>0</v>
      </c>
      <c r="CJ15" s="2">
        <v>0</v>
      </c>
      <c r="CK15" s="2">
        <v>0.1</v>
      </c>
      <c r="CL15" s="2">
        <v>0.1</v>
      </c>
      <c r="CM15" s="2">
        <v>0.1</v>
      </c>
      <c r="CN15" s="2">
        <v>0.1</v>
      </c>
      <c r="CO15" s="2">
        <v>0.1</v>
      </c>
      <c r="CP15" s="2">
        <v>0.1</v>
      </c>
      <c r="CQ15" s="2">
        <v>0.1</v>
      </c>
      <c r="CS15" s="1"/>
      <c r="CT15" s="12" t="s">
        <v>37</v>
      </c>
      <c r="CU15" s="2">
        <v>0</v>
      </c>
      <c r="CV15" s="2">
        <v>0</v>
      </c>
      <c r="CW15" s="2">
        <v>0.1</v>
      </c>
      <c r="CX15" s="2">
        <v>0.1</v>
      </c>
      <c r="CY15" s="2">
        <v>0</v>
      </c>
      <c r="CZ15" s="2">
        <v>0</v>
      </c>
      <c r="DA15" s="2">
        <v>0.1</v>
      </c>
      <c r="DB15" s="2">
        <v>0</v>
      </c>
      <c r="DC15" s="2">
        <v>0</v>
      </c>
      <c r="DD15" s="2">
        <v>0</v>
      </c>
      <c r="DE15" s="2">
        <v>0</v>
      </c>
      <c r="DF15" s="2">
        <v>0</v>
      </c>
      <c r="DG15" s="2">
        <v>0</v>
      </c>
      <c r="DH15" s="2">
        <v>0</v>
      </c>
      <c r="DI15" s="2">
        <v>0</v>
      </c>
      <c r="DJ15" s="2">
        <v>0.1</v>
      </c>
      <c r="DK15" s="2">
        <v>0</v>
      </c>
      <c r="DL15" s="2">
        <v>0.1</v>
      </c>
      <c r="DM15" s="2">
        <v>0.1</v>
      </c>
      <c r="DN15" s="2">
        <v>0</v>
      </c>
      <c r="DO15" s="2">
        <v>0</v>
      </c>
      <c r="DQ15" s="1"/>
      <c r="DR15" s="12" t="s">
        <v>37</v>
      </c>
      <c r="DS15" s="2">
        <v>0.3</v>
      </c>
      <c r="DT15" s="2">
        <v>0.3</v>
      </c>
      <c r="DU15" s="2">
        <v>0.4</v>
      </c>
      <c r="DV15" s="2">
        <v>0.3</v>
      </c>
      <c r="DW15" s="2">
        <v>0.3</v>
      </c>
      <c r="DX15" s="2">
        <v>0.2</v>
      </c>
      <c r="DY15" s="2">
        <v>0.2</v>
      </c>
      <c r="DZ15" s="2">
        <v>0.2</v>
      </c>
      <c r="EA15" s="2">
        <v>0.3</v>
      </c>
      <c r="EB15" s="2">
        <v>0.4</v>
      </c>
      <c r="EC15" s="2">
        <v>0.3</v>
      </c>
      <c r="ED15" s="2">
        <v>0.6</v>
      </c>
      <c r="EE15" s="2">
        <v>0.6</v>
      </c>
      <c r="EF15" s="2">
        <v>0.1</v>
      </c>
      <c r="EG15" s="2">
        <v>0.2</v>
      </c>
      <c r="EH15" s="2">
        <v>0.3</v>
      </c>
      <c r="EI15" s="2">
        <v>0.1</v>
      </c>
      <c r="EJ15" s="2">
        <v>0.4</v>
      </c>
      <c r="EK15" s="2">
        <v>0.3</v>
      </c>
      <c r="EL15" s="2">
        <v>0.1</v>
      </c>
      <c r="EM15" s="2">
        <v>0.1</v>
      </c>
      <c r="EO15" s="1"/>
      <c r="EP15" s="12" t="s">
        <v>37</v>
      </c>
      <c r="EQ15" s="2">
        <v>0.2</v>
      </c>
      <c r="ER15" s="2">
        <v>0.2</v>
      </c>
      <c r="ES15" s="2">
        <v>0.4</v>
      </c>
      <c r="ET15" s="2">
        <v>0.4</v>
      </c>
      <c r="EU15" s="2">
        <v>0.5</v>
      </c>
      <c r="EV15" s="2">
        <v>0.2</v>
      </c>
      <c r="EW15" s="2">
        <v>0.2</v>
      </c>
      <c r="EX15" s="2">
        <v>0.2</v>
      </c>
      <c r="EY15" s="2">
        <v>0.3</v>
      </c>
      <c r="EZ15" s="2">
        <v>0.4</v>
      </c>
      <c r="FA15" s="2">
        <v>0.4</v>
      </c>
      <c r="FB15" s="2">
        <v>0.2</v>
      </c>
      <c r="FC15" s="2">
        <v>0.4</v>
      </c>
      <c r="FD15" s="2">
        <v>0.3</v>
      </c>
      <c r="FE15" s="2">
        <v>0.6</v>
      </c>
      <c r="FF15" s="2">
        <v>0.6</v>
      </c>
      <c r="FG15" s="2">
        <v>0.4</v>
      </c>
      <c r="FH15" s="2">
        <v>0.7</v>
      </c>
      <c r="FI15" s="2">
        <v>0.5</v>
      </c>
      <c r="FJ15" s="2">
        <v>0.5</v>
      </c>
      <c r="FK15" s="2">
        <v>0.5</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0.1</v>
      </c>
      <c r="AB16" s="2">
        <v>0.1</v>
      </c>
      <c r="AC16" s="2">
        <v>0.1</v>
      </c>
      <c r="AD16" s="2">
        <v>0.1</v>
      </c>
      <c r="AE16" s="2">
        <v>0.1</v>
      </c>
      <c r="AF16" s="2">
        <v>0.1</v>
      </c>
      <c r="AG16" s="2">
        <v>0.1</v>
      </c>
      <c r="AH16" s="2">
        <v>0.1</v>
      </c>
      <c r="AI16" s="2">
        <v>0.1</v>
      </c>
      <c r="AJ16" s="2">
        <v>0.1</v>
      </c>
      <c r="AK16" s="2">
        <v>0.1</v>
      </c>
      <c r="AL16" s="2">
        <v>0.1</v>
      </c>
      <c r="AM16" s="2">
        <v>0.1</v>
      </c>
      <c r="AN16" s="2">
        <v>0</v>
      </c>
      <c r="AO16" s="2">
        <v>0</v>
      </c>
      <c r="AP16" s="2">
        <v>0</v>
      </c>
      <c r="AQ16" s="2">
        <v>0</v>
      </c>
      <c r="AR16" s="2">
        <v>0</v>
      </c>
      <c r="AS16" s="2">
        <v>0</v>
      </c>
      <c r="AT16" s="2">
        <v>0</v>
      </c>
      <c r="AU16" s="2">
        <v>0</v>
      </c>
      <c r="AW16" s="1"/>
      <c r="AX16" s="12" t="s">
        <v>493</v>
      </c>
      <c r="AY16" s="2">
        <v>0.1</v>
      </c>
      <c r="AZ16" s="2">
        <v>0.1</v>
      </c>
      <c r="BA16" s="2">
        <v>0.1</v>
      </c>
      <c r="BB16" s="2">
        <v>0.1</v>
      </c>
      <c r="BC16" s="2">
        <v>0.1</v>
      </c>
      <c r="BD16" s="2">
        <v>0.2</v>
      </c>
      <c r="BE16" s="2">
        <v>0.1</v>
      </c>
      <c r="BF16" s="2">
        <v>0.1</v>
      </c>
      <c r="BG16" s="2">
        <v>0.1</v>
      </c>
      <c r="BH16" s="2">
        <v>0.1</v>
      </c>
      <c r="BI16" s="2">
        <v>0.1</v>
      </c>
      <c r="BJ16" s="2">
        <v>0.1</v>
      </c>
      <c r="BK16" s="2">
        <v>0.1</v>
      </c>
      <c r="BL16" s="2">
        <v>0.1</v>
      </c>
      <c r="BM16" s="2">
        <v>0.1</v>
      </c>
      <c r="BN16" s="2">
        <v>0.1</v>
      </c>
      <c r="BO16" s="2">
        <v>0.1</v>
      </c>
      <c r="BP16" s="2">
        <v>0.1</v>
      </c>
      <c r="BQ16" s="2">
        <v>0.1</v>
      </c>
      <c r="BR16" s="2">
        <v>0.1</v>
      </c>
      <c r="BS16" s="2">
        <v>0.1</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v>
      </c>
      <c r="DT16" s="2">
        <v>0</v>
      </c>
      <c r="DU16" s="2">
        <v>0.1</v>
      </c>
      <c r="DV16" s="2">
        <v>0.1</v>
      </c>
      <c r="DW16" s="2">
        <v>0.1</v>
      </c>
      <c r="DX16" s="2">
        <v>0</v>
      </c>
      <c r="DY16" s="2">
        <v>0.1</v>
      </c>
      <c r="DZ16" s="2">
        <v>0.1</v>
      </c>
      <c r="EA16" s="2">
        <v>0.1</v>
      </c>
      <c r="EB16" s="2">
        <v>0.1</v>
      </c>
      <c r="EC16" s="2">
        <v>0.1</v>
      </c>
      <c r="ED16" s="2">
        <v>0.1</v>
      </c>
      <c r="EE16" s="2">
        <v>0</v>
      </c>
      <c r="EF16" s="2">
        <v>0</v>
      </c>
      <c r="EG16" s="2">
        <v>0.1</v>
      </c>
      <c r="EH16" s="2">
        <v>0.1</v>
      </c>
      <c r="EI16" s="2">
        <v>0</v>
      </c>
      <c r="EJ16" s="2">
        <v>0.1</v>
      </c>
      <c r="EK16" s="2">
        <v>0.1</v>
      </c>
      <c r="EL16" s="2">
        <v>0</v>
      </c>
      <c r="EM16" s="2">
        <v>0</v>
      </c>
      <c r="EO16" s="1"/>
      <c r="EP16" s="12"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517</v>
      </c>
      <c r="C22" s="2"/>
      <c r="D22" s="2"/>
      <c r="E22" s="2"/>
      <c r="F22" s="2"/>
      <c r="G22" s="2"/>
      <c r="H22" s="2"/>
      <c r="I22" s="2"/>
      <c r="J22" s="2"/>
      <c r="K22" s="2"/>
      <c r="L22" s="2"/>
      <c r="M22" s="2"/>
      <c r="N22" s="2"/>
      <c r="O22" s="2"/>
      <c r="P22" s="2"/>
      <c r="Q22" s="2"/>
      <c r="R22" s="2"/>
      <c r="S22" s="2"/>
      <c r="T22" s="2"/>
      <c r="U22" s="2"/>
      <c r="V22" s="2"/>
      <c r="W22" s="2"/>
      <c r="Y22" s="1"/>
      <c r="Z22" s="14" t="s">
        <v>517</v>
      </c>
      <c r="AA22" s="2"/>
      <c r="AB22" s="2"/>
      <c r="AC22" s="2"/>
      <c r="AD22" s="2"/>
      <c r="AE22" s="2"/>
      <c r="AF22" s="2"/>
      <c r="AG22" s="2"/>
      <c r="AH22" s="2"/>
      <c r="AI22" s="2"/>
      <c r="AJ22" s="2"/>
      <c r="AK22" s="2"/>
      <c r="AL22" s="2"/>
      <c r="AM22" s="2"/>
      <c r="AN22" s="2"/>
      <c r="AO22" s="2"/>
      <c r="AP22" s="2"/>
      <c r="AQ22" s="2"/>
      <c r="AR22" s="2"/>
      <c r="AS22" s="2"/>
      <c r="AT22" s="2"/>
      <c r="AU22" s="2"/>
      <c r="AW22" s="1"/>
      <c r="AX22" s="14" t="s">
        <v>517</v>
      </c>
      <c r="AY22" s="2"/>
      <c r="AZ22" s="2"/>
      <c r="BA22" s="2"/>
      <c r="BB22" s="2"/>
      <c r="BC22" s="2"/>
      <c r="BD22" s="2"/>
      <c r="BE22" s="2"/>
      <c r="BF22" s="2"/>
      <c r="BG22" s="2"/>
      <c r="BH22" s="2"/>
      <c r="BI22" s="2"/>
      <c r="BJ22" s="2"/>
      <c r="BK22" s="2"/>
      <c r="BL22" s="2"/>
      <c r="BM22" s="2"/>
      <c r="BN22" s="2"/>
      <c r="BO22" s="2"/>
      <c r="BP22" s="2"/>
      <c r="BQ22" s="2"/>
      <c r="BR22" s="2"/>
      <c r="BS22" s="2"/>
      <c r="BU22" s="1"/>
      <c r="BV22" s="14" t="s">
        <v>517</v>
      </c>
      <c r="BW22" s="2"/>
      <c r="BX22" s="2"/>
      <c r="BY22" s="2"/>
      <c r="BZ22" s="2"/>
      <c r="CA22" s="2"/>
      <c r="CB22" s="2"/>
      <c r="CC22" s="2"/>
      <c r="CD22" s="2"/>
      <c r="CE22" s="2"/>
      <c r="CF22" s="2"/>
      <c r="CG22" s="2"/>
      <c r="CH22" s="2"/>
      <c r="CI22" s="2"/>
      <c r="CJ22" s="2"/>
      <c r="CK22" s="2"/>
      <c r="CL22" s="2"/>
      <c r="CM22" s="2"/>
      <c r="CN22" s="2"/>
      <c r="CO22" s="2"/>
      <c r="CP22" s="2"/>
      <c r="CQ22" s="2"/>
      <c r="CS22" s="1"/>
      <c r="CT22" s="14" t="s">
        <v>517</v>
      </c>
      <c r="CU22" s="2"/>
      <c r="CV22" s="2"/>
      <c r="CW22" s="2"/>
      <c r="CX22" s="2"/>
      <c r="CY22" s="2"/>
      <c r="CZ22" s="2"/>
      <c r="DA22" s="2"/>
      <c r="DB22" s="2"/>
      <c r="DC22" s="2"/>
      <c r="DD22" s="2"/>
      <c r="DE22" s="2"/>
      <c r="DF22" s="2"/>
      <c r="DG22" s="2"/>
      <c r="DH22" s="2"/>
      <c r="DI22" s="2"/>
      <c r="DJ22" s="2"/>
      <c r="DK22" s="2"/>
      <c r="DL22" s="2"/>
      <c r="DM22" s="2"/>
      <c r="DN22" s="2"/>
      <c r="DO22" s="2"/>
      <c r="DQ22" s="1"/>
      <c r="DR22" s="14" t="s">
        <v>517</v>
      </c>
      <c r="DS22" s="2"/>
      <c r="DT22" s="2"/>
      <c r="DU22" s="2"/>
      <c r="DV22" s="2"/>
      <c r="DW22" s="2"/>
      <c r="DX22" s="2"/>
      <c r="DY22" s="2"/>
      <c r="DZ22" s="2"/>
      <c r="EA22" s="2"/>
      <c r="EB22" s="2"/>
      <c r="EC22" s="2"/>
      <c r="ED22" s="2"/>
      <c r="EE22" s="2"/>
      <c r="EF22" s="2"/>
      <c r="EG22" s="2"/>
      <c r="EH22" s="2"/>
      <c r="EI22" s="2"/>
      <c r="EJ22" s="2"/>
      <c r="EK22" s="2"/>
      <c r="EL22" s="2"/>
      <c r="EM22" s="2"/>
      <c r="EO22" s="1"/>
      <c r="EP22" s="1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1.43</v>
      </c>
      <c r="D23" s="2">
        <v>1.49</v>
      </c>
      <c r="E23" s="2">
        <v>1.55</v>
      </c>
      <c r="F23" s="2">
        <v>1.6</v>
      </c>
      <c r="G23" s="2">
        <v>1.7</v>
      </c>
      <c r="H23" s="2">
        <v>1.79</v>
      </c>
      <c r="I23" s="2">
        <v>1.89</v>
      </c>
      <c r="J23" s="2">
        <v>1.94</v>
      </c>
      <c r="K23" s="2">
        <v>1.97</v>
      </c>
      <c r="L23" s="2">
        <v>2.02</v>
      </c>
      <c r="M23" s="2">
        <v>2.03</v>
      </c>
      <c r="N23" s="2">
        <v>2.06</v>
      </c>
      <c r="O23" s="2">
        <v>2.09</v>
      </c>
      <c r="P23" s="2">
        <v>2.11</v>
      </c>
      <c r="Q23" s="2">
        <v>2.13</v>
      </c>
      <c r="R23" s="2">
        <v>2.18</v>
      </c>
      <c r="S23" s="2">
        <v>2.22</v>
      </c>
      <c r="T23" s="2">
        <v>2.3</v>
      </c>
      <c r="U23" s="2">
        <v>2.34</v>
      </c>
      <c r="V23" s="2">
        <v>2.38</v>
      </c>
      <c r="W23" s="2">
        <v>2.42</v>
      </c>
      <c r="Y23" s="1"/>
      <c r="Z23" s="12" t="s">
        <v>518</v>
      </c>
      <c r="AA23" s="2">
        <v>3.51</v>
      </c>
      <c r="AB23" s="2">
        <v>3.61</v>
      </c>
      <c r="AC23" s="2">
        <v>3.8</v>
      </c>
      <c r="AD23" s="2">
        <v>3.97</v>
      </c>
      <c r="AE23" s="2">
        <v>4.13</v>
      </c>
      <c r="AF23" s="2">
        <v>4.24</v>
      </c>
      <c r="AG23" s="2">
        <v>4.34</v>
      </c>
      <c r="AH23" s="2">
        <v>4.43</v>
      </c>
      <c r="AI23" s="2">
        <v>4.58</v>
      </c>
      <c r="AJ23" s="2">
        <v>4.71</v>
      </c>
      <c r="AK23" s="2">
        <v>4.75</v>
      </c>
      <c r="AL23" s="2">
        <v>4.87</v>
      </c>
      <c r="AM23" s="2">
        <v>4.95</v>
      </c>
      <c r="AN23" s="2">
        <v>5.1</v>
      </c>
      <c r="AO23" s="2">
        <v>5.24</v>
      </c>
      <c r="AP23" s="2">
        <v>5.35</v>
      </c>
      <c r="AQ23" s="2">
        <v>5.4</v>
      </c>
      <c r="AR23" s="2">
        <v>5.49</v>
      </c>
      <c r="AS23" s="2">
        <v>5.54</v>
      </c>
      <c r="AT23" s="2">
        <v>5.57</v>
      </c>
      <c r="AU23" s="2">
        <v>5.65</v>
      </c>
      <c r="AW23" s="1"/>
      <c r="AX23" s="12" t="s">
        <v>518</v>
      </c>
      <c r="AY23" s="2">
        <v>8.68</v>
      </c>
      <c r="AZ23" s="2">
        <v>8.88</v>
      </c>
      <c r="BA23" s="2">
        <v>9.21</v>
      </c>
      <c r="BB23" s="2">
        <v>9.63</v>
      </c>
      <c r="BC23" s="2">
        <v>10.11</v>
      </c>
      <c r="BD23" s="2">
        <v>10.44</v>
      </c>
      <c r="BE23" s="2">
        <v>10.86</v>
      </c>
      <c r="BF23" s="2">
        <v>11.14</v>
      </c>
      <c r="BG23" s="2">
        <v>11.38</v>
      </c>
      <c r="BH23" s="2">
        <v>11.7</v>
      </c>
      <c r="BI23" s="2">
        <v>11.88</v>
      </c>
      <c r="BJ23" s="2">
        <v>12.04</v>
      </c>
      <c r="BK23" s="2">
        <v>12.2</v>
      </c>
      <c r="BL23" s="2">
        <v>12.47</v>
      </c>
      <c r="BM23" s="2">
        <v>12.55</v>
      </c>
      <c r="BN23" s="2">
        <v>13.24</v>
      </c>
      <c r="BO23" s="2">
        <v>13.43</v>
      </c>
      <c r="BP23" s="2">
        <v>13.59</v>
      </c>
      <c r="BQ23" s="2">
        <v>13.75</v>
      </c>
      <c r="BR23" s="2">
        <v>13.99</v>
      </c>
      <c r="BS23" s="2">
        <v>14.13</v>
      </c>
      <c r="BU23" s="1"/>
      <c r="BV23" s="12" t="s">
        <v>518</v>
      </c>
      <c r="BW23" s="2">
        <v>0.72</v>
      </c>
      <c r="BX23" s="2">
        <v>0.75</v>
      </c>
      <c r="BY23" s="2">
        <v>0.79</v>
      </c>
      <c r="BZ23" s="2">
        <v>0.8</v>
      </c>
      <c r="CA23" s="2">
        <v>0.84</v>
      </c>
      <c r="CB23" s="2">
        <v>0.86</v>
      </c>
      <c r="CC23" s="2">
        <v>0.87</v>
      </c>
      <c r="CD23" s="2">
        <v>0.88</v>
      </c>
      <c r="CE23" s="2">
        <v>0.9</v>
      </c>
      <c r="CF23" s="2">
        <v>0.92</v>
      </c>
      <c r="CG23" s="2">
        <v>0.91</v>
      </c>
      <c r="CH23" s="2">
        <v>0.93</v>
      </c>
      <c r="CI23" s="2">
        <v>0.95</v>
      </c>
      <c r="CJ23" s="2">
        <v>0.97</v>
      </c>
      <c r="CK23" s="2">
        <v>1.02</v>
      </c>
      <c r="CL23" s="2">
        <v>1.07</v>
      </c>
      <c r="CM23" s="2">
        <v>1.09</v>
      </c>
      <c r="CN23" s="2">
        <v>1.1</v>
      </c>
      <c r="CO23" s="2">
        <v>1.11</v>
      </c>
      <c r="CP23" s="2">
        <v>1.12</v>
      </c>
      <c r="CQ23" s="2">
        <v>1.13</v>
      </c>
      <c r="CS23" s="1"/>
      <c r="CT23" s="12" t="s">
        <v>518</v>
      </c>
      <c r="CU23" s="2">
        <v>0.67</v>
      </c>
      <c r="CV23" s="2">
        <v>0.69</v>
      </c>
      <c r="CW23" s="2">
        <v>0.71</v>
      </c>
      <c r="CX23" s="2">
        <v>0.74</v>
      </c>
      <c r="CY23" s="2">
        <v>0.78</v>
      </c>
      <c r="CZ23" s="2">
        <v>0.81</v>
      </c>
      <c r="DA23" s="2">
        <v>0.82</v>
      </c>
      <c r="DB23" s="2">
        <v>0.82</v>
      </c>
      <c r="DC23" s="2">
        <v>0.86</v>
      </c>
      <c r="DD23" s="2">
        <v>0.89</v>
      </c>
      <c r="DE23" s="2">
        <v>0.91</v>
      </c>
      <c r="DF23" s="2">
        <v>0.97</v>
      </c>
      <c r="DG23" s="2">
        <v>1.01</v>
      </c>
      <c r="DH23" s="2">
        <v>1.07</v>
      </c>
      <c r="DI23" s="2">
        <v>1.09</v>
      </c>
      <c r="DJ23" s="2">
        <v>1.15</v>
      </c>
      <c r="DK23" s="2">
        <v>1.18</v>
      </c>
      <c r="DL23" s="2">
        <v>1.19</v>
      </c>
      <c r="DM23" s="2">
        <v>1.23</v>
      </c>
      <c r="DN23" s="2">
        <v>1.22</v>
      </c>
      <c r="DO23" s="2">
        <v>1.23</v>
      </c>
      <c r="DQ23" s="1"/>
      <c r="DR23" s="12" t="s">
        <v>518</v>
      </c>
      <c r="DS23" s="2">
        <v>3.63</v>
      </c>
      <c r="DT23" s="2">
        <v>3.78</v>
      </c>
      <c r="DU23" s="2">
        <v>3.93</v>
      </c>
      <c r="DV23" s="2">
        <v>4.08</v>
      </c>
      <c r="DW23" s="2">
        <v>4.21</v>
      </c>
      <c r="DX23" s="2">
        <v>4.48</v>
      </c>
      <c r="DY23" s="2">
        <v>4.67</v>
      </c>
      <c r="DZ23" s="2">
        <v>4.74</v>
      </c>
      <c r="EA23" s="2">
        <v>4.9</v>
      </c>
      <c r="EB23" s="2">
        <v>5.15</v>
      </c>
      <c r="EC23" s="2">
        <v>5.34</v>
      </c>
      <c r="ED23" s="2">
        <v>5.49</v>
      </c>
      <c r="EE23" s="2">
        <v>5.56</v>
      </c>
      <c r="EF23" s="2">
        <v>5.59</v>
      </c>
      <c r="EG23" s="2">
        <v>5.66</v>
      </c>
      <c r="EH23" s="2">
        <v>6.07</v>
      </c>
      <c r="EI23" s="2">
        <v>6.21</v>
      </c>
      <c r="EJ23" s="2">
        <v>6.34</v>
      </c>
      <c r="EK23" s="2">
        <v>6.31</v>
      </c>
      <c r="EL23" s="2">
        <v>6.3</v>
      </c>
      <c r="EM23" s="2">
        <v>6.2</v>
      </c>
      <c r="EO23" s="1"/>
      <c r="EP23" s="12" t="s">
        <v>518</v>
      </c>
      <c r="EQ23" s="2">
        <v>2.77</v>
      </c>
      <c r="ER23" s="2">
        <v>2.91</v>
      </c>
      <c r="ES23" s="2">
        <v>3.19</v>
      </c>
      <c r="ET23" s="2">
        <v>3.41</v>
      </c>
      <c r="EU23" s="2">
        <v>3.69</v>
      </c>
      <c r="EV23" s="2">
        <v>3.91</v>
      </c>
      <c r="EW23" s="2">
        <v>4.23</v>
      </c>
      <c r="EX23" s="2">
        <v>4.5</v>
      </c>
      <c r="EY23" s="2">
        <v>5.08</v>
      </c>
      <c r="EZ23" s="2">
        <v>5.34</v>
      </c>
      <c r="FA23" s="2">
        <v>5.65</v>
      </c>
      <c r="FB23" s="2">
        <v>5.75</v>
      </c>
      <c r="FC23" s="2">
        <v>5.92</v>
      </c>
      <c r="FD23" s="2">
        <v>6</v>
      </c>
      <c r="FE23" s="2">
        <v>6.02</v>
      </c>
      <c r="FF23" s="2">
        <v>6.18</v>
      </c>
      <c r="FG23" s="2">
        <v>6.31</v>
      </c>
      <c r="FH23" s="2">
        <v>6.43</v>
      </c>
      <c r="FI23" s="2">
        <v>6.54</v>
      </c>
      <c r="FJ23" s="2">
        <v>6.7</v>
      </c>
      <c r="FK23" s="2">
        <v>6.78</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519</v>
      </c>
      <c r="C25" s="6">
        <v>161.68</v>
      </c>
      <c r="D25" s="6">
        <v>213.57</v>
      </c>
      <c r="E25" s="6">
        <v>181.26</v>
      </c>
      <c r="F25" s="6">
        <v>218.93</v>
      </c>
      <c r="G25" s="6">
        <v>171.26</v>
      </c>
      <c r="H25" s="6">
        <v>212.04</v>
      </c>
      <c r="I25" s="6">
        <v>153.85</v>
      </c>
      <c r="J25" s="6">
        <v>139.89</v>
      </c>
      <c r="K25" s="6">
        <v>156.47</v>
      </c>
      <c r="L25" s="6">
        <v>106.07</v>
      </c>
      <c r="M25" s="6">
        <v>128.1</v>
      </c>
      <c r="N25" s="6">
        <v>107.17</v>
      </c>
      <c r="O25" s="6">
        <v>204.1</v>
      </c>
      <c r="P25" s="6">
        <v>174.6</v>
      </c>
      <c r="Q25" s="6">
        <v>175.21</v>
      </c>
      <c r="R25" s="6">
        <v>202.02</v>
      </c>
      <c r="S25" s="6">
        <v>212.14</v>
      </c>
      <c r="T25" s="6">
        <v>215.67</v>
      </c>
      <c r="U25" s="6">
        <v>267.88</v>
      </c>
      <c r="V25" s="6">
        <v>191.46</v>
      </c>
      <c r="W25" s="6">
        <v>189</v>
      </c>
      <c r="Y25" s="4"/>
      <c r="Z25" s="14" t="s">
        <v>519</v>
      </c>
      <c r="AA25" s="6">
        <v>275.14</v>
      </c>
      <c r="AB25" s="6">
        <v>320.78</v>
      </c>
      <c r="AC25" s="6">
        <v>323.06</v>
      </c>
      <c r="AD25" s="6">
        <v>256.54</v>
      </c>
      <c r="AE25" s="6">
        <v>260.58</v>
      </c>
      <c r="AF25" s="6">
        <v>344.44</v>
      </c>
      <c r="AG25" s="6">
        <v>260.46</v>
      </c>
      <c r="AH25" s="6">
        <v>247.56</v>
      </c>
      <c r="AI25" s="6">
        <v>234.31</v>
      </c>
      <c r="AJ25" s="6">
        <v>224.14</v>
      </c>
      <c r="AK25" s="6">
        <v>236.78</v>
      </c>
      <c r="AL25" s="6">
        <v>209.11</v>
      </c>
      <c r="AM25" s="6">
        <v>187.76</v>
      </c>
      <c r="AN25" s="6">
        <v>136.7</v>
      </c>
      <c r="AO25" s="6">
        <v>104.69</v>
      </c>
      <c r="AP25" s="6">
        <v>126.78</v>
      </c>
      <c r="AQ25" s="6">
        <v>144.02</v>
      </c>
      <c r="AR25" s="6">
        <v>124.8</v>
      </c>
      <c r="AS25" s="6">
        <v>146.3</v>
      </c>
      <c r="AT25" s="6">
        <v>120.24</v>
      </c>
      <c r="AU25" s="6">
        <v>119.13</v>
      </c>
      <c r="AW25" s="4"/>
      <c r="AX25" s="14" t="s">
        <v>519</v>
      </c>
      <c r="AY25" s="6">
        <v>156.39</v>
      </c>
      <c r="AZ25" s="6">
        <v>199.86</v>
      </c>
      <c r="BA25" s="6">
        <v>269.63</v>
      </c>
      <c r="BB25" s="6">
        <v>249.55</v>
      </c>
      <c r="BC25" s="6">
        <v>205.22</v>
      </c>
      <c r="BD25" s="6">
        <v>245.2</v>
      </c>
      <c r="BE25" s="6">
        <v>197.28</v>
      </c>
      <c r="BF25" s="6">
        <v>195.72</v>
      </c>
      <c r="BG25" s="6">
        <v>171.08</v>
      </c>
      <c r="BH25" s="6">
        <v>115.22</v>
      </c>
      <c r="BI25" s="6">
        <v>162.89</v>
      </c>
      <c r="BJ25" s="6">
        <v>166.78</v>
      </c>
      <c r="BK25" s="6">
        <v>180.53</v>
      </c>
      <c r="BL25" s="6">
        <v>163.67</v>
      </c>
      <c r="BM25" s="6">
        <v>137.38</v>
      </c>
      <c r="BN25" s="6">
        <v>150.53</v>
      </c>
      <c r="BO25" s="6">
        <v>176.12</v>
      </c>
      <c r="BP25" s="6">
        <v>143.96</v>
      </c>
      <c r="BQ25" s="6">
        <v>166.23</v>
      </c>
      <c r="BR25" s="6">
        <v>143.38</v>
      </c>
      <c r="BS25" s="6">
        <v>142.97</v>
      </c>
      <c r="BU25" s="4"/>
      <c r="BV25" s="14" t="s">
        <v>519</v>
      </c>
      <c r="BW25" s="6">
        <v>31.62</v>
      </c>
      <c r="BX25" s="6">
        <v>44.13</v>
      </c>
      <c r="BY25" s="6">
        <v>41.29</v>
      </c>
      <c r="BZ25" s="6">
        <v>53.57</v>
      </c>
      <c r="CA25" s="6">
        <v>19.86</v>
      </c>
      <c r="CB25" s="6">
        <v>54.76</v>
      </c>
      <c r="CC25" s="6">
        <v>63.35</v>
      </c>
      <c r="CD25" s="6">
        <v>50.12</v>
      </c>
      <c r="CE25" s="6">
        <v>37</v>
      </c>
      <c r="CF25" s="6">
        <v>27.96</v>
      </c>
      <c r="CG25" s="6">
        <v>43.29</v>
      </c>
      <c r="CH25" s="6">
        <v>61.9</v>
      </c>
      <c r="CI25" s="6">
        <v>39.9</v>
      </c>
      <c r="CJ25" s="6">
        <v>26.9</v>
      </c>
      <c r="CK25" s="6">
        <v>66.11</v>
      </c>
      <c r="CL25" s="6">
        <v>85.3</v>
      </c>
      <c r="CM25" s="6">
        <v>68.77</v>
      </c>
      <c r="CN25" s="6">
        <v>69.81</v>
      </c>
      <c r="CO25" s="6">
        <v>82.53</v>
      </c>
      <c r="CP25" s="6">
        <v>61.91</v>
      </c>
      <c r="CQ25" s="6">
        <v>63.59</v>
      </c>
      <c r="CS25" s="4"/>
      <c r="CT25" s="14" t="s">
        <v>519</v>
      </c>
      <c r="CU25" s="6">
        <v>59.74</v>
      </c>
      <c r="CV25" s="6">
        <v>66.63</v>
      </c>
      <c r="CW25" s="6">
        <v>77.46</v>
      </c>
      <c r="CX25" s="6">
        <v>72.1</v>
      </c>
      <c r="CY25" s="6">
        <v>27.07</v>
      </c>
      <c r="CZ25" s="6">
        <v>33.75</v>
      </c>
      <c r="DA25" s="6">
        <v>85.51</v>
      </c>
      <c r="DB25" s="6">
        <v>53.77</v>
      </c>
      <c r="DC25" s="6">
        <v>47.57</v>
      </c>
      <c r="DD25" s="6">
        <v>27.53</v>
      </c>
      <c r="DE25" s="6">
        <v>29.55</v>
      </c>
      <c r="DF25" s="6">
        <v>43.18</v>
      </c>
      <c r="DG25" s="6">
        <v>36.61</v>
      </c>
      <c r="DH25" s="6">
        <v>36.49</v>
      </c>
      <c r="DI25" s="6">
        <v>35.69</v>
      </c>
      <c r="DJ25" s="6">
        <v>56.09</v>
      </c>
      <c r="DK25" s="6">
        <v>37.72</v>
      </c>
      <c r="DL25" s="6">
        <v>52.76</v>
      </c>
      <c r="DM25" s="6">
        <v>57.96</v>
      </c>
      <c r="DN25" s="6">
        <v>34.89</v>
      </c>
      <c r="DO25" s="6">
        <v>35.03</v>
      </c>
      <c r="DQ25" s="4"/>
      <c r="DR25" s="14" t="s">
        <v>519</v>
      </c>
      <c r="DS25" s="6">
        <v>96.89</v>
      </c>
      <c r="DT25" s="6">
        <v>77.22</v>
      </c>
      <c r="DU25" s="6">
        <v>122.55</v>
      </c>
      <c r="DV25" s="6">
        <v>94.09</v>
      </c>
      <c r="DW25" s="6">
        <v>86.71</v>
      </c>
      <c r="DX25" s="6">
        <v>43.62</v>
      </c>
      <c r="DY25" s="6">
        <v>64.06</v>
      </c>
      <c r="DZ25" s="6">
        <v>62.55</v>
      </c>
      <c r="EA25" s="6">
        <v>63.62</v>
      </c>
      <c r="EB25" s="6">
        <v>88.55</v>
      </c>
      <c r="EC25" s="6">
        <v>80.52</v>
      </c>
      <c r="ED25" s="6">
        <v>139.76</v>
      </c>
      <c r="EE25" s="6">
        <v>110.3</v>
      </c>
      <c r="EF25" s="6">
        <v>28.85</v>
      </c>
      <c r="EG25" s="6">
        <v>46.61</v>
      </c>
      <c r="EH25" s="6">
        <v>61.72</v>
      </c>
      <c r="EI25" s="6">
        <v>23.19</v>
      </c>
      <c r="EJ25" s="6">
        <v>81.65</v>
      </c>
      <c r="EK25" s="6">
        <v>64.22</v>
      </c>
      <c r="EL25" s="6">
        <v>29.12</v>
      </c>
      <c r="EM25" s="6">
        <v>28.83</v>
      </c>
      <c r="EO25" s="4"/>
      <c r="EP25" s="14" t="s">
        <v>519</v>
      </c>
      <c r="EQ25" s="6">
        <v>86.68</v>
      </c>
      <c r="ER25" s="6">
        <v>81.56</v>
      </c>
      <c r="ES25" s="6">
        <v>119.32</v>
      </c>
      <c r="ET25" s="6">
        <v>132.04</v>
      </c>
      <c r="EU25" s="6">
        <v>136.37</v>
      </c>
      <c r="EV25" s="6">
        <v>50.13</v>
      </c>
      <c r="EW25" s="6">
        <v>51</v>
      </c>
      <c r="EX25" s="6">
        <v>58.4</v>
      </c>
      <c r="EY25" s="6">
        <v>68.52</v>
      </c>
      <c r="EZ25" s="6">
        <v>80.78</v>
      </c>
      <c r="FA25" s="6">
        <v>75.69</v>
      </c>
      <c r="FB25" s="6">
        <v>43.47</v>
      </c>
      <c r="FC25" s="6">
        <v>67.78</v>
      </c>
      <c r="FD25" s="6">
        <v>50.02</v>
      </c>
      <c r="FE25" s="6">
        <v>99.31</v>
      </c>
      <c r="FF25" s="6">
        <v>111.81</v>
      </c>
      <c r="FG25" s="6">
        <v>71.1</v>
      </c>
      <c r="FH25" s="6">
        <v>112.15</v>
      </c>
      <c r="FI25" s="6">
        <v>80.75</v>
      </c>
      <c r="FJ25" s="6">
        <v>75.07</v>
      </c>
      <c r="FK25" s="6">
        <v>71.3</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572</v>
      </c>
      <c r="C28" s="6">
        <v>1.9</v>
      </c>
      <c r="D28" s="6">
        <v>1.9</v>
      </c>
      <c r="E28" s="6">
        <v>1.9</v>
      </c>
      <c r="F28" s="6">
        <v>1.8</v>
      </c>
      <c r="G28" s="6">
        <v>2.6</v>
      </c>
      <c r="H28" s="6">
        <v>2.2</v>
      </c>
      <c r="I28" s="6">
        <v>2</v>
      </c>
      <c r="J28" s="6">
        <v>2.4</v>
      </c>
      <c r="K28" s="6">
        <v>2.1</v>
      </c>
      <c r="L28" s="6">
        <v>1.6</v>
      </c>
      <c r="M28" s="6">
        <v>1.1</v>
      </c>
      <c r="N28" s="6">
        <v>1.8</v>
      </c>
      <c r="O28" s="6">
        <v>2</v>
      </c>
      <c r="P28" s="6">
        <v>1.8</v>
      </c>
      <c r="Q28" s="6">
        <v>2</v>
      </c>
      <c r="R28" s="6">
        <v>2.1</v>
      </c>
      <c r="S28" s="6">
        <v>2</v>
      </c>
      <c r="T28" s="6">
        <v>2</v>
      </c>
      <c r="U28" s="6">
        <v>1.7</v>
      </c>
      <c r="V28" s="6">
        <v>2.2</v>
      </c>
      <c r="W28" s="6">
        <v>1.8</v>
      </c>
      <c r="Y28" s="4"/>
      <c r="Z28" s="16" t="s">
        <v>572</v>
      </c>
      <c r="AA28" s="6">
        <v>8.8</v>
      </c>
      <c r="AB28" s="6">
        <v>8.2</v>
      </c>
      <c r="AC28" s="6">
        <v>9</v>
      </c>
      <c r="AD28" s="6">
        <v>9.9</v>
      </c>
      <c r="AE28" s="6">
        <v>9</v>
      </c>
      <c r="AF28" s="6">
        <v>8.8</v>
      </c>
      <c r="AG28" s="6">
        <v>7.7</v>
      </c>
      <c r="AH28" s="6">
        <v>8.1</v>
      </c>
      <c r="AI28" s="6">
        <v>7.7</v>
      </c>
      <c r="AJ28" s="6">
        <v>9.1</v>
      </c>
      <c r="AK28" s="6">
        <v>8.7</v>
      </c>
      <c r="AL28" s="6">
        <v>8.5</v>
      </c>
      <c r="AM28" s="6">
        <v>7.8</v>
      </c>
      <c r="AN28" s="6">
        <v>6.8</v>
      </c>
      <c r="AO28" s="6">
        <v>7.9</v>
      </c>
      <c r="AP28" s="6">
        <v>8.2</v>
      </c>
      <c r="AQ28" s="6">
        <v>8.4</v>
      </c>
      <c r="AR28" s="6">
        <v>8.6</v>
      </c>
      <c r="AS28" s="6">
        <v>8.7</v>
      </c>
      <c r="AT28" s="6">
        <v>8.7</v>
      </c>
      <c r="AU28" s="6">
        <v>7.1</v>
      </c>
      <c r="AW28" s="4"/>
      <c r="AX28" s="16" t="s">
        <v>572</v>
      </c>
      <c r="AY28" s="6">
        <v>15.8</v>
      </c>
      <c r="AZ28" s="6">
        <v>15.8</v>
      </c>
      <c r="BA28" s="6">
        <v>15.1</v>
      </c>
      <c r="BB28" s="6">
        <v>16.2</v>
      </c>
      <c r="BC28" s="6">
        <v>15.8</v>
      </c>
      <c r="BD28" s="6">
        <v>14.2</v>
      </c>
      <c r="BE28" s="6">
        <v>12.7</v>
      </c>
      <c r="BF28" s="6">
        <v>13.4</v>
      </c>
      <c r="BG28" s="6">
        <v>13.1</v>
      </c>
      <c r="BH28" s="6">
        <v>12.6</v>
      </c>
      <c r="BI28" s="6">
        <v>12.4</v>
      </c>
      <c r="BJ28" s="6">
        <v>13.6</v>
      </c>
      <c r="BK28" s="6">
        <v>12</v>
      </c>
      <c r="BL28" s="6">
        <v>14.1</v>
      </c>
      <c r="BM28" s="6">
        <v>15.9</v>
      </c>
      <c r="BN28" s="6">
        <v>15.9</v>
      </c>
      <c r="BO28" s="6">
        <v>16.7</v>
      </c>
      <c r="BP28" s="6">
        <v>17.1</v>
      </c>
      <c r="BQ28" s="6">
        <v>18.2</v>
      </c>
      <c r="BR28" s="6">
        <v>19.7</v>
      </c>
      <c r="BS28" s="6">
        <v>18.4</v>
      </c>
      <c r="BU28" s="4"/>
      <c r="BV28" s="16" t="s">
        <v>572</v>
      </c>
      <c r="BW28" s="6">
        <v>1.7</v>
      </c>
      <c r="BX28" s="6">
        <v>1.6</v>
      </c>
      <c r="BY28" s="6">
        <v>1.7</v>
      </c>
      <c r="BZ28" s="6">
        <v>1.6</v>
      </c>
      <c r="CA28" s="6">
        <v>1.7</v>
      </c>
      <c r="CB28" s="6">
        <v>1.6</v>
      </c>
      <c r="CC28" s="6">
        <v>1.4</v>
      </c>
      <c r="CD28" s="6">
        <v>1.5</v>
      </c>
      <c r="CE28" s="6">
        <v>1.6</v>
      </c>
      <c r="CF28" s="6">
        <v>1.6</v>
      </c>
      <c r="CG28" s="6">
        <v>1.3</v>
      </c>
      <c r="CH28" s="6">
        <v>1.4</v>
      </c>
      <c r="CI28" s="6">
        <v>1.3</v>
      </c>
      <c r="CJ28" s="6">
        <v>1.6</v>
      </c>
      <c r="CK28" s="6">
        <v>1.8</v>
      </c>
      <c r="CL28" s="6">
        <v>1.7</v>
      </c>
      <c r="CM28" s="6">
        <v>1.7</v>
      </c>
      <c r="CN28" s="6">
        <v>1.9</v>
      </c>
      <c r="CO28" s="6">
        <v>2.2</v>
      </c>
      <c r="CP28" s="6">
        <v>2.3</v>
      </c>
      <c r="CQ28" s="6">
        <v>2.2</v>
      </c>
      <c r="CS28" s="4"/>
      <c r="CT28" s="16" t="s">
        <v>572</v>
      </c>
      <c r="CU28" s="6">
        <v>1.5</v>
      </c>
      <c r="CV28" s="6">
        <v>1.3</v>
      </c>
      <c r="CW28" s="6">
        <v>1.6</v>
      </c>
      <c r="CX28" s="6">
        <v>1.4</v>
      </c>
      <c r="CY28" s="6">
        <v>1.4</v>
      </c>
      <c r="CZ28" s="6">
        <v>1.4</v>
      </c>
      <c r="DA28" s="6">
        <v>1.3</v>
      </c>
      <c r="DB28" s="6">
        <v>1.3</v>
      </c>
      <c r="DC28" s="6">
        <v>1.5</v>
      </c>
      <c r="DD28" s="6">
        <v>1.7</v>
      </c>
      <c r="DE28" s="6">
        <v>1.3</v>
      </c>
      <c r="DF28" s="6">
        <v>1.3</v>
      </c>
      <c r="DG28" s="6">
        <v>1.2</v>
      </c>
      <c r="DH28" s="6">
        <v>1.2</v>
      </c>
      <c r="DI28" s="6">
        <v>1.3</v>
      </c>
      <c r="DJ28" s="6">
        <v>1.3</v>
      </c>
      <c r="DK28" s="6">
        <v>1.6</v>
      </c>
      <c r="DL28" s="6">
        <v>1.7</v>
      </c>
      <c r="DM28" s="6">
        <v>2</v>
      </c>
      <c r="DN28" s="6">
        <v>2.2</v>
      </c>
      <c r="DO28" s="6">
        <v>2</v>
      </c>
      <c r="DQ28" s="4"/>
      <c r="DR28" s="16" t="s">
        <v>572</v>
      </c>
      <c r="DS28" s="6">
        <v>7.6</v>
      </c>
      <c r="DT28" s="6">
        <v>6.9</v>
      </c>
      <c r="DU28" s="6">
        <v>8.2</v>
      </c>
      <c r="DV28" s="6">
        <v>8.8</v>
      </c>
      <c r="DW28" s="6">
        <v>8.6</v>
      </c>
      <c r="DX28" s="6">
        <v>8</v>
      </c>
      <c r="DY28" s="6">
        <v>7.7</v>
      </c>
      <c r="DZ28" s="6">
        <v>7.8</v>
      </c>
      <c r="EA28" s="6">
        <v>8</v>
      </c>
      <c r="EB28" s="6">
        <v>8.3</v>
      </c>
      <c r="EC28" s="6">
        <v>8.2</v>
      </c>
      <c r="ED28" s="6">
        <v>8.6</v>
      </c>
      <c r="EE28" s="6">
        <v>8.8</v>
      </c>
      <c r="EF28" s="6">
        <v>8.8</v>
      </c>
      <c r="EG28" s="6">
        <v>9.3</v>
      </c>
      <c r="EH28" s="6">
        <v>8.8</v>
      </c>
      <c r="EI28" s="6">
        <v>9.9</v>
      </c>
      <c r="EJ28" s="6">
        <v>12</v>
      </c>
      <c r="EK28" s="6">
        <v>12.7</v>
      </c>
      <c r="EL28" s="6">
        <v>13.2</v>
      </c>
      <c r="EM28" s="6">
        <v>12.4</v>
      </c>
      <c r="EO28" s="4"/>
      <c r="EP28" s="16" t="s">
        <v>572</v>
      </c>
      <c r="EQ28" s="6">
        <v>5.4</v>
      </c>
      <c r="ER28" s="6">
        <v>5.5</v>
      </c>
      <c r="ES28" s="6">
        <v>6.2</v>
      </c>
      <c r="ET28" s="6">
        <v>5.2</v>
      </c>
      <c r="EU28" s="6">
        <v>4.9</v>
      </c>
      <c r="EV28" s="6">
        <v>5</v>
      </c>
      <c r="EW28" s="6">
        <v>5.2</v>
      </c>
      <c r="EX28" s="6">
        <v>5.7</v>
      </c>
      <c r="EY28" s="6">
        <v>6.3</v>
      </c>
      <c r="EZ28" s="6">
        <v>5.5</v>
      </c>
      <c r="FA28" s="6">
        <v>5.6</v>
      </c>
      <c r="FB28" s="6">
        <v>6.1</v>
      </c>
      <c r="FC28" s="6">
        <v>6.1</v>
      </c>
      <c r="FD28" s="6">
        <v>6</v>
      </c>
      <c r="FE28" s="6">
        <v>5.5</v>
      </c>
      <c r="FF28" s="6">
        <v>5.3</v>
      </c>
      <c r="FG28" s="6">
        <v>6.1</v>
      </c>
      <c r="FH28" s="6">
        <v>6.2</v>
      </c>
      <c r="FI28" s="6">
        <v>6.3</v>
      </c>
      <c r="FJ28" s="6">
        <v>6.8</v>
      </c>
      <c r="FK28" s="6">
        <v>6.7</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0.6</v>
      </c>
      <c r="D30" s="2">
        <v>0.5</v>
      </c>
      <c r="E30" s="2">
        <v>0.7</v>
      </c>
      <c r="F30" s="2">
        <v>0.5</v>
      </c>
      <c r="G30" s="2">
        <v>0.6</v>
      </c>
      <c r="H30" s="2">
        <v>0.4</v>
      </c>
      <c r="I30" s="2">
        <v>0.3</v>
      </c>
      <c r="J30" s="2">
        <v>0.7</v>
      </c>
      <c r="K30" s="2">
        <v>0.7</v>
      </c>
      <c r="L30" s="2">
        <v>0.6</v>
      </c>
      <c r="M30" s="2">
        <v>0.4</v>
      </c>
      <c r="N30" s="2">
        <v>0.5</v>
      </c>
      <c r="O30" s="2">
        <v>0.6</v>
      </c>
      <c r="P30" s="2">
        <v>0.3</v>
      </c>
      <c r="Q30" s="2">
        <v>0.4</v>
      </c>
      <c r="R30" s="2">
        <v>0.4</v>
      </c>
      <c r="S30" s="2">
        <v>0.3</v>
      </c>
      <c r="T30" s="2">
        <v>0.5</v>
      </c>
      <c r="U30" s="2">
        <v>0.4</v>
      </c>
      <c r="V30" s="2">
        <v>0.6</v>
      </c>
      <c r="W30" s="2">
        <v>0.4</v>
      </c>
      <c r="Y30" s="1"/>
      <c r="Z30" s="12" t="s">
        <v>37</v>
      </c>
      <c r="AA30" s="2">
        <v>1.9</v>
      </c>
      <c r="AB30" s="2">
        <v>1.7</v>
      </c>
      <c r="AC30" s="2">
        <v>1.7</v>
      </c>
      <c r="AD30" s="2">
        <v>1.8</v>
      </c>
      <c r="AE30" s="2">
        <v>1.9</v>
      </c>
      <c r="AF30" s="2">
        <v>1.9</v>
      </c>
      <c r="AG30" s="2">
        <v>1.8</v>
      </c>
      <c r="AH30" s="2">
        <v>2.5</v>
      </c>
      <c r="AI30" s="2">
        <v>2.4</v>
      </c>
      <c r="AJ30" s="2">
        <v>2.1</v>
      </c>
      <c r="AK30" s="2">
        <v>2.2</v>
      </c>
      <c r="AL30" s="2">
        <v>1.9</v>
      </c>
      <c r="AM30" s="2">
        <v>2.7</v>
      </c>
      <c r="AN30" s="2">
        <v>1.2</v>
      </c>
      <c r="AO30" s="2">
        <v>1.7</v>
      </c>
      <c r="AP30" s="2">
        <v>1.6</v>
      </c>
      <c r="AQ30" s="2">
        <v>1.7</v>
      </c>
      <c r="AR30" s="2">
        <v>1.6</v>
      </c>
      <c r="AS30" s="2">
        <v>2</v>
      </c>
      <c r="AT30" s="2">
        <v>2</v>
      </c>
      <c r="AU30" s="2">
        <v>1.7</v>
      </c>
      <c r="AW30" s="1"/>
      <c r="AX30" s="12" t="s">
        <v>37</v>
      </c>
      <c r="AY30" s="2">
        <v>0.4</v>
      </c>
      <c r="AZ30" s="2">
        <v>0.2</v>
      </c>
      <c r="BA30" s="2">
        <v>0.7</v>
      </c>
      <c r="BB30" s="2">
        <v>0.7</v>
      </c>
      <c r="BC30" s="2">
        <v>0.7</v>
      </c>
      <c r="BD30" s="2">
        <v>0.4</v>
      </c>
      <c r="BE30" s="2">
        <v>0.3</v>
      </c>
      <c r="BF30" s="2">
        <v>0.1</v>
      </c>
      <c r="BG30" s="2">
        <v>0.4</v>
      </c>
      <c r="BH30" s="2">
        <v>0.5</v>
      </c>
      <c r="BI30" s="2">
        <v>0.7</v>
      </c>
      <c r="BJ30" s="2">
        <v>1</v>
      </c>
      <c r="BK30" s="2">
        <v>0.5</v>
      </c>
      <c r="BL30" s="2">
        <v>1.3</v>
      </c>
      <c r="BM30" s="2">
        <v>1.7</v>
      </c>
      <c r="BN30" s="2">
        <v>1.7</v>
      </c>
      <c r="BO30" s="2">
        <v>1.8</v>
      </c>
      <c r="BP30" s="2">
        <v>1.9</v>
      </c>
      <c r="BQ30" s="2">
        <v>1.7</v>
      </c>
      <c r="BR30" s="2">
        <v>1.4</v>
      </c>
      <c r="BS30" s="2">
        <v>1.1</v>
      </c>
      <c r="BU30" s="1"/>
      <c r="BV30" s="12" t="s">
        <v>37</v>
      </c>
      <c r="BW30" s="2">
        <v>0.1</v>
      </c>
      <c r="BX30" s="2">
        <v>0.1</v>
      </c>
      <c r="BY30" s="2">
        <v>0.1</v>
      </c>
      <c r="BZ30" s="2">
        <v>0.1</v>
      </c>
      <c r="CA30" s="2">
        <v>0.1</v>
      </c>
      <c r="CB30" s="2">
        <v>0.2</v>
      </c>
      <c r="CC30" s="2">
        <v>0.2</v>
      </c>
      <c r="CD30" s="2">
        <v>0.2</v>
      </c>
      <c r="CE30" s="2">
        <v>0.2</v>
      </c>
      <c r="CF30" s="2">
        <v>0.2</v>
      </c>
      <c r="CG30" s="2">
        <v>0.2</v>
      </c>
      <c r="CH30" s="2">
        <v>0.2</v>
      </c>
      <c r="CI30" s="2">
        <v>0.1</v>
      </c>
      <c r="CJ30" s="2">
        <v>0.2</v>
      </c>
      <c r="CK30" s="2">
        <v>0.2</v>
      </c>
      <c r="CL30" s="2">
        <v>0.3</v>
      </c>
      <c r="CM30" s="2">
        <v>0.3</v>
      </c>
      <c r="CN30" s="2">
        <v>0.3</v>
      </c>
      <c r="CO30" s="2">
        <v>0.3</v>
      </c>
      <c r="CP30" s="2">
        <v>0.4</v>
      </c>
      <c r="CQ30" s="2">
        <v>0.3</v>
      </c>
      <c r="CS30" s="1"/>
      <c r="CT30" s="12" t="s">
        <v>37</v>
      </c>
      <c r="CU30" s="2">
        <v>0.2</v>
      </c>
      <c r="CV30" s="2">
        <v>0.1</v>
      </c>
      <c r="CW30" s="2">
        <v>0.1</v>
      </c>
      <c r="CX30" s="2">
        <v>0.1</v>
      </c>
      <c r="CY30" s="2">
        <v>0.1</v>
      </c>
      <c r="CZ30" s="2">
        <v>0</v>
      </c>
      <c r="DA30" s="2">
        <v>0.1</v>
      </c>
      <c r="DB30" s="2">
        <v>0.1</v>
      </c>
      <c r="DC30" s="2">
        <v>0.1</v>
      </c>
      <c r="DD30" s="2">
        <v>0.1</v>
      </c>
      <c r="DE30" s="2">
        <v>0.1</v>
      </c>
      <c r="DF30" s="2">
        <v>0.1</v>
      </c>
      <c r="DG30" s="2">
        <v>0.1</v>
      </c>
      <c r="DH30" s="2">
        <v>0.1</v>
      </c>
      <c r="DI30" s="2">
        <v>0.1</v>
      </c>
      <c r="DJ30" s="2">
        <v>0.1</v>
      </c>
      <c r="DK30" s="2">
        <v>0.1</v>
      </c>
      <c r="DL30" s="2">
        <v>0.1</v>
      </c>
      <c r="DM30" s="2">
        <v>0.1</v>
      </c>
      <c r="DN30" s="2">
        <v>0.2</v>
      </c>
      <c r="DO30" s="2">
        <v>0.2</v>
      </c>
      <c r="DQ30" s="1"/>
      <c r="DR30" s="12" t="s">
        <v>37</v>
      </c>
      <c r="DS30" s="2">
        <v>0.3</v>
      </c>
      <c r="DT30" s="2">
        <v>0.3</v>
      </c>
      <c r="DU30" s="2">
        <v>0.1</v>
      </c>
      <c r="DV30" s="2">
        <v>0.2</v>
      </c>
      <c r="DW30" s="2">
        <v>0.2</v>
      </c>
      <c r="DX30" s="2">
        <v>0.2</v>
      </c>
      <c r="DY30" s="2">
        <v>0.3</v>
      </c>
      <c r="DZ30" s="2">
        <v>0.2</v>
      </c>
      <c r="EA30" s="2">
        <v>0.3</v>
      </c>
      <c r="EB30" s="2">
        <v>0.5</v>
      </c>
      <c r="EC30" s="2">
        <v>0.4</v>
      </c>
      <c r="ED30" s="2">
        <v>0.4</v>
      </c>
      <c r="EE30" s="2">
        <v>0.2</v>
      </c>
      <c r="EF30" s="2">
        <v>0.2</v>
      </c>
      <c r="EG30" s="2">
        <v>0.2</v>
      </c>
      <c r="EH30" s="2">
        <v>0.1</v>
      </c>
      <c r="EI30" s="2">
        <v>0.1</v>
      </c>
      <c r="EJ30" s="2">
        <v>0.2</v>
      </c>
      <c r="EK30" s="2">
        <v>0.1</v>
      </c>
      <c r="EL30" s="2">
        <v>0.1</v>
      </c>
      <c r="EM30" s="2">
        <v>0.1</v>
      </c>
      <c r="EO30" s="1"/>
      <c r="EP30" s="12" t="s">
        <v>37</v>
      </c>
      <c r="EQ30" s="2">
        <v>0.8</v>
      </c>
      <c r="ER30" s="2">
        <v>0.9</v>
      </c>
      <c r="ES30" s="2">
        <v>0.6</v>
      </c>
      <c r="ET30" s="2">
        <v>0.6</v>
      </c>
      <c r="EU30" s="2">
        <v>0.3</v>
      </c>
      <c r="EV30" s="2">
        <v>0.5</v>
      </c>
      <c r="EW30" s="2">
        <v>0.6</v>
      </c>
      <c r="EX30" s="2">
        <v>1</v>
      </c>
      <c r="EY30" s="2">
        <v>0.8</v>
      </c>
      <c r="EZ30" s="2">
        <v>0.6</v>
      </c>
      <c r="FA30" s="2">
        <v>0.9</v>
      </c>
      <c r="FB30" s="2">
        <v>0.7</v>
      </c>
      <c r="FC30" s="2">
        <v>0.7</v>
      </c>
      <c r="FD30" s="2">
        <v>0.8</v>
      </c>
      <c r="FE30" s="2">
        <v>0.6</v>
      </c>
      <c r="FF30" s="2">
        <v>0.8</v>
      </c>
      <c r="FG30" s="2">
        <v>1</v>
      </c>
      <c r="FH30" s="2">
        <v>0.9</v>
      </c>
      <c r="FI30" s="2">
        <v>1.2</v>
      </c>
      <c r="FJ30" s="2">
        <v>1.3</v>
      </c>
      <c r="FK30" s="2">
        <v>1.1</v>
      </c>
    </row>
    <row r="31" ht="14.5" spans="1:167">
      <c r="A31" s="1"/>
      <c r="B31" s="12" t="s">
        <v>493</v>
      </c>
      <c r="C31" s="2">
        <v>0</v>
      </c>
      <c r="D31" s="2">
        <v>0</v>
      </c>
      <c r="E31" s="2">
        <v>0</v>
      </c>
      <c r="F31" s="2">
        <v>0</v>
      </c>
      <c r="G31" s="2">
        <v>0.1</v>
      </c>
      <c r="H31" s="2">
        <v>0.1</v>
      </c>
      <c r="I31" s="2">
        <v>0.1</v>
      </c>
      <c r="J31" s="2">
        <v>0.1</v>
      </c>
      <c r="K31" s="2">
        <v>0.1</v>
      </c>
      <c r="L31" s="2">
        <v>0.1</v>
      </c>
      <c r="M31" s="2">
        <v>0</v>
      </c>
      <c r="N31" s="2">
        <v>0</v>
      </c>
      <c r="O31" s="2">
        <v>0.1</v>
      </c>
      <c r="P31" s="2">
        <v>0</v>
      </c>
      <c r="Q31" s="2">
        <v>0</v>
      </c>
      <c r="R31" s="2">
        <v>0</v>
      </c>
      <c r="S31" s="2">
        <v>0.1</v>
      </c>
      <c r="T31" s="2">
        <v>0.1</v>
      </c>
      <c r="U31" s="2">
        <v>0.2</v>
      </c>
      <c r="V31" s="2">
        <v>0.3</v>
      </c>
      <c r="W31" s="2">
        <v>0.3</v>
      </c>
      <c r="Y31" s="1"/>
      <c r="Z31" s="12" t="s">
        <v>493</v>
      </c>
      <c r="AA31" s="2">
        <v>5.2</v>
      </c>
      <c r="AB31" s="2">
        <v>4.6</v>
      </c>
      <c r="AC31" s="2">
        <v>5.1</v>
      </c>
      <c r="AD31" s="2">
        <v>5.4</v>
      </c>
      <c r="AE31" s="2">
        <v>5.4</v>
      </c>
      <c r="AF31" s="2">
        <v>5.2</v>
      </c>
      <c r="AG31" s="2">
        <v>4.8</v>
      </c>
      <c r="AH31" s="2">
        <v>4.6</v>
      </c>
      <c r="AI31" s="2">
        <v>4.5</v>
      </c>
      <c r="AJ31" s="2">
        <v>6.4</v>
      </c>
      <c r="AK31" s="2">
        <v>5.9</v>
      </c>
      <c r="AL31" s="2">
        <v>5.9</v>
      </c>
      <c r="AM31" s="2">
        <v>4.5</v>
      </c>
      <c r="AN31" s="2">
        <v>4.6</v>
      </c>
      <c r="AO31" s="2">
        <v>5.3</v>
      </c>
      <c r="AP31" s="2">
        <v>5.7</v>
      </c>
      <c r="AQ31" s="2">
        <v>5.9</v>
      </c>
      <c r="AR31" s="2">
        <v>6.2</v>
      </c>
      <c r="AS31" s="2">
        <v>5.7</v>
      </c>
      <c r="AT31" s="2">
        <v>5.7</v>
      </c>
      <c r="AU31" s="2">
        <v>4.7</v>
      </c>
      <c r="AW31" s="1"/>
      <c r="AX31" s="12" t="s">
        <v>493</v>
      </c>
      <c r="AY31" s="2">
        <v>13.4</v>
      </c>
      <c r="AZ31" s="2">
        <v>13.6</v>
      </c>
      <c r="BA31" s="2">
        <v>12.7</v>
      </c>
      <c r="BB31" s="2">
        <v>13.6</v>
      </c>
      <c r="BC31" s="2">
        <v>13.1</v>
      </c>
      <c r="BD31" s="2">
        <v>12.4</v>
      </c>
      <c r="BE31" s="2">
        <v>11.2</v>
      </c>
      <c r="BF31" s="2">
        <v>12</v>
      </c>
      <c r="BG31" s="2">
        <v>11.7</v>
      </c>
      <c r="BH31" s="2">
        <v>11.5</v>
      </c>
      <c r="BI31" s="2">
        <v>10.9</v>
      </c>
      <c r="BJ31" s="2">
        <v>11.6</v>
      </c>
      <c r="BK31" s="2">
        <v>10.4</v>
      </c>
      <c r="BL31" s="2">
        <v>11.9</v>
      </c>
      <c r="BM31" s="2">
        <v>13.3</v>
      </c>
      <c r="BN31" s="2">
        <v>13.3</v>
      </c>
      <c r="BO31" s="2">
        <v>13.6</v>
      </c>
      <c r="BP31" s="2">
        <v>14.1</v>
      </c>
      <c r="BQ31" s="2">
        <v>15.7</v>
      </c>
      <c r="BR31" s="2">
        <v>17.5</v>
      </c>
      <c r="BS31" s="2">
        <v>16.6</v>
      </c>
      <c r="BU31" s="1"/>
      <c r="BV31" s="12" t="s">
        <v>493</v>
      </c>
      <c r="BW31" s="2">
        <v>1.4</v>
      </c>
      <c r="BX31" s="2">
        <v>1.4</v>
      </c>
      <c r="BY31" s="2">
        <v>1.5</v>
      </c>
      <c r="BZ31" s="2">
        <v>1.5</v>
      </c>
      <c r="CA31" s="2">
        <v>1.5</v>
      </c>
      <c r="CB31" s="2">
        <v>1.4</v>
      </c>
      <c r="CC31" s="2">
        <v>1.2</v>
      </c>
      <c r="CD31" s="2">
        <v>1.3</v>
      </c>
      <c r="CE31" s="2">
        <v>1.4</v>
      </c>
      <c r="CF31" s="2">
        <v>1.3</v>
      </c>
      <c r="CG31" s="2">
        <v>1.1</v>
      </c>
      <c r="CH31" s="2">
        <v>1.2</v>
      </c>
      <c r="CI31" s="2">
        <v>1.1</v>
      </c>
      <c r="CJ31" s="2">
        <v>1.4</v>
      </c>
      <c r="CK31" s="2">
        <v>1.5</v>
      </c>
      <c r="CL31" s="2">
        <v>1.4</v>
      </c>
      <c r="CM31" s="2">
        <v>1.4</v>
      </c>
      <c r="CN31" s="2">
        <v>1.6</v>
      </c>
      <c r="CO31" s="2">
        <v>1.8</v>
      </c>
      <c r="CP31" s="2">
        <v>1.8</v>
      </c>
      <c r="CQ31" s="2">
        <v>1.7</v>
      </c>
      <c r="CS31" s="1"/>
      <c r="CT31" s="12" t="s">
        <v>493</v>
      </c>
      <c r="CU31" s="2">
        <v>1.2</v>
      </c>
      <c r="CV31" s="2">
        <v>1</v>
      </c>
      <c r="CW31" s="2">
        <v>1.3</v>
      </c>
      <c r="CX31" s="2">
        <v>1.1</v>
      </c>
      <c r="CY31" s="2">
        <v>1.2</v>
      </c>
      <c r="CZ31" s="2">
        <v>1.2</v>
      </c>
      <c r="DA31" s="2">
        <v>1</v>
      </c>
      <c r="DB31" s="2">
        <v>1</v>
      </c>
      <c r="DC31" s="2">
        <v>1.1</v>
      </c>
      <c r="DD31" s="2">
        <v>1.5</v>
      </c>
      <c r="DE31" s="2">
        <v>1.2</v>
      </c>
      <c r="DF31" s="2">
        <v>1.2</v>
      </c>
      <c r="DG31" s="2">
        <v>1</v>
      </c>
      <c r="DH31" s="2">
        <v>1.1</v>
      </c>
      <c r="DI31" s="2">
        <v>1.2</v>
      </c>
      <c r="DJ31" s="2">
        <v>1.2</v>
      </c>
      <c r="DK31" s="2">
        <v>1.5</v>
      </c>
      <c r="DL31" s="2">
        <v>1.6</v>
      </c>
      <c r="DM31" s="2">
        <v>1.8</v>
      </c>
      <c r="DN31" s="2">
        <v>2</v>
      </c>
      <c r="DO31" s="2">
        <v>1.8</v>
      </c>
      <c r="DQ31" s="1"/>
      <c r="DR31" s="12" t="s">
        <v>493</v>
      </c>
      <c r="DS31" s="2">
        <v>6.6</v>
      </c>
      <c r="DT31" s="2">
        <v>5.8</v>
      </c>
      <c r="DU31" s="2">
        <v>7.5</v>
      </c>
      <c r="DV31" s="2">
        <v>8</v>
      </c>
      <c r="DW31" s="2">
        <v>7.9</v>
      </c>
      <c r="DX31" s="2">
        <v>7.4</v>
      </c>
      <c r="DY31" s="2">
        <v>7.1</v>
      </c>
      <c r="DZ31" s="2">
        <v>7.2</v>
      </c>
      <c r="EA31" s="2">
        <v>7.3</v>
      </c>
      <c r="EB31" s="2">
        <v>7.5</v>
      </c>
      <c r="EC31" s="2">
        <v>7.2</v>
      </c>
      <c r="ED31" s="2">
        <v>7.6</v>
      </c>
      <c r="EE31" s="2">
        <v>7.7</v>
      </c>
      <c r="EF31" s="2">
        <v>7.9</v>
      </c>
      <c r="EG31" s="2">
        <v>8.5</v>
      </c>
      <c r="EH31" s="2">
        <v>8</v>
      </c>
      <c r="EI31" s="2">
        <v>9.3</v>
      </c>
      <c r="EJ31" s="2">
        <v>11.1</v>
      </c>
      <c r="EK31" s="2">
        <v>11.9</v>
      </c>
      <c r="EL31" s="2">
        <v>12.4</v>
      </c>
      <c r="EM31" s="2">
        <v>11.6</v>
      </c>
      <c r="EO31" s="1"/>
      <c r="EP31" s="12" t="s">
        <v>493</v>
      </c>
      <c r="EQ31" s="2">
        <v>4</v>
      </c>
      <c r="ER31" s="2">
        <v>4.1</v>
      </c>
      <c r="ES31" s="2">
        <v>3.6</v>
      </c>
      <c r="ET31" s="2">
        <v>2.7</v>
      </c>
      <c r="EU31" s="2">
        <v>2.8</v>
      </c>
      <c r="EV31" s="2">
        <v>2.9</v>
      </c>
      <c r="EW31" s="2">
        <v>3.3</v>
      </c>
      <c r="EX31" s="2">
        <v>3.4</v>
      </c>
      <c r="EY31" s="2">
        <v>4.6</v>
      </c>
      <c r="EZ31" s="2">
        <v>4.4</v>
      </c>
      <c r="FA31" s="2">
        <v>4.1</v>
      </c>
      <c r="FB31" s="2">
        <v>4.8</v>
      </c>
      <c r="FC31" s="2">
        <v>4.9</v>
      </c>
      <c r="FD31" s="2">
        <v>4.6</v>
      </c>
      <c r="FE31" s="2">
        <v>4.5</v>
      </c>
      <c r="FF31" s="2">
        <v>4.1</v>
      </c>
      <c r="FG31" s="2">
        <v>4.9</v>
      </c>
      <c r="FH31" s="2">
        <v>5.1</v>
      </c>
      <c r="FI31" s="2">
        <v>4.5</v>
      </c>
      <c r="FJ31" s="2">
        <v>5</v>
      </c>
      <c r="FK31" s="2">
        <v>5.2</v>
      </c>
    </row>
    <row r="32" ht="14.5" spans="1:167">
      <c r="A32" s="1"/>
      <c r="B32" s="12" t="s">
        <v>63</v>
      </c>
      <c r="C32" s="2">
        <v>0.8</v>
      </c>
      <c r="D32" s="2">
        <v>0.9</v>
      </c>
      <c r="E32" s="2">
        <v>0.9</v>
      </c>
      <c r="F32" s="2">
        <v>0.9</v>
      </c>
      <c r="G32" s="2">
        <v>1.2</v>
      </c>
      <c r="H32" s="2">
        <v>0.9</v>
      </c>
      <c r="I32" s="2">
        <v>0.9</v>
      </c>
      <c r="J32" s="2">
        <v>0.9</v>
      </c>
      <c r="K32" s="2">
        <v>0.8</v>
      </c>
      <c r="L32" s="2">
        <v>0.7</v>
      </c>
      <c r="M32" s="2">
        <v>0.4</v>
      </c>
      <c r="N32" s="2">
        <v>0.7</v>
      </c>
      <c r="O32" s="2">
        <v>0.8</v>
      </c>
      <c r="P32" s="2">
        <v>1.4</v>
      </c>
      <c r="Q32" s="2">
        <v>1.5</v>
      </c>
      <c r="R32" s="2">
        <v>1.7</v>
      </c>
      <c r="S32" s="2">
        <v>1.5</v>
      </c>
      <c r="T32" s="2">
        <v>1.4</v>
      </c>
      <c r="U32" s="2">
        <v>1.1</v>
      </c>
      <c r="V32" s="2">
        <v>1.3</v>
      </c>
      <c r="W32" s="2">
        <v>1.2</v>
      </c>
      <c r="Y32" s="1"/>
      <c r="Z32" s="12" t="s">
        <v>63</v>
      </c>
      <c r="AA32" s="2">
        <v>1.3</v>
      </c>
      <c r="AB32" s="2">
        <v>1.3</v>
      </c>
      <c r="AC32" s="2">
        <v>1.4</v>
      </c>
      <c r="AD32" s="2">
        <v>1.5</v>
      </c>
      <c r="AE32" s="2">
        <v>1.1</v>
      </c>
      <c r="AF32" s="2">
        <v>0.9</v>
      </c>
      <c r="AG32" s="2">
        <v>0.7</v>
      </c>
      <c r="AH32" s="2">
        <v>0.6</v>
      </c>
      <c r="AI32" s="2">
        <v>0.4</v>
      </c>
      <c r="AJ32" s="2">
        <v>0.3</v>
      </c>
      <c r="AK32" s="2">
        <v>0.3</v>
      </c>
      <c r="AL32" s="2">
        <v>0.3</v>
      </c>
      <c r="AM32" s="2">
        <v>0.3</v>
      </c>
      <c r="AN32" s="2">
        <v>0.7</v>
      </c>
      <c r="AO32" s="2">
        <v>0.6</v>
      </c>
      <c r="AP32" s="2">
        <v>0.6</v>
      </c>
      <c r="AQ32" s="2">
        <v>0.5</v>
      </c>
      <c r="AR32" s="2">
        <v>0.5</v>
      </c>
      <c r="AS32" s="2">
        <v>0.5</v>
      </c>
      <c r="AT32" s="2">
        <v>0.6</v>
      </c>
      <c r="AU32" s="2">
        <v>0.4</v>
      </c>
      <c r="AW32" s="1"/>
      <c r="AX32" s="12" t="s">
        <v>63</v>
      </c>
      <c r="AY32" s="2">
        <v>1.3</v>
      </c>
      <c r="AZ32" s="2">
        <v>1.1</v>
      </c>
      <c r="BA32" s="2">
        <v>1</v>
      </c>
      <c r="BB32" s="2">
        <v>0.9</v>
      </c>
      <c r="BC32" s="2">
        <v>1.1</v>
      </c>
      <c r="BD32" s="2">
        <v>0.7</v>
      </c>
      <c r="BE32" s="2">
        <v>0.5</v>
      </c>
      <c r="BF32" s="2">
        <v>0.6</v>
      </c>
      <c r="BG32" s="2">
        <v>0.3</v>
      </c>
      <c r="BH32" s="2">
        <v>0.1</v>
      </c>
      <c r="BI32" s="2">
        <v>0.2</v>
      </c>
      <c r="BJ32" s="2">
        <v>0.2</v>
      </c>
      <c r="BK32" s="2">
        <v>0.1</v>
      </c>
      <c r="BL32" s="2">
        <v>0.1</v>
      </c>
      <c r="BM32" s="2">
        <v>0.3</v>
      </c>
      <c r="BN32" s="2">
        <v>0.3</v>
      </c>
      <c r="BO32" s="2">
        <v>0.2</v>
      </c>
      <c r="BP32" s="2">
        <v>0.2</v>
      </c>
      <c r="BQ32" s="2">
        <v>0.2</v>
      </c>
      <c r="BR32" s="2">
        <v>0.2</v>
      </c>
      <c r="BS32" s="2">
        <v>0.2</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0.4</v>
      </c>
      <c r="ER32" s="2">
        <v>0.3</v>
      </c>
      <c r="ES32" s="2">
        <v>1.4</v>
      </c>
      <c r="ET32" s="2">
        <v>1.4</v>
      </c>
      <c r="EU32" s="2">
        <v>1.4</v>
      </c>
      <c r="EV32" s="2">
        <v>1.1</v>
      </c>
      <c r="EW32" s="2">
        <v>0.9</v>
      </c>
      <c r="EX32" s="2">
        <v>0.7</v>
      </c>
      <c r="EY32" s="2">
        <v>0.2</v>
      </c>
      <c r="EZ32" s="2">
        <v>0.1</v>
      </c>
      <c r="FA32" s="2">
        <v>0.1</v>
      </c>
      <c r="FB32" s="2">
        <v>0.1</v>
      </c>
      <c r="FC32" s="2">
        <v>0.1</v>
      </c>
      <c r="FD32" s="2">
        <v>0.3</v>
      </c>
      <c r="FE32" s="2">
        <v>0.2</v>
      </c>
      <c r="FF32" s="2">
        <v>0.2</v>
      </c>
      <c r="FG32" s="2">
        <v>0.1</v>
      </c>
      <c r="FH32" s="2">
        <v>0.1</v>
      </c>
      <c r="FI32" s="2">
        <v>0.1</v>
      </c>
      <c r="FJ32" s="2">
        <v>0</v>
      </c>
      <c r="FK32" s="2">
        <v>0.1</v>
      </c>
    </row>
    <row r="33" ht="14.5" spans="1:167">
      <c r="A33" s="1"/>
      <c r="B33" s="12" t="s">
        <v>67</v>
      </c>
      <c r="C33" s="2">
        <v>0.5</v>
      </c>
      <c r="D33" s="2">
        <v>0.5</v>
      </c>
      <c r="E33" s="2">
        <v>0.3</v>
      </c>
      <c r="F33" s="2">
        <v>0.3</v>
      </c>
      <c r="G33" s="2">
        <v>0.7</v>
      </c>
      <c r="H33" s="2">
        <v>0.7</v>
      </c>
      <c r="I33" s="2">
        <v>0.7</v>
      </c>
      <c r="J33" s="2">
        <v>0.6</v>
      </c>
      <c r="K33" s="2">
        <v>0.5</v>
      </c>
      <c r="L33" s="2">
        <v>0.3</v>
      </c>
      <c r="M33" s="2">
        <v>0.3</v>
      </c>
      <c r="N33" s="2">
        <v>0.5</v>
      </c>
      <c r="O33" s="2">
        <v>0.5</v>
      </c>
      <c r="P33" s="2">
        <v>0</v>
      </c>
      <c r="Q33" s="2">
        <v>0</v>
      </c>
      <c r="R33" s="2">
        <v>0.1</v>
      </c>
      <c r="S33" s="2">
        <v>0.1</v>
      </c>
      <c r="T33" s="2">
        <v>0</v>
      </c>
      <c r="U33" s="2">
        <v>0</v>
      </c>
      <c r="V33" s="2">
        <v>0</v>
      </c>
      <c r="W33" s="2">
        <v>0</v>
      </c>
      <c r="Y33" s="1"/>
      <c r="Z33" s="12" t="s">
        <v>67</v>
      </c>
      <c r="AA33" s="2">
        <v>0.2</v>
      </c>
      <c r="AB33" s="2">
        <v>0.3</v>
      </c>
      <c r="AC33" s="2">
        <v>0.4</v>
      </c>
      <c r="AD33" s="2">
        <v>1</v>
      </c>
      <c r="AE33" s="2">
        <v>0.4</v>
      </c>
      <c r="AF33" s="2">
        <v>0.4</v>
      </c>
      <c r="AG33" s="2">
        <v>0.2</v>
      </c>
      <c r="AH33" s="2">
        <v>0.2</v>
      </c>
      <c r="AI33" s="2">
        <v>0.2</v>
      </c>
      <c r="AJ33" s="2">
        <v>0.1</v>
      </c>
      <c r="AK33" s="2">
        <v>0</v>
      </c>
      <c r="AL33" s="2">
        <v>0</v>
      </c>
      <c r="AM33" s="2">
        <v>0</v>
      </c>
      <c r="AN33" s="2">
        <v>0</v>
      </c>
      <c r="AO33" s="2">
        <v>0</v>
      </c>
      <c r="AP33" s="2">
        <v>0</v>
      </c>
      <c r="AQ33" s="2">
        <v>0</v>
      </c>
      <c r="AR33" s="2">
        <v>0</v>
      </c>
      <c r="AS33" s="2">
        <v>0</v>
      </c>
      <c r="AT33" s="2">
        <v>0</v>
      </c>
      <c r="AU33" s="2">
        <v>0</v>
      </c>
      <c r="AW33" s="1"/>
      <c r="AX33" s="12" t="s">
        <v>67</v>
      </c>
      <c r="AY33" s="2">
        <v>0.3</v>
      </c>
      <c r="AZ33" s="2">
        <v>0.5</v>
      </c>
      <c r="BA33" s="2">
        <v>0.4</v>
      </c>
      <c r="BB33" s="2">
        <v>0.6</v>
      </c>
      <c r="BC33" s="2">
        <v>0.4</v>
      </c>
      <c r="BD33" s="2">
        <v>0.3</v>
      </c>
      <c r="BE33" s="2">
        <v>0.2</v>
      </c>
      <c r="BF33" s="2">
        <v>0.1</v>
      </c>
      <c r="BG33" s="2">
        <v>0.1</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0.1</v>
      </c>
      <c r="CV33" s="2">
        <v>0.1</v>
      </c>
      <c r="CW33" s="2">
        <v>0.2</v>
      </c>
      <c r="CX33" s="2">
        <v>0.2</v>
      </c>
      <c r="CY33" s="2">
        <v>0.1</v>
      </c>
      <c r="CZ33" s="2">
        <v>0.1</v>
      </c>
      <c r="DA33" s="2">
        <v>0.1</v>
      </c>
      <c r="DB33" s="2">
        <v>0</v>
      </c>
      <c r="DC33" s="2">
        <v>0</v>
      </c>
      <c r="DD33" s="2">
        <v>0.1</v>
      </c>
      <c r="DE33" s="2">
        <v>0</v>
      </c>
      <c r="DF33" s="2">
        <v>0</v>
      </c>
      <c r="DG33" s="2">
        <v>0</v>
      </c>
      <c r="DH33" s="2">
        <v>0</v>
      </c>
      <c r="DI33" s="2">
        <v>0</v>
      </c>
      <c r="DJ33" s="2">
        <v>0</v>
      </c>
      <c r="DK33" s="2">
        <v>0</v>
      </c>
      <c r="DL33" s="2">
        <v>0</v>
      </c>
      <c r="DM33" s="2">
        <v>0</v>
      </c>
      <c r="DN33" s="2">
        <v>0</v>
      </c>
      <c r="DO33" s="2">
        <v>0</v>
      </c>
      <c r="DQ33" s="1"/>
      <c r="DR33" s="12" t="s">
        <v>67</v>
      </c>
      <c r="DS33" s="2">
        <v>0.1</v>
      </c>
      <c r="DT33" s="2">
        <v>0.1</v>
      </c>
      <c r="DU33" s="2">
        <v>0</v>
      </c>
      <c r="DV33" s="2">
        <v>0</v>
      </c>
      <c r="DW33" s="2">
        <v>0</v>
      </c>
      <c r="DX33" s="2">
        <v>0</v>
      </c>
      <c r="DY33" s="2">
        <v>0.1</v>
      </c>
      <c r="DZ33" s="2">
        <v>0</v>
      </c>
      <c r="EA33" s="2">
        <v>0</v>
      </c>
      <c r="EB33" s="2">
        <v>0</v>
      </c>
      <c r="EC33" s="2">
        <v>0</v>
      </c>
      <c r="ED33" s="2">
        <v>0</v>
      </c>
      <c r="EE33" s="2">
        <v>0</v>
      </c>
      <c r="EF33" s="2">
        <v>0</v>
      </c>
      <c r="EG33" s="2">
        <v>0</v>
      </c>
      <c r="EH33" s="2">
        <v>0</v>
      </c>
      <c r="EI33" s="2">
        <v>0</v>
      </c>
      <c r="EJ33" s="2">
        <v>0</v>
      </c>
      <c r="EK33" s="2">
        <v>0</v>
      </c>
      <c r="EL33" s="2">
        <v>0</v>
      </c>
      <c r="EM33" s="2">
        <v>0</v>
      </c>
      <c r="EO33" s="1"/>
      <c r="EP33" s="12" t="s">
        <v>67</v>
      </c>
      <c r="EQ33" s="2">
        <v>0</v>
      </c>
      <c r="ER33" s="2">
        <v>0.1</v>
      </c>
      <c r="ES33" s="2">
        <v>0.1</v>
      </c>
      <c r="ET33" s="2">
        <v>0.1</v>
      </c>
      <c r="EU33" s="2">
        <v>0.1</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527</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527</v>
      </c>
      <c r="AA35" s="2">
        <v>0.3</v>
      </c>
      <c r="AB35" s="2">
        <v>0.2</v>
      </c>
      <c r="AC35" s="2">
        <v>0.3</v>
      </c>
      <c r="AD35" s="2">
        <v>0.2</v>
      </c>
      <c r="AE35" s="2">
        <v>0.3</v>
      </c>
      <c r="AF35" s="2">
        <v>0.3</v>
      </c>
      <c r="AG35" s="2">
        <v>0.2</v>
      </c>
      <c r="AH35" s="2">
        <v>0.3</v>
      </c>
      <c r="AI35" s="2">
        <v>0.2</v>
      </c>
      <c r="AJ35" s="2">
        <v>0.2</v>
      </c>
      <c r="AK35" s="2">
        <v>0.3</v>
      </c>
      <c r="AL35" s="2">
        <v>0.3</v>
      </c>
      <c r="AM35" s="2">
        <v>0.3</v>
      </c>
      <c r="AN35" s="2">
        <v>0.3</v>
      </c>
      <c r="AO35" s="2">
        <v>0.3</v>
      </c>
      <c r="AP35" s="2">
        <v>0.4</v>
      </c>
      <c r="AQ35" s="2">
        <v>0.4</v>
      </c>
      <c r="AR35" s="2">
        <v>0.3</v>
      </c>
      <c r="AS35" s="2">
        <v>0.4</v>
      </c>
      <c r="AT35" s="2">
        <v>0.4</v>
      </c>
      <c r="AU35" s="2">
        <v>0.3</v>
      </c>
      <c r="AW35" s="1"/>
      <c r="AX35" s="12" t="s">
        <v>527</v>
      </c>
      <c r="AY35" s="2">
        <v>0.4</v>
      </c>
      <c r="AZ35" s="2">
        <v>0.3</v>
      </c>
      <c r="BA35" s="2">
        <v>0.3</v>
      </c>
      <c r="BB35" s="2">
        <v>0.4</v>
      </c>
      <c r="BC35" s="2">
        <v>0.5</v>
      </c>
      <c r="BD35" s="2">
        <v>0.4</v>
      </c>
      <c r="BE35" s="2">
        <v>0.5</v>
      </c>
      <c r="BF35" s="2">
        <v>0.6</v>
      </c>
      <c r="BG35" s="2">
        <v>0.6</v>
      </c>
      <c r="BH35" s="2">
        <v>0.5</v>
      </c>
      <c r="BI35" s="2">
        <v>0.6</v>
      </c>
      <c r="BJ35" s="2">
        <v>0.8</v>
      </c>
      <c r="BK35" s="2">
        <v>0.9</v>
      </c>
      <c r="BL35" s="2">
        <v>0.7</v>
      </c>
      <c r="BM35" s="2">
        <v>0.6</v>
      </c>
      <c r="BN35" s="2">
        <v>0.7</v>
      </c>
      <c r="BO35" s="2">
        <v>1</v>
      </c>
      <c r="BP35" s="2">
        <v>0.9</v>
      </c>
      <c r="BQ35" s="2">
        <v>0.6</v>
      </c>
      <c r="BR35" s="2">
        <v>0.6</v>
      </c>
      <c r="BS35" s="2">
        <v>0.6</v>
      </c>
      <c r="BU35" s="1"/>
      <c r="BV35" s="12" t="s">
        <v>527</v>
      </c>
      <c r="BW35" s="2">
        <v>0.1</v>
      </c>
      <c r="BX35" s="2">
        <v>0.1</v>
      </c>
      <c r="BY35" s="2">
        <v>0.1</v>
      </c>
      <c r="BZ35" s="2">
        <v>0.1</v>
      </c>
      <c r="CA35" s="2">
        <v>0.1</v>
      </c>
      <c r="CB35" s="2">
        <v>0</v>
      </c>
      <c r="CC35" s="2">
        <v>0</v>
      </c>
      <c r="CD35" s="2">
        <v>0.1</v>
      </c>
      <c r="CE35" s="2">
        <v>0.1</v>
      </c>
      <c r="CF35" s="2">
        <v>0</v>
      </c>
      <c r="CG35" s="2">
        <v>0</v>
      </c>
      <c r="CH35" s="2">
        <v>0</v>
      </c>
      <c r="CI35" s="2">
        <v>0</v>
      </c>
      <c r="CJ35" s="2">
        <v>0</v>
      </c>
      <c r="CK35" s="2">
        <v>0</v>
      </c>
      <c r="CL35" s="2">
        <v>0</v>
      </c>
      <c r="CM35" s="2">
        <v>0</v>
      </c>
      <c r="CN35" s="2">
        <v>0</v>
      </c>
      <c r="CO35" s="2">
        <v>0.1</v>
      </c>
      <c r="CP35" s="2">
        <v>0.1</v>
      </c>
      <c r="CQ35" s="2">
        <v>0.1</v>
      </c>
      <c r="CS35" s="1"/>
      <c r="CT35" s="12" t="s">
        <v>527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527</v>
      </c>
      <c r="DS35" s="2">
        <v>0.6</v>
      </c>
      <c r="DT35" s="2">
        <v>0.6</v>
      </c>
      <c r="DU35" s="2">
        <v>0.6</v>
      </c>
      <c r="DV35" s="2">
        <v>0.5</v>
      </c>
      <c r="DW35" s="2">
        <v>0.5</v>
      </c>
      <c r="DX35" s="2">
        <v>0.3</v>
      </c>
      <c r="DY35" s="2">
        <v>0.3</v>
      </c>
      <c r="DZ35" s="2">
        <v>0.3</v>
      </c>
      <c r="EA35" s="2">
        <v>0.4</v>
      </c>
      <c r="EB35" s="2">
        <v>0.4</v>
      </c>
      <c r="EC35" s="2">
        <v>0.5</v>
      </c>
      <c r="ED35" s="2">
        <v>0.6</v>
      </c>
      <c r="EE35" s="2">
        <v>0.9</v>
      </c>
      <c r="EF35" s="2">
        <v>0.7</v>
      </c>
      <c r="EG35" s="2">
        <v>0.7</v>
      </c>
      <c r="EH35" s="2">
        <v>0.6</v>
      </c>
      <c r="EI35" s="2">
        <v>0.5</v>
      </c>
      <c r="EJ35" s="2">
        <v>0.7</v>
      </c>
      <c r="EK35" s="2">
        <v>0.7</v>
      </c>
      <c r="EL35" s="2">
        <v>0.7</v>
      </c>
      <c r="EM35" s="2">
        <v>0.7</v>
      </c>
      <c r="EO35" s="1"/>
      <c r="EP35" s="12" t="s">
        <v>527</v>
      </c>
      <c r="EQ35" s="2">
        <v>0.2</v>
      </c>
      <c r="ER35" s="2">
        <v>0.1</v>
      </c>
      <c r="ES35" s="2">
        <v>0.5</v>
      </c>
      <c r="ET35" s="2">
        <v>0.5</v>
      </c>
      <c r="EU35" s="2">
        <v>0.4</v>
      </c>
      <c r="EV35" s="2">
        <v>0.5</v>
      </c>
      <c r="EW35" s="2">
        <v>0.3</v>
      </c>
      <c r="EX35" s="2">
        <v>0.5</v>
      </c>
      <c r="EY35" s="2">
        <v>0.7</v>
      </c>
      <c r="EZ35" s="2">
        <v>0.4</v>
      </c>
      <c r="FA35" s="2">
        <v>0.4</v>
      </c>
      <c r="FB35" s="2">
        <v>0.4</v>
      </c>
      <c r="FC35" s="2">
        <v>0.4</v>
      </c>
      <c r="FD35" s="2">
        <v>0.3</v>
      </c>
      <c r="FE35" s="2">
        <v>0.2</v>
      </c>
      <c r="FF35" s="2">
        <v>0.2</v>
      </c>
      <c r="FG35" s="2">
        <v>0.1</v>
      </c>
      <c r="FH35" s="2">
        <v>0.2</v>
      </c>
      <c r="FI35" s="2">
        <v>0.5</v>
      </c>
      <c r="FJ35" s="2">
        <v>0.5</v>
      </c>
      <c r="FK35" s="2">
        <v>0.3</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29.3</v>
      </c>
      <c r="D38" s="2">
        <v>27.4</v>
      </c>
      <c r="E38" s="2">
        <v>38.2</v>
      </c>
      <c r="F38" s="2">
        <v>27.6</v>
      </c>
      <c r="G38" s="2">
        <v>22.5</v>
      </c>
      <c r="H38" s="2">
        <v>18.5</v>
      </c>
      <c r="I38" s="2">
        <v>14.8</v>
      </c>
      <c r="J38" s="2">
        <v>29.3</v>
      </c>
      <c r="K38" s="2">
        <v>31.2</v>
      </c>
      <c r="L38" s="2">
        <v>36.8</v>
      </c>
      <c r="M38" s="2">
        <v>37.2</v>
      </c>
      <c r="N38" s="2">
        <v>28.6</v>
      </c>
      <c r="O38" s="2">
        <v>30.7</v>
      </c>
      <c r="P38" s="2">
        <v>15.2</v>
      </c>
      <c r="Q38" s="2">
        <v>18.2</v>
      </c>
      <c r="R38" s="2">
        <v>17</v>
      </c>
      <c r="S38" s="2">
        <v>17</v>
      </c>
      <c r="T38" s="2">
        <v>25</v>
      </c>
      <c r="U38" s="2">
        <v>24.4</v>
      </c>
      <c r="V38" s="2">
        <v>26</v>
      </c>
      <c r="W38" s="2">
        <v>20.8</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10.9</v>
      </c>
      <c r="BQ38" s="2">
        <v>9.1</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15.3</v>
      </c>
      <c r="CM38" s="2">
        <v>15.3</v>
      </c>
      <c r="CN38" s="2">
        <v>16.6</v>
      </c>
      <c r="CO38" s="2">
        <v>15.4</v>
      </c>
      <c r="CP38" s="2">
        <v>17.8</v>
      </c>
      <c r="CQ38" s="2">
        <v>16.1</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37</v>
      </c>
      <c r="EQ38" s="2">
        <v>15.1</v>
      </c>
      <c r="ER38" s="2">
        <v>16</v>
      </c>
      <c r="ES38" s="2">
        <v>10.2</v>
      </c>
      <c r="ET38" s="2">
        <v>11</v>
      </c>
      <c r="EU38" s="2">
        <v>6.4</v>
      </c>
      <c r="EV38" s="2">
        <v>10</v>
      </c>
      <c r="EW38" s="2">
        <v>11.6</v>
      </c>
      <c r="EX38" s="2">
        <v>18.5</v>
      </c>
      <c r="EY38" s="2">
        <v>12.8</v>
      </c>
      <c r="EZ38" s="2">
        <v>11.3</v>
      </c>
      <c r="FA38" s="2">
        <v>16.4</v>
      </c>
      <c r="FB38" s="2">
        <v>11.5</v>
      </c>
      <c r="FC38" s="2">
        <v>10.7</v>
      </c>
      <c r="FD38" s="2">
        <v>14.2</v>
      </c>
      <c r="FE38" s="2">
        <v>10.8</v>
      </c>
      <c r="FF38" s="2">
        <v>14.6</v>
      </c>
      <c r="FG38" s="2">
        <v>16.7</v>
      </c>
      <c r="FH38" s="2">
        <v>14.9</v>
      </c>
      <c r="FI38" s="2">
        <v>19.7</v>
      </c>
      <c r="FJ38" s="2">
        <v>19</v>
      </c>
      <c r="FK38" s="2">
        <v>16.5</v>
      </c>
    </row>
    <row r="39" ht="14.5" spans="1:167">
      <c r="A39" s="1"/>
      <c r="B39" s="12" t="s">
        <v>493</v>
      </c>
      <c r="C39" s="2">
        <v>0</v>
      </c>
      <c r="D39" s="2">
        <v>0</v>
      </c>
      <c r="E39" s="2">
        <v>0</v>
      </c>
      <c r="F39" s="2">
        <v>2.3</v>
      </c>
      <c r="G39" s="2">
        <v>2.9</v>
      </c>
      <c r="H39" s="2">
        <v>5.8</v>
      </c>
      <c r="I39" s="2">
        <v>5</v>
      </c>
      <c r="J39" s="2">
        <v>4.3</v>
      </c>
      <c r="K39" s="2">
        <v>2.9</v>
      </c>
      <c r="L39" s="2">
        <v>3.2</v>
      </c>
      <c r="M39" s="2">
        <v>1.3</v>
      </c>
      <c r="N39" s="2">
        <v>1.7</v>
      </c>
      <c r="O39" s="2">
        <v>3.4</v>
      </c>
      <c r="P39" s="2">
        <v>2.8</v>
      </c>
      <c r="Q39" s="2">
        <v>1.9</v>
      </c>
      <c r="R39" s="2">
        <v>2.1</v>
      </c>
      <c r="S39" s="2">
        <v>3.6</v>
      </c>
      <c r="T39" s="2">
        <v>5.6</v>
      </c>
      <c r="U39" s="2">
        <v>8.9</v>
      </c>
      <c r="V39" s="2">
        <v>13</v>
      </c>
      <c r="W39" s="2">
        <v>13.9</v>
      </c>
      <c r="Y39" s="1"/>
      <c r="Z39" s="12" t="s">
        <v>493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493</v>
      </c>
      <c r="AY39" s="2">
        <v>84.8</v>
      </c>
      <c r="AZ39" s="2">
        <v>86.6</v>
      </c>
      <c r="BA39" s="2">
        <v>84</v>
      </c>
      <c r="BB39" s="2">
        <v>83.9</v>
      </c>
      <c r="BC39" s="2">
        <v>82.9</v>
      </c>
      <c r="BD39" s="2">
        <v>87.1</v>
      </c>
      <c r="BE39" s="2">
        <v>88.5</v>
      </c>
      <c r="BF39" s="2">
        <v>89.6</v>
      </c>
      <c r="BG39" s="2">
        <v>89.2</v>
      </c>
      <c r="BH39" s="2">
        <v>91</v>
      </c>
      <c r="BI39" s="2">
        <v>88.1</v>
      </c>
      <c r="BJ39" s="2">
        <v>85.4</v>
      </c>
      <c r="BK39" s="2">
        <v>86.9</v>
      </c>
      <c r="BL39" s="2">
        <v>84.4</v>
      </c>
      <c r="BM39" s="2">
        <v>83.3</v>
      </c>
      <c r="BN39" s="2">
        <v>83.7</v>
      </c>
      <c r="BO39" s="2">
        <v>81.6</v>
      </c>
      <c r="BP39" s="2">
        <v>82.5</v>
      </c>
      <c r="BQ39" s="2">
        <v>86.3</v>
      </c>
      <c r="BR39" s="2">
        <v>88.8</v>
      </c>
      <c r="BS39" s="2">
        <v>90.3</v>
      </c>
      <c r="BU39" s="1"/>
      <c r="BV39" s="12" t="s">
        <v>493</v>
      </c>
      <c r="BW39" s="2">
        <v>86.4</v>
      </c>
      <c r="BX39" s="2">
        <v>86.3</v>
      </c>
      <c r="BY39" s="2">
        <v>88.3</v>
      </c>
      <c r="BZ39" s="2">
        <v>89.9</v>
      </c>
      <c r="CA39" s="2">
        <v>87.3</v>
      </c>
      <c r="CB39" s="2">
        <v>84.3</v>
      </c>
      <c r="CC39" s="2">
        <v>83.5</v>
      </c>
      <c r="CD39" s="2">
        <v>84.2</v>
      </c>
      <c r="CE39" s="2">
        <v>84.6</v>
      </c>
      <c r="CF39" s="2">
        <v>84.5</v>
      </c>
      <c r="CG39" s="2">
        <v>85.8</v>
      </c>
      <c r="CH39" s="2">
        <v>85.7</v>
      </c>
      <c r="CI39" s="2">
        <v>88.3</v>
      </c>
      <c r="CJ39" s="2">
        <v>84.2</v>
      </c>
      <c r="CK39" s="2">
        <v>85.7</v>
      </c>
      <c r="CL39" s="2">
        <v>83.3</v>
      </c>
      <c r="CM39" s="2">
        <v>83.8</v>
      </c>
      <c r="CN39" s="2">
        <v>81.4</v>
      </c>
      <c r="CO39" s="2">
        <v>82</v>
      </c>
      <c r="CP39" s="2">
        <v>79.5</v>
      </c>
      <c r="CQ39" s="2">
        <v>80.8</v>
      </c>
      <c r="CS39" s="1"/>
      <c r="CT39" s="12" t="s">
        <v>493</v>
      </c>
      <c r="CU39" s="2">
        <v>79.5</v>
      </c>
      <c r="CV39" s="2">
        <v>81</v>
      </c>
      <c r="CW39" s="2">
        <v>82.3</v>
      </c>
      <c r="CX39" s="2">
        <v>80.9</v>
      </c>
      <c r="CY39" s="2">
        <v>84.2</v>
      </c>
      <c r="CZ39" s="2">
        <v>83.8</v>
      </c>
      <c r="DA39" s="2">
        <v>77.7</v>
      </c>
      <c r="DB39" s="2">
        <v>74.5</v>
      </c>
      <c r="DC39" s="2">
        <v>77.2</v>
      </c>
      <c r="DD39" s="2">
        <v>87.2</v>
      </c>
      <c r="DE39" s="2">
        <v>94.7</v>
      </c>
      <c r="DF39" s="2">
        <v>92.2</v>
      </c>
      <c r="DG39" s="2">
        <v>88.2</v>
      </c>
      <c r="DH39" s="2">
        <v>92.5</v>
      </c>
      <c r="DI39" s="2">
        <v>92.2</v>
      </c>
      <c r="DJ39" s="2">
        <v>92.2</v>
      </c>
      <c r="DK39" s="2">
        <v>92.6</v>
      </c>
      <c r="DL39" s="2">
        <v>94.2</v>
      </c>
      <c r="DM39" s="2">
        <v>93.6</v>
      </c>
      <c r="DN39" s="2">
        <v>88.1</v>
      </c>
      <c r="DO39" s="2">
        <v>88.6</v>
      </c>
      <c r="DQ39" s="1"/>
      <c r="DR39" s="12" t="s">
        <v>493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493</v>
      </c>
      <c r="EQ39" s="2">
        <v>73.4</v>
      </c>
      <c r="ER39" s="2">
        <v>74</v>
      </c>
      <c r="ES39" s="2">
        <v>58.3</v>
      </c>
      <c r="ET39" s="2">
        <v>53</v>
      </c>
      <c r="EU39" s="2">
        <v>56.1</v>
      </c>
      <c r="EV39" s="2">
        <v>58.2</v>
      </c>
      <c r="EW39" s="2">
        <v>63.5</v>
      </c>
      <c r="EX39" s="2">
        <v>60</v>
      </c>
      <c r="EY39" s="2">
        <v>72.5</v>
      </c>
      <c r="EZ39" s="2">
        <v>80.1</v>
      </c>
      <c r="FA39" s="2">
        <v>74</v>
      </c>
      <c r="FB39" s="2">
        <v>79.6</v>
      </c>
      <c r="FC39" s="2">
        <v>81.3</v>
      </c>
      <c r="FD39" s="2">
        <v>76.6</v>
      </c>
      <c r="FE39" s="2">
        <v>80.7</v>
      </c>
      <c r="FF39" s="2">
        <v>77.5</v>
      </c>
      <c r="FG39" s="2">
        <v>80.3</v>
      </c>
      <c r="FH39" s="2">
        <v>81.4</v>
      </c>
      <c r="FI39" s="2">
        <v>71.9</v>
      </c>
      <c r="FJ39" s="2">
        <v>73.1</v>
      </c>
      <c r="FK39" s="2">
        <v>77.8</v>
      </c>
    </row>
    <row r="40" ht="14.5" spans="1:167">
      <c r="A40" s="1"/>
      <c r="B40" s="12" t="s">
        <v>63</v>
      </c>
      <c r="C40" s="2">
        <v>44.3</v>
      </c>
      <c r="D40" s="2">
        <v>45.6</v>
      </c>
      <c r="E40" s="2">
        <v>45</v>
      </c>
      <c r="F40" s="2">
        <v>50.1</v>
      </c>
      <c r="G40" s="2">
        <v>46.7</v>
      </c>
      <c r="H40" s="2">
        <v>42.8</v>
      </c>
      <c r="I40" s="2">
        <v>44.9</v>
      </c>
      <c r="J40" s="2">
        <v>37.9</v>
      </c>
      <c r="K40" s="2">
        <v>40.6</v>
      </c>
      <c r="L40" s="2">
        <v>42.3</v>
      </c>
      <c r="M40" s="2">
        <v>35.3</v>
      </c>
      <c r="N40" s="2">
        <v>40.2</v>
      </c>
      <c r="O40" s="2">
        <v>39.3</v>
      </c>
      <c r="P40" s="2">
        <v>79.9</v>
      </c>
      <c r="Q40" s="2">
        <v>76.9</v>
      </c>
      <c r="R40" s="2">
        <v>76.8</v>
      </c>
      <c r="S40" s="2">
        <v>75.6</v>
      </c>
      <c r="T40" s="2">
        <v>68.2</v>
      </c>
      <c r="U40" s="2">
        <v>65.6</v>
      </c>
      <c r="V40" s="2">
        <v>59.4</v>
      </c>
      <c r="W40" s="2">
        <v>64.6</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63</v>
      </c>
      <c r="AY40" s="2">
        <v>8.3</v>
      </c>
      <c r="AZ40" s="2">
        <v>6.8</v>
      </c>
      <c r="BA40" s="2">
        <v>6.5</v>
      </c>
      <c r="BB40" s="2">
        <v>5.8</v>
      </c>
      <c r="BC40" s="2">
        <v>7.2</v>
      </c>
      <c r="BD40" s="2">
        <v>5.2</v>
      </c>
      <c r="BE40" s="2">
        <v>3.7</v>
      </c>
      <c r="BF40" s="2">
        <v>4.1</v>
      </c>
      <c r="BG40" s="2">
        <v>2.6</v>
      </c>
      <c r="BH40" s="2">
        <v>1.2</v>
      </c>
      <c r="BI40" s="2">
        <v>1.4</v>
      </c>
      <c r="BJ40" s="2">
        <v>1.2</v>
      </c>
      <c r="BK40" s="2">
        <v>1.1</v>
      </c>
      <c r="BL40" s="2">
        <v>1</v>
      </c>
      <c r="BM40" s="2">
        <v>2.1</v>
      </c>
      <c r="BN40" s="2">
        <v>1.7</v>
      </c>
      <c r="BO40" s="2">
        <v>1.4</v>
      </c>
      <c r="BP40" s="2">
        <v>1.2</v>
      </c>
      <c r="BQ40" s="2">
        <v>1.3</v>
      </c>
      <c r="BR40" s="2">
        <v>1</v>
      </c>
      <c r="BS40" s="2">
        <v>0.9</v>
      </c>
      <c r="BU40" s="1"/>
      <c r="BV40" s="12" t="s">
        <v>63</v>
      </c>
      <c r="BW40" s="2">
        <v>1.1</v>
      </c>
      <c r="BX40" s="2">
        <v>1.2</v>
      </c>
      <c r="BY40" s="2">
        <v>1</v>
      </c>
      <c r="BZ40" s="2">
        <v>0.8</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63</v>
      </c>
      <c r="CU40" s="2">
        <v>0.2</v>
      </c>
      <c r="CV40" s="2">
        <v>0.3</v>
      </c>
      <c r="CW40" s="2">
        <v>0.3</v>
      </c>
      <c r="CX40" s="2">
        <v>0.2</v>
      </c>
      <c r="CY40" s="2">
        <v>0.3</v>
      </c>
      <c r="CZ40" s="2">
        <v>0.3</v>
      </c>
      <c r="DA40" s="2">
        <v>0.3</v>
      </c>
      <c r="DB40" s="2">
        <v>0.3</v>
      </c>
      <c r="DC40" s="2">
        <v>0</v>
      </c>
      <c r="DD40" s="2">
        <v>0</v>
      </c>
      <c r="DE40" s="2">
        <v>0</v>
      </c>
      <c r="DF40" s="2">
        <v>0.1</v>
      </c>
      <c r="DG40" s="2">
        <v>0.1</v>
      </c>
      <c r="DH40" s="2">
        <v>0.1</v>
      </c>
      <c r="DI40" s="2">
        <v>0.1</v>
      </c>
      <c r="DJ40" s="2">
        <v>0.1</v>
      </c>
      <c r="DK40" s="2">
        <v>0</v>
      </c>
      <c r="DL40" s="2">
        <v>0</v>
      </c>
      <c r="DM40" s="2">
        <v>0</v>
      </c>
      <c r="DN40" s="2">
        <v>0</v>
      </c>
      <c r="DO40" s="2">
        <v>0</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7.5</v>
      </c>
      <c r="ER40" s="2">
        <v>5.1</v>
      </c>
      <c r="ES40" s="2">
        <v>22.4</v>
      </c>
      <c r="ET40" s="2">
        <v>26.1</v>
      </c>
      <c r="EU40" s="2">
        <v>28.2</v>
      </c>
      <c r="EV40" s="2">
        <v>22</v>
      </c>
      <c r="EW40" s="2">
        <v>17.8</v>
      </c>
      <c r="EX40" s="2">
        <v>12.9</v>
      </c>
      <c r="EY40" s="2">
        <v>3.5</v>
      </c>
      <c r="EZ40" s="2">
        <v>1.6</v>
      </c>
      <c r="FA40" s="2">
        <v>1.5</v>
      </c>
      <c r="FB40" s="2">
        <v>1.8</v>
      </c>
      <c r="FC40" s="2">
        <v>2</v>
      </c>
      <c r="FD40" s="2">
        <v>4.4</v>
      </c>
      <c r="FE40" s="2">
        <v>4.5</v>
      </c>
      <c r="FF40" s="2">
        <v>4.3</v>
      </c>
      <c r="FG40" s="2">
        <v>1</v>
      </c>
      <c r="FH40" s="2">
        <v>1</v>
      </c>
      <c r="FI40" s="2">
        <v>0.9</v>
      </c>
      <c r="FJ40" s="2">
        <v>0.7</v>
      </c>
      <c r="FK40" s="2">
        <v>0.8</v>
      </c>
    </row>
    <row r="41" ht="14.5" spans="1:167">
      <c r="A41" s="1"/>
      <c r="B41" s="12" t="s">
        <v>67</v>
      </c>
      <c r="C41" s="2">
        <v>24.5</v>
      </c>
      <c r="D41" s="2">
        <v>24.6</v>
      </c>
      <c r="E41" s="2">
        <v>14.4</v>
      </c>
      <c r="F41" s="2">
        <v>17.8</v>
      </c>
      <c r="G41" s="2">
        <v>26.2</v>
      </c>
      <c r="H41" s="2">
        <v>31.2</v>
      </c>
      <c r="I41" s="2">
        <v>33.5</v>
      </c>
      <c r="J41" s="2">
        <v>26.9</v>
      </c>
      <c r="K41" s="2">
        <v>23.7</v>
      </c>
      <c r="L41" s="2">
        <v>16.1</v>
      </c>
      <c r="M41" s="2">
        <v>25.6</v>
      </c>
      <c r="N41" s="2">
        <v>29.1</v>
      </c>
      <c r="O41" s="2">
        <v>25.7</v>
      </c>
      <c r="P41" s="2">
        <v>1.5</v>
      </c>
      <c r="Q41" s="2">
        <v>2.4</v>
      </c>
      <c r="R41" s="2">
        <v>3.3</v>
      </c>
      <c r="S41" s="2">
        <v>2.7</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1.8</v>
      </c>
      <c r="AZ41" s="2">
        <v>3.4</v>
      </c>
      <c r="BA41" s="2">
        <v>2.4</v>
      </c>
      <c r="BB41" s="2">
        <v>3.6</v>
      </c>
      <c r="BC41" s="2">
        <v>2.6</v>
      </c>
      <c r="BD41" s="2">
        <v>2.2</v>
      </c>
      <c r="BE41" s="2">
        <v>1.6</v>
      </c>
      <c r="BF41" s="2">
        <v>1</v>
      </c>
      <c r="BG41" s="2">
        <v>0.7</v>
      </c>
      <c r="BH41" s="2">
        <v>0</v>
      </c>
      <c r="BI41" s="2">
        <v>0</v>
      </c>
      <c r="BJ41" s="2">
        <v>0.1</v>
      </c>
      <c r="BK41" s="2">
        <v>0</v>
      </c>
      <c r="BL41" s="2">
        <v>0</v>
      </c>
      <c r="BM41" s="2">
        <v>0</v>
      </c>
      <c r="BN41" s="2">
        <v>0</v>
      </c>
      <c r="BO41" s="2">
        <v>0</v>
      </c>
      <c r="BP41" s="2">
        <v>0</v>
      </c>
      <c r="BQ41" s="2">
        <v>0</v>
      </c>
      <c r="BR41" s="2">
        <v>0</v>
      </c>
      <c r="BS41" s="2">
        <v>0</v>
      </c>
      <c r="BU41" s="1"/>
      <c r="BV41" s="12" t="s">
        <v>67</v>
      </c>
      <c r="BW41" s="2">
        <v>1</v>
      </c>
      <c r="BX41" s="2">
        <v>0.8</v>
      </c>
      <c r="BY41" s="2">
        <v>0.3</v>
      </c>
      <c r="BZ41" s="2">
        <v>0.4</v>
      </c>
      <c r="CA41" s="2">
        <v>0.3</v>
      </c>
      <c r="CB41" s="2">
        <v>0.4</v>
      </c>
      <c r="CC41" s="2">
        <v>1.2</v>
      </c>
      <c r="CD41" s="2">
        <v>1.4</v>
      </c>
      <c r="CE41" s="2">
        <v>1.1</v>
      </c>
      <c r="CF41" s="2">
        <v>0.1</v>
      </c>
      <c r="CG41" s="2">
        <v>0</v>
      </c>
      <c r="CH41" s="2">
        <v>0</v>
      </c>
      <c r="CI41" s="2">
        <v>0</v>
      </c>
      <c r="CJ41" s="2">
        <v>0</v>
      </c>
      <c r="CK41" s="2">
        <v>0</v>
      </c>
      <c r="CL41" s="2">
        <v>0</v>
      </c>
      <c r="CM41" s="2">
        <v>0</v>
      </c>
      <c r="CN41" s="2">
        <v>0</v>
      </c>
      <c r="CO41" s="2">
        <v>0</v>
      </c>
      <c r="CP41" s="2">
        <v>0</v>
      </c>
      <c r="CQ41" s="2">
        <v>0</v>
      </c>
      <c r="CS41" s="1"/>
      <c r="CT41" s="12" t="s">
        <v>67</v>
      </c>
      <c r="CU41" s="2">
        <v>8.2</v>
      </c>
      <c r="CV41" s="2">
        <v>9.6</v>
      </c>
      <c r="CW41" s="2">
        <v>10.5</v>
      </c>
      <c r="CX41" s="2">
        <v>13.8</v>
      </c>
      <c r="CY41" s="2">
        <v>8.1</v>
      </c>
      <c r="CZ41" s="2">
        <v>5.2</v>
      </c>
      <c r="DA41" s="2">
        <v>4.7</v>
      </c>
      <c r="DB41" s="2">
        <v>3.7</v>
      </c>
      <c r="DC41" s="2">
        <v>1.7</v>
      </c>
      <c r="DD41" s="2">
        <v>4</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2.3</v>
      </c>
      <c r="ES41" s="2">
        <v>1.4</v>
      </c>
      <c r="ET41" s="2">
        <v>1.2</v>
      </c>
      <c r="EU41" s="2">
        <v>1.1</v>
      </c>
      <c r="EV41" s="2">
        <v>0.9</v>
      </c>
      <c r="EW41" s="2">
        <v>0.8</v>
      </c>
      <c r="EX41" s="2">
        <v>0.5</v>
      </c>
      <c r="EY41" s="2">
        <v>0.2</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527</v>
      </c>
      <c r="C43" s="2">
        <v>1.9</v>
      </c>
      <c r="D43" s="2">
        <v>2.4</v>
      </c>
      <c r="E43" s="2">
        <v>2.5</v>
      </c>
      <c r="F43" s="2">
        <v>2.1</v>
      </c>
      <c r="G43" s="2">
        <v>1.7</v>
      </c>
      <c r="H43" s="2">
        <v>1.7</v>
      </c>
      <c r="I43" s="2">
        <v>1.8</v>
      </c>
      <c r="J43" s="2">
        <v>1.5</v>
      </c>
      <c r="K43" s="2">
        <v>1.6</v>
      </c>
      <c r="L43" s="2">
        <v>1.6</v>
      </c>
      <c r="M43" s="2">
        <v>0.6</v>
      </c>
      <c r="N43" s="2">
        <v>0.5</v>
      </c>
      <c r="O43" s="2">
        <v>0.9</v>
      </c>
      <c r="P43" s="2">
        <v>0.7</v>
      </c>
      <c r="Q43" s="2">
        <v>0.6</v>
      </c>
      <c r="R43" s="2">
        <v>0.8</v>
      </c>
      <c r="S43" s="2">
        <v>1.2</v>
      </c>
      <c r="T43" s="2">
        <v>1.3</v>
      </c>
      <c r="U43" s="2">
        <v>1.2</v>
      </c>
      <c r="V43" s="2">
        <v>1.6</v>
      </c>
      <c r="W43" s="2">
        <v>0.7</v>
      </c>
      <c r="Y43" s="1"/>
      <c r="Z43" s="12" t="s">
        <v>527</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527</v>
      </c>
      <c r="AY43" s="2">
        <v>2.6</v>
      </c>
      <c r="AZ43" s="2">
        <v>2</v>
      </c>
      <c r="BA43" s="2">
        <v>2.3</v>
      </c>
      <c r="BB43" s="2">
        <v>2.6</v>
      </c>
      <c r="BC43" s="2">
        <v>2.9</v>
      </c>
      <c r="BD43" s="2">
        <v>2.8</v>
      </c>
      <c r="BE43" s="2">
        <v>3.9</v>
      </c>
      <c r="BF43" s="2">
        <v>4.2</v>
      </c>
      <c r="BG43" s="2">
        <v>4.4</v>
      </c>
      <c r="BH43" s="2">
        <v>4.1</v>
      </c>
      <c r="BI43" s="2">
        <v>4.8</v>
      </c>
      <c r="BJ43" s="2">
        <v>5.6</v>
      </c>
      <c r="BK43" s="2">
        <v>7.8</v>
      </c>
      <c r="BL43" s="2">
        <v>5.2</v>
      </c>
      <c r="BM43" s="2">
        <v>4.1</v>
      </c>
      <c r="BN43" s="2">
        <v>4.1</v>
      </c>
      <c r="BO43" s="2">
        <v>6</v>
      </c>
      <c r="BP43" s="2">
        <v>5.4</v>
      </c>
      <c r="BQ43" s="2">
        <v>3.3</v>
      </c>
      <c r="BR43" s="2">
        <v>3.1</v>
      </c>
      <c r="BS43" s="2">
        <v>3</v>
      </c>
      <c r="BU43" s="1"/>
      <c r="BV43" s="12" t="s">
        <v>527</v>
      </c>
      <c r="BW43" s="2">
        <v>7.5</v>
      </c>
      <c r="BX43" s="2">
        <v>7.2</v>
      </c>
      <c r="BY43" s="2">
        <v>7.4</v>
      </c>
      <c r="BZ43" s="2">
        <v>3.5</v>
      </c>
      <c r="CA43" s="2">
        <v>3.6</v>
      </c>
      <c r="CB43" s="2">
        <v>2.3</v>
      </c>
      <c r="CC43" s="2">
        <v>2.7</v>
      </c>
      <c r="CD43" s="2">
        <v>3.3</v>
      </c>
      <c r="CE43" s="2">
        <v>3.7</v>
      </c>
      <c r="CF43" s="2">
        <v>2.4</v>
      </c>
      <c r="CG43" s="2">
        <v>2</v>
      </c>
      <c r="CH43" s="2">
        <v>1.9</v>
      </c>
      <c r="CI43" s="2">
        <v>2.7</v>
      </c>
      <c r="CJ43" s="2">
        <v>2.5</v>
      </c>
      <c r="CK43" s="2">
        <v>1.6</v>
      </c>
      <c r="CL43" s="2">
        <v>1.4</v>
      </c>
      <c r="CM43" s="2">
        <v>0.9</v>
      </c>
      <c r="CN43" s="2">
        <v>2</v>
      </c>
      <c r="CO43" s="2">
        <v>2.6</v>
      </c>
      <c r="CP43" s="2">
        <v>2.6</v>
      </c>
      <c r="CQ43" s="2">
        <v>3.1</v>
      </c>
      <c r="CS43" s="1"/>
      <c r="CT43" s="12" t="s">
        <v>527</v>
      </c>
      <c r="CU43" s="2">
        <v>1.1</v>
      </c>
      <c r="CV43" s="2">
        <v>1.4</v>
      </c>
      <c r="CW43" s="2">
        <v>0.9</v>
      </c>
      <c r="CX43" s="2">
        <v>0.5</v>
      </c>
      <c r="CY43" s="2">
        <v>0.6</v>
      </c>
      <c r="CZ43" s="2">
        <v>0.8</v>
      </c>
      <c r="DA43" s="2">
        <v>0.6</v>
      </c>
      <c r="DB43" s="2">
        <v>0.6</v>
      </c>
      <c r="DC43" s="2">
        <v>0.7</v>
      </c>
      <c r="DD43" s="2">
        <v>0.9</v>
      </c>
      <c r="DE43" s="2">
        <v>0.9</v>
      </c>
      <c r="DF43" s="2">
        <v>0.8</v>
      </c>
      <c r="DG43" s="2">
        <v>1.7</v>
      </c>
      <c r="DH43" s="2">
        <v>1</v>
      </c>
      <c r="DI43" s="2">
        <v>1.3</v>
      </c>
      <c r="DJ43" s="2">
        <v>1.4</v>
      </c>
      <c r="DK43" s="2">
        <v>0.6</v>
      </c>
      <c r="DL43" s="2">
        <v>0.5</v>
      </c>
      <c r="DM43" s="2">
        <v>0.8</v>
      </c>
      <c r="DN43" s="2">
        <v>0.9</v>
      </c>
      <c r="DO43" s="2">
        <v>0</v>
      </c>
      <c r="DQ43" s="1"/>
      <c r="DR43" s="12" t="s">
        <v>527</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527</v>
      </c>
      <c r="EQ43" s="2">
        <v>3.3</v>
      </c>
      <c r="ER43" s="2">
        <v>2.5</v>
      </c>
      <c r="ES43" s="2">
        <v>7.7</v>
      </c>
      <c r="ET43" s="2">
        <v>8.7</v>
      </c>
      <c r="EU43" s="2">
        <v>8.2</v>
      </c>
      <c r="EV43" s="2">
        <v>9</v>
      </c>
      <c r="EW43" s="2">
        <v>6.4</v>
      </c>
      <c r="EX43" s="2">
        <v>8</v>
      </c>
      <c r="EY43" s="2">
        <v>11</v>
      </c>
      <c r="EZ43" s="2">
        <v>6.9</v>
      </c>
      <c r="FA43" s="2">
        <v>8.1</v>
      </c>
      <c r="FB43" s="2">
        <v>7.1</v>
      </c>
      <c r="FC43" s="2">
        <v>6</v>
      </c>
      <c r="FD43" s="2">
        <v>4.8</v>
      </c>
      <c r="FE43" s="2">
        <v>4</v>
      </c>
      <c r="FF43" s="2">
        <v>3.6</v>
      </c>
      <c r="FG43" s="2">
        <v>2</v>
      </c>
      <c r="FH43" s="2">
        <v>2.8</v>
      </c>
      <c r="FI43" s="2">
        <v>7.5</v>
      </c>
      <c r="FJ43" s="2">
        <v>7.2</v>
      </c>
      <c r="FK43" s="2">
        <v>4.9</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517</v>
      </c>
      <c r="C45" s="2"/>
      <c r="D45" s="2"/>
      <c r="E45" s="2"/>
      <c r="F45" s="2"/>
      <c r="G45" s="2"/>
      <c r="H45" s="2"/>
      <c r="I45" s="2"/>
      <c r="J45" s="2"/>
      <c r="K45" s="2"/>
      <c r="L45" s="2"/>
      <c r="M45" s="2"/>
      <c r="N45" s="2"/>
      <c r="O45" s="2"/>
      <c r="P45" s="2"/>
      <c r="Q45" s="2"/>
      <c r="R45" s="2"/>
      <c r="S45" s="2"/>
      <c r="T45" s="2"/>
      <c r="U45" s="2"/>
      <c r="V45" s="2"/>
      <c r="W45" s="2"/>
      <c r="Y45" s="1"/>
      <c r="Z45" s="14" t="s">
        <v>517</v>
      </c>
      <c r="AA45" s="2"/>
      <c r="AB45" s="2"/>
      <c r="AC45" s="2"/>
      <c r="AD45" s="2"/>
      <c r="AE45" s="2"/>
      <c r="AF45" s="2"/>
      <c r="AG45" s="2"/>
      <c r="AH45" s="2"/>
      <c r="AI45" s="2"/>
      <c r="AJ45" s="2"/>
      <c r="AK45" s="2"/>
      <c r="AL45" s="2"/>
      <c r="AM45" s="2"/>
      <c r="AN45" s="2"/>
      <c r="AO45" s="2"/>
      <c r="AP45" s="2"/>
      <c r="AQ45" s="2"/>
      <c r="AR45" s="2"/>
      <c r="AS45" s="2"/>
      <c r="AT45" s="2"/>
      <c r="AU45" s="2"/>
      <c r="AW45" s="1"/>
      <c r="AX45" s="14" t="s">
        <v>517</v>
      </c>
      <c r="AY45" s="2"/>
      <c r="AZ45" s="2"/>
      <c r="BA45" s="2"/>
      <c r="BB45" s="2"/>
      <c r="BC45" s="2"/>
      <c r="BD45" s="2"/>
      <c r="BE45" s="2"/>
      <c r="BF45" s="2"/>
      <c r="BG45" s="2"/>
      <c r="BH45" s="2"/>
      <c r="BI45" s="2"/>
      <c r="BJ45" s="2"/>
      <c r="BK45" s="2"/>
      <c r="BL45" s="2"/>
      <c r="BM45" s="2"/>
      <c r="BN45" s="2"/>
      <c r="BO45" s="2"/>
      <c r="BP45" s="2"/>
      <c r="BQ45" s="2"/>
      <c r="BR45" s="2"/>
      <c r="BS45" s="2"/>
      <c r="BU45" s="1"/>
      <c r="BV45" s="14" t="s">
        <v>517</v>
      </c>
      <c r="BW45" s="2"/>
      <c r="BX45" s="2"/>
      <c r="BY45" s="2"/>
      <c r="BZ45" s="2"/>
      <c r="CA45" s="2"/>
      <c r="CB45" s="2"/>
      <c r="CC45" s="2"/>
      <c r="CD45" s="2"/>
      <c r="CE45" s="2"/>
      <c r="CF45" s="2"/>
      <c r="CG45" s="2"/>
      <c r="CH45" s="2"/>
      <c r="CI45" s="2"/>
      <c r="CJ45" s="2"/>
      <c r="CK45" s="2"/>
      <c r="CL45" s="2"/>
      <c r="CM45" s="2"/>
      <c r="CN45" s="2"/>
      <c r="CO45" s="2"/>
      <c r="CP45" s="2"/>
      <c r="CQ45" s="2"/>
      <c r="CS45" s="1"/>
      <c r="CT45" s="14" t="s">
        <v>517</v>
      </c>
      <c r="CU45" s="2"/>
      <c r="CV45" s="2"/>
      <c r="CW45" s="2"/>
      <c r="CX45" s="2"/>
      <c r="CY45" s="2"/>
      <c r="CZ45" s="2"/>
      <c r="DA45" s="2"/>
      <c r="DB45" s="2"/>
      <c r="DC45" s="2"/>
      <c r="DD45" s="2"/>
      <c r="DE45" s="2"/>
      <c r="DF45" s="2"/>
      <c r="DG45" s="2"/>
      <c r="DH45" s="2"/>
      <c r="DI45" s="2"/>
      <c r="DJ45" s="2"/>
      <c r="DK45" s="2"/>
      <c r="DL45" s="2"/>
      <c r="DM45" s="2"/>
      <c r="DN45" s="2"/>
      <c r="DO45" s="2"/>
      <c r="DQ45" s="1"/>
      <c r="DR45" s="14" t="s">
        <v>517</v>
      </c>
      <c r="DS45" s="2"/>
      <c r="DT45" s="2"/>
      <c r="DU45" s="2"/>
      <c r="DV45" s="2"/>
      <c r="DW45" s="2"/>
      <c r="DX45" s="2"/>
      <c r="DY45" s="2"/>
      <c r="DZ45" s="2"/>
      <c r="EA45" s="2"/>
      <c r="EB45" s="2"/>
      <c r="EC45" s="2"/>
      <c r="ED45" s="2"/>
      <c r="EE45" s="2"/>
      <c r="EF45" s="2"/>
      <c r="EG45" s="2"/>
      <c r="EH45" s="2"/>
      <c r="EI45" s="2"/>
      <c r="EJ45" s="2"/>
      <c r="EK45" s="2"/>
      <c r="EL45" s="2"/>
      <c r="EM45" s="2"/>
      <c r="EO45" s="1"/>
      <c r="EP45" s="14" t="s">
        <v>517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1.92</v>
      </c>
      <c r="D46" s="2">
        <v>1.95</v>
      </c>
      <c r="E46" s="2">
        <v>1.99</v>
      </c>
      <c r="F46" s="2">
        <v>2.01</v>
      </c>
      <c r="G46" s="2">
        <v>2.09</v>
      </c>
      <c r="H46" s="2">
        <v>2.15</v>
      </c>
      <c r="I46" s="2">
        <v>2.25</v>
      </c>
      <c r="J46" s="2">
        <v>2.28</v>
      </c>
      <c r="K46" s="2">
        <v>2.3</v>
      </c>
      <c r="L46" s="2">
        <v>2.33</v>
      </c>
      <c r="M46" s="2">
        <v>2.34</v>
      </c>
      <c r="N46" s="2">
        <v>2.36</v>
      </c>
      <c r="O46" s="2">
        <v>2.38</v>
      </c>
      <c r="P46" s="2">
        <v>2.4</v>
      </c>
      <c r="Q46" s="2">
        <v>2.4</v>
      </c>
      <c r="R46" s="2">
        <v>2.45</v>
      </c>
      <c r="S46" s="2">
        <v>2.48</v>
      </c>
      <c r="T46" s="2">
        <v>2.55</v>
      </c>
      <c r="U46" s="2">
        <v>2.56</v>
      </c>
      <c r="V46" s="2">
        <v>2.58</v>
      </c>
      <c r="W46" s="2">
        <v>2.6</v>
      </c>
      <c r="Y46" s="1"/>
      <c r="Z46" s="12" t="s">
        <v>518</v>
      </c>
      <c r="AA46" s="2">
        <v>5.86</v>
      </c>
      <c r="AB46" s="2">
        <v>5.89</v>
      </c>
      <c r="AC46" s="2">
        <v>6.07</v>
      </c>
      <c r="AD46" s="2">
        <v>6.19</v>
      </c>
      <c r="AE46" s="2">
        <v>6.31</v>
      </c>
      <c r="AF46" s="2">
        <v>6.35</v>
      </c>
      <c r="AG46" s="2">
        <v>6.42</v>
      </c>
      <c r="AH46" s="2">
        <v>6.5</v>
      </c>
      <c r="AI46" s="2">
        <v>6.65</v>
      </c>
      <c r="AJ46" s="2">
        <v>6.78</v>
      </c>
      <c r="AK46" s="2">
        <v>6.8</v>
      </c>
      <c r="AL46" s="2">
        <v>6.94</v>
      </c>
      <c r="AM46" s="2">
        <v>7.02</v>
      </c>
      <c r="AN46" s="2">
        <v>7.19</v>
      </c>
      <c r="AO46" s="2">
        <v>7.36</v>
      </c>
      <c r="AP46" s="2">
        <v>7.48</v>
      </c>
      <c r="AQ46" s="2">
        <v>7.52</v>
      </c>
      <c r="AR46" s="2">
        <v>7.56</v>
      </c>
      <c r="AS46" s="2">
        <v>7.55</v>
      </c>
      <c r="AT46" s="2">
        <v>7.53</v>
      </c>
      <c r="AU46" s="2">
        <v>7.56</v>
      </c>
      <c r="AW46" s="1"/>
      <c r="AX46" s="12" t="s">
        <v>518</v>
      </c>
      <c r="AY46" s="2">
        <v>10.45</v>
      </c>
      <c r="AZ46" s="2">
        <v>10.44</v>
      </c>
      <c r="BA46" s="2">
        <v>10.59</v>
      </c>
      <c r="BB46" s="2">
        <v>10.83</v>
      </c>
      <c r="BC46" s="2">
        <v>11.12</v>
      </c>
      <c r="BD46" s="2">
        <v>11.25</v>
      </c>
      <c r="BE46" s="2">
        <v>11.59</v>
      </c>
      <c r="BF46" s="2">
        <v>11.77</v>
      </c>
      <c r="BG46" s="2">
        <v>11.9</v>
      </c>
      <c r="BH46" s="2">
        <v>12.13</v>
      </c>
      <c r="BI46" s="2">
        <v>12.25</v>
      </c>
      <c r="BJ46" s="2">
        <v>12.36</v>
      </c>
      <c r="BK46" s="2">
        <v>12.47</v>
      </c>
      <c r="BL46" s="2">
        <v>12.68</v>
      </c>
      <c r="BM46" s="2">
        <v>12.7</v>
      </c>
      <c r="BN46" s="2">
        <v>13.34</v>
      </c>
      <c r="BO46" s="2">
        <v>13.46</v>
      </c>
      <c r="BP46" s="2">
        <v>13.59</v>
      </c>
      <c r="BQ46" s="2">
        <v>13.75</v>
      </c>
      <c r="BR46" s="2">
        <v>13.99</v>
      </c>
      <c r="BS46" s="2">
        <v>14.13</v>
      </c>
      <c r="BU46" s="1"/>
      <c r="BV46" s="12" t="s">
        <v>518</v>
      </c>
      <c r="BW46" s="2">
        <v>0.88</v>
      </c>
      <c r="BX46" s="2">
        <v>0.89</v>
      </c>
      <c r="BY46" s="2">
        <v>0.92</v>
      </c>
      <c r="BZ46" s="2">
        <v>0.91</v>
      </c>
      <c r="CA46" s="2">
        <v>0.94</v>
      </c>
      <c r="CB46" s="2">
        <v>0.94</v>
      </c>
      <c r="CC46" s="2">
        <v>0.94</v>
      </c>
      <c r="CD46" s="2">
        <v>0.94</v>
      </c>
      <c r="CE46" s="2">
        <v>0.95</v>
      </c>
      <c r="CF46" s="2">
        <v>0.97</v>
      </c>
      <c r="CG46" s="2">
        <v>0.96</v>
      </c>
      <c r="CH46" s="2">
        <v>0.96</v>
      </c>
      <c r="CI46" s="2">
        <v>0.98</v>
      </c>
      <c r="CJ46" s="2">
        <v>1</v>
      </c>
      <c r="CK46" s="2">
        <v>1.04</v>
      </c>
      <c r="CL46" s="2">
        <v>1.09</v>
      </c>
      <c r="CM46" s="2">
        <v>1.11</v>
      </c>
      <c r="CN46" s="2">
        <v>1.11</v>
      </c>
      <c r="CO46" s="2">
        <v>1.11</v>
      </c>
      <c r="CP46" s="2">
        <v>1.12</v>
      </c>
      <c r="CQ46" s="2">
        <v>1.13</v>
      </c>
      <c r="CS46" s="1"/>
      <c r="CT46" s="12" t="s">
        <v>518</v>
      </c>
      <c r="CU46" s="2">
        <v>0.82</v>
      </c>
      <c r="CV46" s="2">
        <v>0.82</v>
      </c>
      <c r="CW46" s="2">
        <v>0.83</v>
      </c>
      <c r="CX46" s="2">
        <v>0.84</v>
      </c>
      <c r="CY46" s="2">
        <v>0.87</v>
      </c>
      <c r="CZ46" s="2">
        <v>0.88</v>
      </c>
      <c r="DA46" s="2">
        <v>0.88</v>
      </c>
      <c r="DB46" s="2">
        <v>0.88</v>
      </c>
      <c r="DC46" s="2">
        <v>0.92</v>
      </c>
      <c r="DD46" s="2">
        <v>0.93</v>
      </c>
      <c r="DE46" s="2">
        <v>0.96</v>
      </c>
      <c r="DF46" s="2">
        <v>1.01</v>
      </c>
      <c r="DG46" s="2">
        <v>1.05</v>
      </c>
      <c r="DH46" s="2">
        <v>1.1</v>
      </c>
      <c r="DI46" s="2">
        <v>1.12</v>
      </c>
      <c r="DJ46" s="2">
        <v>1.18</v>
      </c>
      <c r="DK46" s="2">
        <v>1.19</v>
      </c>
      <c r="DL46" s="2">
        <v>1.2</v>
      </c>
      <c r="DM46" s="2">
        <v>1.23</v>
      </c>
      <c r="DN46" s="2">
        <v>1.22</v>
      </c>
      <c r="DO46" s="2">
        <v>1.23</v>
      </c>
      <c r="DQ46" s="1"/>
      <c r="DR46" s="12" t="s">
        <v>518</v>
      </c>
      <c r="DS46" s="2">
        <v>4.43</v>
      </c>
      <c r="DT46" s="2">
        <v>4.5</v>
      </c>
      <c r="DU46" s="2">
        <v>4.58</v>
      </c>
      <c r="DV46" s="2">
        <v>4.65</v>
      </c>
      <c r="DW46" s="2">
        <v>4.69</v>
      </c>
      <c r="DX46" s="2">
        <v>4.9</v>
      </c>
      <c r="DY46" s="2">
        <v>5.05</v>
      </c>
      <c r="DZ46" s="2">
        <v>5.08</v>
      </c>
      <c r="EA46" s="2">
        <v>5.2</v>
      </c>
      <c r="EB46" s="2">
        <v>5.41</v>
      </c>
      <c r="EC46" s="2">
        <v>5.58</v>
      </c>
      <c r="ED46" s="2">
        <v>5.71</v>
      </c>
      <c r="EE46" s="2">
        <v>5.75</v>
      </c>
      <c r="EF46" s="2">
        <v>5.76</v>
      </c>
      <c r="EG46" s="2">
        <v>5.81</v>
      </c>
      <c r="EH46" s="2">
        <v>6.2</v>
      </c>
      <c r="EI46" s="2">
        <v>6.31</v>
      </c>
      <c r="EJ46" s="2">
        <v>6.37</v>
      </c>
      <c r="EK46" s="2">
        <v>6.31</v>
      </c>
      <c r="EL46" s="2">
        <v>6.3</v>
      </c>
      <c r="EM46" s="2">
        <v>6.2</v>
      </c>
      <c r="EO46" s="1"/>
      <c r="EP46" s="12" t="s">
        <v>518</v>
      </c>
      <c r="EQ46" s="2">
        <v>3.9</v>
      </c>
      <c r="ER46" s="2">
        <v>4.01</v>
      </c>
      <c r="ES46" s="2">
        <v>4.3</v>
      </c>
      <c r="ET46" s="2">
        <v>4.49</v>
      </c>
      <c r="EU46" s="2">
        <v>4.77</v>
      </c>
      <c r="EV46" s="2">
        <v>4.94</v>
      </c>
      <c r="EW46" s="2">
        <v>5.3</v>
      </c>
      <c r="EX46" s="2">
        <v>5.58</v>
      </c>
      <c r="EY46" s="2">
        <v>6.24</v>
      </c>
      <c r="EZ46" s="2">
        <v>6.49</v>
      </c>
      <c r="FA46" s="2">
        <v>6.83</v>
      </c>
      <c r="FB46" s="2">
        <v>6.92</v>
      </c>
      <c r="FC46" s="2">
        <v>7.09</v>
      </c>
      <c r="FD46" s="2">
        <v>7.15</v>
      </c>
      <c r="FE46" s="2">
        <v>7.15</v>
      </c>
      <c r="FF46" s="2">
        <v>7.3</v>
      </c>
      <c r="FG46" s="2">
        <v>7.42</v>
      </c>
      <c r="FH46" s="2">
        <v>7.48</v>
      </c>
      <c r="FI46" s="2">
        <v>7.53</v>
      </c>
      <c r="FJ46" s="2">
        <v>7.64</v>
      </c>
      <c r="FK46" s="2">
        <v>7.66</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519</v>
      </c>
      <c r="C48" s="6">
        <v>992.26</v>
      </c>
      <c r="D48" s="6">
        <v>972.77</v>
      </c>
      <c r="E48" s="6">
        <v>968.56</v>
      </c>
      <c r="F48" s="6">
        <v>896.81</v>
      </c>
      <c r="G48" s="15">
        <v>1244.78</v>
      </c>
      <c r="H48" s="15">
        <v>1004.53</v>
      </c>
      <c r="I48" s="6">
        <v>870.65</v>
      </c>
      <c r="J48" s="15">
        <v>1049.71</v>
      </c>
      <c r="K48" s="6">
        <v>907.82</v>
      </c>
      <c r="L48" s="6">
        <v>688.69</v>
      </c>
      <c r="M48" s="6">
        <v>471.84</v>
      </c>
      <c r="N48" s="6">
        <v>780.8</v>
      </c>
      <c r="O48" s="6">
        <v>828.33</v>
      </c>
      <c r="P48" s="6">
        <v>744.23</v>
      </c>
      <c r="Q48" s="6">
        <v>831.45</v>
      </c>
      <c r="R48" s="6">
        <v>878.26</v>
      </c>
      <c r="S48" s="6">
        <v>826.38</v>
      </c>
      <c r="T48" s="6">
        <v>785.98</v>
      </c>
      <c r="U48" s="6">
        <v>667.32</v>
      </c>
      <c r="V48" s="6">
        <v>856.49</v>
      </c>
      <c r="W48" s="6">
        <v>692.34</v>
      </c>
      <c r="Y48" s="4"/>
      <c r="Z48" s="14" t="s">
        <v>519</v>
      </c>
      <c r="AA48" s="15">
        <v>1509.5</v>
      </c>
      <c r="AB48" s="15">
        <v>1386.57</v>
      </c>
      <c r="AC48" s="15">
        <v>1481.35</v>
      </c>
      <c r="AD48" s="15">
        <v>1595.32</v>
      </c>
      <c r="AE48" s="15">
        <v>1431.72</v>
      </c>
      <c r="AF48" s="15">
        <v>1382.47</v>
      </c>
      <c r="AG48" s="15">
        <v>1197.31</v>
      </c>
      <c r="AH48" s="15">
        <v>1244.96</v>
      </c>
      <c r="AI48" s="15">
        <v>1153.77</v>
      </c>
      <c r="AJ48" s="15">
        <v>1339.06</v>
      </c>
      <c r="AK48" s="15">
        <v>1274.15</v>
      </c>
      <c r="AL48" s="15">
        <v>1220.35</v>
      </c>
      <c r="AM48" s="15">
        <v>1107.88</v>
      </c>
      <c r="AN48" s="6">
        <v>947.42</v>
      </c>
      <c r="AO48" s="15">
        <v>1078.98</v>
      </c>
      <c r="AP48" s="15">
        <v>1103.21</v>
      </c>
      <c r="AQ48" s="15">
        <v>1117.26</v>
      </c>
      <c r="AR48" s="15">
        <v>1142.68</v>
      </c>
      <c r="AS48" s="15">
        <v>1147.47</v>
      </c>
      <c r="AT48" s="15">
        <v>1156.73</v>
      </c>
      <c r="AU48" s="6">
        <v>934.55</v>
      </c>
      <c r="AW48" s="4"/>
      <c r="AX48" s="14" t="s">
        <v>519</v>
      </c>
      <c r="AY48" s="15">
        <v>1515.15</v>
      </c>
      <c r="AZ48" s="15">
        <v>1510.25</v>
      </c>
      <c r="BA48" s="15">
        <v>1425.63</v>
      </c>
      <c r="BB48" s="15">
        <v>1491.3</v>
      </c>
      <c r="BC48" s="15">
        <v>1417.79</v>
      </c>
      <c r="BD48" s="15">
        <v>1260.89</v>
      </c>
      <c r="BE48" s="15">
        <v>1093.05</v>
      </c>
      <c r="BF48" s="15">
        <v>1136.09</v>
      </c>
      <c r="BG48" s="15">
        <v>1104.24</v>
      </c>
      <c r="BH48" s="15">
        <v>1042.67</v>
      </c>
      <c r="BI48" s="15">
        <v>1011.34</v>
      </c>
      <c r="BJ48" s="15">
        <v>1100.43</v>
      </c>
      <c r="BK48" s="6">
        <v>960.28</v>
      </c>
      <c r="BL48" s="15">
        <v>1114.66</v>
      </c>
      <c r="BM48" s="15">
        <v>1252.88</v>
      </c>
      <c r="BN48" s="15">
        <v>1189.58</v>
      </c>
      <c r="BO48" s="15">
        <v>1237.88</v>
      </c>
      <c r="BP48" s="15">
        <v>1259.16</v>
      </c>
      <c r="BQ48" s="15">
        <v>1326.38</v>
      </c>
      <c r="BR48" s="15">
        <v>1405.27</v>
      </c>
      <c r="BS48" s="15">
        <v>1303.43</v>
      </c>
      <c r="BU48" s="4"/>
      <c r="BV48" s="14" t="s">
        <v>519</v>
      </c>
      <c r="BW48" s="15">
        <v>1901.42</v>
      </c>
      <c r="BX48" s="15">
        <v>1779.33</v>
      </c>
      <c r="BY48" s="15">
        <v>1893.79</v>
      </c>
      <c r="BZ48" s="15">
        <v>1786.81</v>
      </c>
      <c r="CA48" s="15">
        <v>1835.87</v>
      </c>
      <c r="CB48" s="15">
        <v>1722.04</v>
      </c>
      <c r="CC48" s="15">
        <v>1518.9</v>
      </c>
      <c r="CD48" s="15">
        <v>1633.83</v>
      </c>
      <c r="CE48" s="15">
        <v>1733.26</v>
      </c>
      <c r="CF48" s="15">
        <v>1646.13</v>
      </c>
      <c r="CG48" s="15">
        <v>1378.09</v>
      </c>
      <c r="CH48" s="15">
        <v>1420.05</v>
      </c>
      <c r="CI48" s="15">
        <v>1311.29</v>
      </c>
      <c r="CJ48" s="15">
        <v>1649.62</v>
      </c>
      <c r="CK48" s="15">
        <v>1726.31</v>
      </c>
      <c r="CL48" s="15">
        <v>1564.32</v>
      </c>
      <c r="CM48" s="15">
        <v>1500.19</v>
      </c>
      <c r="CN48" s="15">
        <v>1752.06</v>
      </c>
      <c r="CO48" s="15">
        <v>1946.79</v>
      </c>
      <c r="CP48" s="15">
        <v>2066.46</v>
      </c>
      <c r="CQ48" s="15">
        <v>1920.54</v>
      </c>
      <c r="CS48" s="4"/>
      <c r="CT48" s="14" t="s">
        <v>519</v>
      </c>
      <c r="CU48" s="15">
        <v>1780.07</v>
      </c>
      <c r="CV48" s="15">
        <v>1520.21</v>
      </c>
      <c r="CW48" s="15">
        <v>1886.87</v>
      </c>
      <c r="CX48" s="15">
        <v>1678.84</v>
      </c>
      <c r="CY48" s="15">
        <v>1590.47</v>
      </c>
      <c r="CZ48" s="15">
        <v>1586.35</v>
      </c>
      <c r="DA48" s="15">
        <v>1492.91</v>
      </c>
      <c r="DB48" s="15">
        <v>1476.35</v>
      </c>
      <c r="DC48" s="15">
        <v>1620.65</v>
      </c>
      <c r="DD48" s="15">
        <v>1789.14</v>
      </c>
      <c r="DE48" s="15">
        <v>1362.78</v>
      </c>
      <c r="DF48" s="15">
        <v>1262.45</v>
      </c>
      <c r="DG48" s="15">
        <v>1117.99</v>
      </c>
      <c r="DH48" s="15">
        <v>1119.37</v>
      </c>
      <c r="DI48" s="15">
        <v>1129.83</v>
      </c>
      <c r="DJ48" s="15">
        <v>1101.56</v>
      </c>
      <c r="DK48" s="15">
        <v>1339.58</v>
      </c>
      <c r="DL48" s="15">
        <v>1431.43</v>
      </c>
      <c r="DM48" s="15">
        <v>1597.34</v>
      </c>
      <c r="DN48" s="15">
        <v>1819.5</v>
      </c>
      <c r="DO48" s="15">
        <v>1637.36</v>
      </c>
      <c r="DQ48" s="4"/>
      <c r="DR48" s="14" t="s">
        <v>519</v>
      </c>
      <c r="DS48" s="15">
        <v>1720.21</v>
      </c>
      <c r="DT48" s="15">
        <v>1528.91</v>
      </c>
      <c r="DU48" s="15">
        <v>1791.84</v>
      </c>
      <c r="DV48" s="15">
        <v>1882</v>
      </c>
      <c r="DW48" s="15">
        <v>1835.48</v>
      </c>
      <c r="DX48" s="15">
        <v>1626.57</v>
      </c>
      <c r="DY48" s="15">
        <v>1530.14</v>
      </c>
      <c r="DZ48" s="15">
        <v>1531.4</v>
      </c>
      <c r="EA48" s="15">
        <v>1548.62</v>
      </c>
      <c r="EB48" s="15">
        <v>1535.27</v>
      </c>
      <c r="EC48" s="15">
        <v>1463.12</v>
      </c>
      <c r="ED48" s="15">
        <v>1513.72</v>
      </c>
      <c r="EE48" s="15">
        <v>1524.72</v>
      </c>
      <c r="EF48" s="15">
        <v>1534.04</v>
      </c>
      <c r="EG48" s="15">
        <v>1607.47</v>
      </c>
      <c r="EH48" s="15">
        <v>1417.37</v>
      </c>
      <c r="EI48" s="15">
        <v>1572.31</v>
      </c>
      <c r="EJ48" s="15">
        <v>1887.53</v>
      </c>
      <c r="EK48" s="15">
        <v>2005.92</v>
      </c>
      <c r="EL48" s="15">
        <v>2104.23</v>
      </c>
      <c r="EM48" s="15">
        <v>1999.92</v>
      </c>
      <c r="EO48" s="4"/>
      <c r="EP48" s="14" t="s">
        <v>519</v>
      </c>
      <c r="EQ48" s="15">
        <v>1393.25</v>
      </c>
      <c r="ER48" s="15">
        <v>1364.47</v>
      </c>
      <c r="ES48" s="15">
        <v>1433.69</v>
      </c>
      <c r="ET48" s="15">
        <v>1152.93</v>
      </c>
      <c r="EU48" s="15">
        <v>1034.79</v>
      </c>
      <c r="EV48" s="15">
        <v>1017.13</v>
      </c>
      <c r="EW48" s="6">
        <v>986.72</v>
      </c>
      <c r="EX48" s="15">
        <v>1014.85</v>
      </c>
      <c r="EY48" s="15">
        <v>1012.32</v>
      </c>
      <c r="EZ48" s="6">
        <v>855.33</v>
      </c>
      <c r="FA48" s="6">
        <v>813.53</v>
      </c>
      <c r="FB48" s="6">
        <v>874.22</v>
      </c>
      <c r="FC48" s="6">
        <v>856.2</v>
      </c>
      <c r="FD48" s="6">
        <v>838.68</v>
      </c>
      <c r="FE48" s="6">
        <v>773.32</v>
      </c>
      <c r="FF48" s="6">
        <v>723.15</v>
      </c>
      <c r="FG48" s="6">
        <v>815.91</v>
      </c>
      <c r="FH48" s="6">
        <v>832.16</v>
      </c>
      <c r="FI48" s="6">
        <v>834.27</v>
      </c>
      <c r="FJ48" s="6">
        <v>893.73</v>
      </c>
      <c r="FK48" s="6">
        <v>878.46</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528</v>
      </c>
      <c r="B54" s="13"/>
      <c r="C54" s="2"/>
      <c r="D54" s="2"/>
      <c r="E54" s="2"/>
      <c r="F54" s="2"/>
      <c r="G54" s="2"/>
      <c r="H54" s="2"/>
      <c r="I54" s="2"/>
      <c r="J54" s="2"/>
      <c r="K54" s="2"/>
      <c r="L54" s="2"/>
      <c r="M54" s="2"/>
      <c r="N54" s="2"/>
      <c r="O54" s="1"/>
      <c r="P54" s="1"/>
      <c r="Q54" s="1"/>
      <c r="R54" s="1"/>
      <c r="S54" s="1"/>
      <c r="T54" s="1"/>
      <c r="U54" s="1"/>
      <c r="V54" s="1"/>
      <c r="W54" s="1"/>
      <c r="Y54" s="13" t="s">
        <v>528</v>
      </c>
      <c r="Z54" s="13"/>
      <c r="AA54" s="2"/>
      <c r="AB54" s="2"/>
      <c r="AC54" s="2"/>
      <c r="AD54" s="2"/>
      <c r="AE54" s="2"/>
      <c r="AF54" s="2"/>
      <c r="AG54" s="2"/>
      <c r="AH54" s="2"/>
      <c r="AI54" s="2"/>
      <c r="AJ54" s="2"/>
      <c r="AK54" s="2"/>
      <c r="AL54" s="2"/>
      <c r="AM54" s="1"/>
      <c r="AN54" s="1"/>
      <c r="AO54" s="1"/>
      <c r="AP54" s="1"/>
      <c r="AQ54" s="1"/>
      <c r="AR54" s="1"/>
      <c r="AS54" s="1"/>
      <c r="AT54" s="1"/>
      <c r="AU54" s="1"/>
      <c r="AW54" s="13" t="s">
        <v>528</v>
      </c>
      <c r="AX54" s="13"/>
      <c r="AY54" s="2"/>
      <c r="AZ54" s="2"/>
      <c r="BA54" s="2"/>
      <c r="BB54" s="2"/>
      <c r="BC54" s="2"/>
      <c r="BD54" s="2"/>
      <c r="BE54" s="2"/>
      <c r="BF54" s="2"/>
      <c r="BG54" s="2"/>
      <c r="BH54" s="2"/>
      <c r="BI54" s="2"/>
      <c r="BJ54" s="2"/>
      <c r="BK54" s="1"/>
      <c r="BL54" s="1"/>
      <c r="BM54" s="1"/>
      <c r="BN54" s="1"/>
      <c r="BO54" s="1"/>
      <c r="BP54" s="1"/>
      <c r="BQ54" s="1"/>
      <c r="BR54" s="1"/>
      <c r="BS54" s="1"/>
      <c r="BU54" s="13" t="s">
        <v>528</v>
      </c>
      <c r="BV54" s="13"/>
      <c r="BW54" s="2"/>
      <c r="BX54" s="2"/>
      <c r="BY54" s="2"/>
      <c r="BZ54" s="2"/>
      <c r="CA54" s="2"/>
      <c r="CB54" s="2"/>
      <c r="CC54" s="2"/>
      <c r="CD54" s="2"/>
      <c r="CE54" s="2"/>
      <c r="CF54" s="2"/>
      <c r="CG54" s="2"/>
      <c r="CH54" s="2"/>
      <c r="CI54" s="1"/>
      <c r="CJ54" s="1"/>
      <c r="CK54" s="1"/>
      <c r="CL54" s="1"/>
      <c r="CM54" s="1"/>
      <c r="CN54" s="1"/>
      <c r="CO54" s="1"/>
      <c r="CP54" s="1"/>
      <c r="CQ54" s="1"/>
      <c r="CS54" s="13" t="s">
        <v>528</v>
      </c>
      <c r="CT54" s="13"/>
      <c r="CU54" s="2"/>
      <c r="CV54" s="2"/>
      <c r="CW54" s="2"/>
      <c r="CX54" s="2"/>
      <c r="CY54" s="2"/>
      <c r="CZ54" s="2"/>
      <c r="DA54" s="2"/>
      <c r="DB54" s="2"/>
      <c r="DC54" s="2"/>
      <c r="DD54" s="2"/>
      <c r="DE54" s="2"/>
      <c r="DF54" s="2"/>
      <c r="DG54" s="1"/>
      <c r="DH54" s="1"/>
      <c r="DI54" s="1"/>
      <c r="DJ54" s="1"/>
      <c r="DK54" s="1"/>
      <c r="DL54" s="1"/>
      <c r="DM54" s="1"/>
      <c r="DN54" s="1"/>
      <c r="DO54" s="1"/>
      <c r="DQ54" s="13" t="s">
        <v>528</v>
      </c>
      <c r="DR54" s="13"/>
      <c r="DS54" s="2"/>
      <c r="DT54" s="2"/>
      <c r="DU54" s="2"/>
      <c r="DV54" s="2"/>
      <c r="DW54" s="2"/>
      <c r="DX54" s="2"/>
      <c r="DY54" s="2"/>
      <c r="DZ54" s="2"/>
      <c r="EA54" s="2"/>
      <c r="EB54" s="2"/>
      <c r="EC54" s="2"/>
      <c r="ED54" s="2"/>
      <c r="EE54" s="1"/>
      <c r="EF54" s="1"/>
      <c r="EG54" s="1"/>
      <c r="EH54" s="1"/>
      <c r="EI54" s="1"/>
      <c r="EJ54" s="1"/>
      <c r="EK54" s="1"/>
      <c r="EL54" s="1"/>
      <c r="EM54" s="1"/>
      <c r="EO54" s="13" t="s">
        <v>528</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48"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573</v>
      </c>
      <c r="B8" s="7"/>
      <c r="C8" s="6"/>
      <c r="D8" s="6"/>
      <c r="E8" s="6"/>
      <c r="F8" s="4"/>
      <c r="G8" s="4"/>
      <c r="H8" s="4"/>
      <c r="I8" s="4"/>
      <c r="J8" s="4"/>
      <c r="K8" s="4"/>
      <c r="L8" s="4"/>
      <c r="M8" s="4"/>
      <c r="N8" s="4"/>
      <c r="O8" s="4"/>
      <c r="P8" s="4"/>
      <c r="Q8" s="4"/>
      <c r="R8" s="4"/>
      <c r="S8" s="4"/>
      <c r="T8" s="4"/>
      <c r="U8" s="4"/>
      <c r="V8" s="4"/>
      <c r="W8" s="4"/>
      <c r="Y8" s="7" t="s">
        <v>573</v>
      </c>
      <c r="Z8" s="7"/>
      <c r="AA8" s="6"/>
      <c r="AB8" s="6"/>
      <c r="AC8" s="6"/>
      <c r="AD8" s="4"/>
      <c r="AE8" s="4"/>
      <c r="AF8" s="4"/>
      <c r="AG8" s="4"/>
      <c r="AH8" s="4"/>
      <c r="AI8" s="4"/>
      <c r="AJ8" s="4"/>
      <c r="AK8" s="4"/>
      <c r="AL8" s="4"/>
      <c r="AM8" s="4"/>
      <c r="AN8" s="4"/>
      <c r="AO8" s="4"/>
      <c r="AP8" s="4"/>
      <c r="AQ8" s="4"/>
      <c r="AR8" s="4"/>
      <c r="AS8" s="4"/>
      <c r="AT8" s="4"/>
      <c r="AU8" s="4"/>
      <c r="AW8" s="7" t="s">
        <v>573</v>
      </c>
      <c r="AX8" s="7"/>
      <c r="AY8" s="6"/>
      <c r="AZ8" s="6"/>
      <c r="BA8" s="6"/>
      <c r="BB8" s="4"/>
      <c r="BC8" s="4"/>
      <c r="BD8" s="4"/>
      <c r="BE8" s="4"/>
      <c r="BF8" s="4"/>
      <c r="BG8" s="4"/>
      <c r="BH8" s="4"/>
      <c r="BI8" s="4"/>
      <c r="BJ8" s="4"/>
      <c r="BK8" s="4"/>
      <c r="BL8" s="4"/>
      <c r="BM8" s="4"/>
      <c r="BN8" s="4"/>
      <c r="BO8" s="4"/>
      <c r="BP8" s="4"/>
      <c r="BQ8" s="4"/>
      <c r="BR8" s="4"/>
      <c r="BS8" s="4"/>
      <c r="BU8" s="7" t="s">
        <v>573</v>
      </c>
      <c r="BV8" s="7"/>
      <c r="BW8" s="6"/>
      <c r="BX8" s="6"/>
      <c r="BY8" s="6"/>
      <c r="BZ8" s="4"/>
      <c r="CA8" s="4"/>
      <c r="CB8" s="4"/>
      <c r="CC8" s="4"/>
      <c r="CD8" s="4"/>
      <c r="CE8" s="4"/>
      <c r="CF8" s="4"/>
      <c r="CG8" s="4"/>
      <c r="CH8" s="4"/>
      <c r="CI8" s="4"/>
      <c r="CJ8" s="4"/>
      <c r="CK8" s="4"/>
      <c r="CL8" s="4"/>
      <c r="CM8" s="4"/>
      <c r="CN8" s="4"/>
      <c r="CO8" s="4"/>
      <c r="CP8" s="4"/>
      <c r="CQ8" s="4"/>
      <c r="CS8" s="7" t="s">
        <v>573</v>
      </c>
      <c r="CT8" s="7"/>
      <c r="CU8" s="6"/>
      <c r="CV8" s="6"/>
      <c r="CW8" s="6"/>
      <c r="CX8" s="4"/>
      <c r="CY8" s="4"/>
      <c r="CZ8" s="4"/>
      <c r="DA8" s="4"/>
      <c r="DB8" s="4"/>
      <c r="DC8" s="4"/>
      <c r="DD8" s="4"/>
      <c r="DE8" s="4"/>
      <c r="DF8" s="4"/>
      <c r="DG8" s="4"/>
      <c r="DH8" s="4"/>
      <c r="DI8" s="4"/>
      <c r="DJ8" s="4"/>
      <c r="DK8" s="4"/>
      <c r="DL8" s="4"/>
      <c r="DM8" s="4"/>
      <c r="DN8" s="4"/>
      <c r="DO8" s="4"/>
      <c r="DQ8" s="7" t="s">
        <v>573</v>
      </c>
      <c r="DR8" s="7"/>
      <c r="DS8" s="6"/>
      <c r="DT8" s="6"/>
      <c r="DU8" s="6"/>
      <c r="DV8" s="4"/>
      <c r="DW8" s="4"/>
      <c r="DX8" s="4"/>
      <c r="DY8" s="4"/>
      <c r="DZ8" s="4"/>
      <c r="EA8" s="4"/>
      <c r="EB8" s="4"/>
      <c r="EC8" s="4"/>
      <c r="ED8" s="4"/>
      <c r="EE8" s="4"/>
      <c r="EF8" s="4"/>
      <c r="EG8" s="4"/>
      <c r="EH8" s="4"/>
      <c r="EI8" s="4"/>
      <c r="EJ8" s="4"/>
      <c r="EK8" s="4"/>
      <c r="EL8" s="4"/>
      <c r="EM8" s="4"/>
      <c r="EO8" s="7" t="s">
        <v>573</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79.5" spans="1:167">
      <c r="A13" s="4"/>
      <c r="B13" s="16" t="s">
        <v>574</v>
      </c>
      <c r="C13" s="6">
        <v>0.2</v>
      </c>
      <c r="D13" s="6">
        <v>0.2</v>
      </c>
      <c r="E13" s="6">
        <v>0.2</v>
      </c>
      <c r="F13" s="6">
        <v>0.2</v>
      </c>
      <c r="G13" s="6">
        <v>0.2</v>
      </c>
      <c r="H13" s="6">
        <v>0.2</v>
      </c>
      <c r="I13" s="6">
        <v>0.2</v>
      </c>
      <c r="J13" s="6">
        <v>0.2</v>
      </c>
      <c r="K13" s="6">
        <v>0.2</v>
      </c>
      <c r="L13" s="6">
        <v>0.2</v>
      </c>
      <c r="M13" s="6">
        <v>0.2</v>
      </c>
      <c r="N13" s="6">
        <v>0.2</v>
      </c>
      <c r="O13" s="6">
        <v>0.2</v>
      </c>
      <c r="P13" s="6">
        <v>0.2</v>
      </c>
      <c r="Q13" s="6">
        <v>0.2</v>
      </c>
      <c r="R13" s="6">
        <v>0.1</v>
      </c>
      <c r="S13" s="6">
        <v>0.1</v>
      </c>
      <c r="T13" s="6">
        <v>0.1</v>
      </c>
      <c r="U13" s="6">
        <v>0.2</v>
      </c>
      <c r="V13" s="6">
        <v>0.1</v>
      </c>
      <c r="W13" s="6">
        <v>0.2</v>
      </c>
      <c r="Y13" s="4"/>
      <c r="Z13" s="16" t="s">
        <v>574</v>
      </c>
      <c r="AA13" s="6">
        <v>0.8</v>
      </c>
      <c r="AB13" s="6">
        <v>0.9</v>
      </c>
      <c r="AC13" s="6">
        <v>0.9</v>
      </c>
      <c r="AD13" s="6">
        <v>0.9</v>
      </c>
      <c r="AE13" s="6">
        <v>0.9</v>
      </c>
      <c r="AF13" s="6">
        <v>0.8</v>
      </c>
      <c r="AG13" s="6">
        <v>0.8</v>
      </c>
      <c r="AH13" s="6">
        <v>0.7</v>
      </c>
      <c r="AI13" s="6">
        <v>0.8</v>
      </c>
      <c r="AJ13" s="6">
        <v>0.7</v>
      </c>
      <c r="AK13" s="6">
        <v>0.7</v>
      </c>
      <c r="AL13" s="6">
        <v>0.7</v>
      </c>
      <c r="AM13" s="6">
        <v>0.6</v>
      </c>
      <c r="AN13" s="6">
        <v>0.5</v>
      </c>
      <c r="AO13" s="6">
        <v>0.5</v>
      </c>
      <c r="AP13" s="6">
        <v>0.5</v>
      </c>
      <c r="AQ13" s="6">
        <v>0.5</v>
      </c>
      <c r="AR13" s="6">
        <v>0.5</v>
      </c>
      <c r="AS13" s="6">
        <v>0.5</v>
      </c>
      <c r="AT13" s="6">
        <v>0.5</v>
      </c>
      <c r="AU13" s="6">
        <v>0.5</v>
      </c>
      <c r="AW13" s="4"/>
      <c r="AX13" s="16" t="s">
        <v>574</v>
      </c>
      <c r="AY13" s="6">
        <v>0.8</v>
      </c>
      <c r="AZ13" s="6">
        <v>0.8</v>
      </c>
      <c r="BA13" s="6">
        <v>0.9</v>
      </c>
      <c r="BB13" s="6">
        <v>0.9</v>
      </c>
      <c r="BC13" s="6">
        <v>0.9</v>
      </c>
      <c r="BD13" s="6">
        <v>0.8</v>
      </c>
      <c r="BE13" s="6">
        <v>0.8</v>
      </c>
      <c r="BF13" s="6">
        <v>0.8</v>
      </c>
      <c r="BG13" s="6">
        <v>0.8</v>
      </c>
      <c r="BH13" s="6">
        <v>0.8</v>
      </c>
      <c r="BI13" s="6">
        <v>0.8</v>
      </c>
      <c r="BJ13" s="6">
        <v>0.8</v>
      </c>
      <c r="BK13" s="6">
        <v>0.8</v>
      </c>
      <c r="BL13" s="6">
        <v>0.8</v>
      </c>
      <c r="BM13" s="6">
        <v>0.8</v>
      </c>
      <c r="BN13" s="6">
        <v>0.8</v>
      </c>
      <c r="BO13" s="6">
        <v>0.7</v>
      </c>
      <c r="BP13" s="6">
        <v>0.8</v>
      </c>
      <c r="BQ13" s="6">
        <v>0.8</v>
      </c>
      <c r="BR13" s="6">
        <v>0.9</v>
      </c>
      <c r="BS13" s="6">
        <v>0.9</v>
      </c>
      <c r="BU13" s="4"/>
      <c r="BV13" s="16" t="s">
        <v>574</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6" t="s">
        <v>574</v>
      </c>
      <c r="CU13" s="6">
        <v>0.1</v>
      </c>
      <c r="CV13" s="6">
        <v>0.1</v>
      </c>
      <c r="CW13" s="6">
        <v>0.1</v>
      </c>
      <c r="CX13" s="6">
        <v>0.1</v>
      </c>
      <c r="CY13" s="6">
        <v>0.1</v>
      </c>
      <c r="CZ13" s="6">
        <v>0.1</v>
      </c>
      <c r="DA13" s="6">
        <v>0.1</v>
      </c>
      <c r="DB13" s="6">
        <v>0.1</v>
      </c>
      <c r="DC13" s="6">
        <v>0.1</v>
      </c>
      <c r="DD13" s="6">
        <v>0.1</v>
      </c>
      <c r="DE13" s="6">
        <v>0.1</v>
      </c>
      <c r="DF13" s="6">
        <v>0.1</v>
      </c>
      <c r="DG13" s="6">
        <v>0.1</v>
      </c>
      <c r="DH13" s="6">
        <v>0.1</v>
      </c>
      <c r="DI13" s="6">
        <v>0.1</v>
      </c>
      <c r="DJ13" s="6">
        <v>0.1</v>
      </c>
      <c r="DK13" s="6">
        <v>0.1</v>
      </c>
      <c r="DL13" s="6">
        <v>0.1</v>
      </c>
      <c r="DM13" s="6">
        <v>0.1</v>
      </c>
      <c r="DN13" s="6">
        <v>0.1</v>
      </c>
      <c r="DO13" s="6">
        <v>0.1</v>
      </c>
      <c r="DQ13" s="4"/>
      <c r="DR13" s="16" t="s">
        <v>574</v>
      </c>
      <c r="DS13" s="6">
        <v>0.3</v>
      </c>
      <c r="DT13" s="6">
        <v>0.3</v>
      </c>
      <c r="DU13" s="6">
        <v>0.3</v>
      </c>
      <c r="DV13" s="6">
        <v>0.3</v>
      </c>
      <c r="DW13" s="6">
        <v>0.3</v>
      </c>
      <c r="DX13" s="6">
        <v>0.3</v>
      </c>
      <c r="DY13" s="6">
        <v>0.3</v>
      </c>
      <c r="DZ13" s="6">
        <v>0.3</v>
      </c>
      <c r="EA13" s="6">
        <v>0.3</v>
      </c>
      <c r="EB13" s="6">
        <v>0.3</v>
      </c>
      <c r="EC13" s="6">
        <v>0.3</v>
      </c>
      <c r="ED13" s="6">
        <v>0.3</v>
      </c>
      <c r="EE13" s="6">
        <v>0.4</v>
      </c>
      <c r="EF13" s="6">
        <v>0.4</v>
      </c>
      <c r="EG13" s="6">
        <v>0.4</v>
      </c>
      <c r="EH13" s="6">
        <v>0.4</v>
      </c>
      <c r="EI13" s="6">
        <v>0.4</v>
      </c>
      <c r="EJ13" s="6">
        <v>0.4</v>
      </c>
      <c r="EK13" s="6">
        <v>0.4</v>
      </c>
      <c r="EL13" s="6">
        <v>0.4</v>
      </c>
      <c r="EM13" s="6">
        <v>0.4</v>
      </c>
      <c r="EO13" s="4"/>
      <c r="EP13" s="16" t="s">
        <v>574</v>
      </c>
      <c r="EQ13" s="6">
        <v>0.3</v>
      </c>
      <c r="ER13" s="6">
        <v>0.3</v>
      </c>
      <c r="ES13" s="6">
        <v>0.3</v>
      </c>
      <c r="ET13" s="6">
        <v>0.3</v>
      </c>
      <c r="EU13" s="6">
        <v>0.3</v>
      </c>
      <c r="EV13" s="6">
        <v>0.3</v>
      </c>
      <c r="EW13" s="6">
        <v>0.3</v>
      </c>
      <c r="EX13" s="6">
        <v>0.3</v>
      </c>
      <c r="EY13" s="6">
        <v>0.3</v>
      </c>
      <c r="EZ13" s="6">
        <v>0.3</v>
      </c>
      <c r="FA13" s="6">
        <v>0.3</v>
      </c>
      <c r="FB13" s="6">
        <v>0.3</v>
      </c>
      <c r="FC13" s="6">
        <v>0.3</v>
      </c>
      <c r="FD13" s="6">
        <v>0.3</v>
      </c>
      <c r="FE13" s="6">
        <v>0.3</v>
      </c>
      <c r="FF13" s="6">
        <v>0.3</v>
      </c>
      <c r="FG13" s="6">
        <v>0.3</v>
      </c>
      <c r="FH13" s="6">
        <v>0.3</v>
      </c>
      <c r="FI13" s="6">
        <v>0.3</v>
      </c>
      <c r="FJ13" s="6">
        <v>0.3</v>
      </c>
      <c r="FK13" s="6">
        <v>0.3</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517</v>
      </c>
      <c r="C15" s="2"/>
      <c r="D15" s="2"/>
      <c r="E15" s="2"/>
      <c r="F15" s="2"/>
      <c r="G15" s="2"/>
      <c r="H15" s="2"/>
      <c r="I15" s="2"/>
      <c r="J15" s="2"/>
      <c r="K15" s="2"/>
      <c r="L15" s="2"/>
      <c r="M15" s="2"/>
      <c r="N15" s="2"/>
      <c r="O15" s="2"/>
      <c r="P15" s="2"/>
      <c r="Q15" s="2"/>
      <c r="R15" s="2"/>
      <c r="S15" s="2"/>
      <c r="T15" s="2"/>
      <c r="U15" s="2"/>
      <c r="V15" s="2"/>
      <c r="W15" s="2"/>
      <c r="Y15" s="1"/>
      <c r="Z15" s="14" t="s">
        <v>517</v>
      </c>
      <c r="AA15" s="2"/>
      <c r="AB15" s="2"/>
      <c r="AC15" s="2"/>
      <c r="AD15" s="2"/>
      <c r="AE15" s="2"/>
      <c r="AF15" s="2"/>
      <c r="AG15" s="2"/>
      <c r="AH15" s="2"/>
      <c r="AI15" s="2"/>
      <c r="AJ15" s="2"/>
      <c r="AK15" s="2"/>
      <c r="AL15" s="2"/>
      <c r="AM15" s="2"/>
      <c r="AN15" s="2"/>
      <c r="AO15" s="2"/>
      <c r="AP15" s="2"/>
      <c r="AQ15" s="2"/>
      <c r="AR15" s="2"/>
      <c r="AS15" s="2"/>
      <c r="AT15" s="2"/>
      <c r="AU15" s="2"/>
      <c r="AW15" s="1"/>
      <c r="AX15" s="14" t="s">
        <v>517</v>
      </c>
      <c r="AY15" s="2"/>
      <c r="AZ15" s="2"/>
      <c r="BA15" s="2"/>
      <c r="BB15" s="2"/>
      <c r="BC15" s="2"/>
      <c r="BD15" s="2"/>
      <c r="BE15" s="2"/>
      <c r="BF15" s="2"/>
      <c r="BG15" s="2"/>
      <c r="BH15" s="2"/>
      <c r="BI15" s="2"/>
      <c r="BJ15" s="2"/>
      <c r="BK15" s="2"/>
      <c r="BL15" s="2"/>
      <c r="BM15" s="2"/>
      <c r="BN15" s="2"/>
      <c r="BO15" s="2"/>
      <c r="BP15" s="2"/>
      <c r="BQ15" s="2"/>
      <c r="BR15" s="2"/>
      <c r="BS15" s="2"/>
      <c r="BU15" s="1"/>
      <c r="BV15" s="14" t="s">
        <v>517</v>
      </c>
      <c r="BW15" s="2"/>
      <c r="BX15" s="2"/>
      <c r="BY15" s="2"/>
      <c r="BZ15" s="2"/>
      <c r="CA15" s="2"/>
      <c r="CB15" s="2"/>
      <c r="CC15" s="2"/>
      <c r="CD15" s="2"/>
      <c r="CE15" s="2"/>
      <c r="CF15" s="2"/>
      <c r="CG15" s="2"/>
      <c r="CH15" s="2"/>
      <c r="CI15" s="2"/>
      <c r="CJ15" s="2"/>
      <c r="CK15" s="2"/>
      <c r="CL15" s="2"/>
      <c r="CM15" s="2"/>
      <c r="CN15" s="2"/>
      <c r="CO15" s="2"/>
      <c r="CP15" s="2"/>
      <c r="CQ15" s="2"/>
      <c r="CS15" s="1"/>
      <c r="CT15" s="14" t="s">
        <v>517</v>
      </c>
      <c r="CU15" s="2"/>
      <c r="CV15" s="2"/>
      <c r="CW15" s="2"/>
      <c r="CX15" s="2"/>
      <c r="CY15" s="2"/>
      <c r="CZ15" s="2"/>
      <c r="DA15" s="2"/>
      <c r="DB15" s="2"/>
      <c r="DC15" s="2"/>
      <c r="DD15" s="2"/>
      <c r="DE15" s="2"/>
      <c r="DF15" s="2"/>
      <c r="DG15" s="2"/>
      <c r="DH15" s="2"/>
      <c r="DI15" s="2"/>
      <c r="DJ15" s="2"/>
      <c r="DK15" s="2"/>
      <c r="DL15" s="2"/>
      <c r="DM15" s="2"/>
      <c r="DN15" s="2"/>
      <c r="DO15" s="2"/>
      <c r="DQ15" s="1"/>
      <c r="DR15" s="14" t="s">
        <v>517</v>
      </c>
      <c r="DS15" s="2"/>
      <c r="DT15" s="2"/>
      <c r="DU15" s="2"/>
      <c r="DV15" s="2"/>
      <c r="DW15" s="2"/>
      <c r="DX15" s="2"/>
      <c r="DY15" s="2"/>
      <c r="DZ15" s="2"/>
      <c r="EA15" s="2"/>
      <c r="EB15" s="2"/>
      <c r="EC15" s="2"/>
      <c r="ED15" s="2"/>
      <c r="EE15" s="2"/>
      <c r="EF15" s="2"/>
      <c r="EG15" s="2"/>
      <c r="EH15" s="2"/>
      <c r="EI15" s="2"/>
      <c r="EJ15" s="2"/>
      <c r="EK15" s="2"/>
      <c r="EL15" s="2"/>
      <c r="EM15" s="2"/>
      <c r="EO15" s="1"/>
      <c r="EP15" s="14" t="s">
        <v>517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1.35</v>
      </c>
      <c r="D16" s="2">
        <v>1.34</v>
      </c>
      <c r="E16" s="2">
        <v>1.34</v>
      </c>
      <c r="F16" s="2">
        <v>1.34</v>
      </c>
      <c r="G16" s="2">
        <v>1.33</v>
      </c>
      <c r="H16" s="2">
        <v>1.31</v>
      </c>
      <c r="I16" s="2">
        <v>1.29</v>
      </c>
      <c r="J16" s="2">
        <v>1.28</v>
      </c>
      <c r="K16" s="2">
        <v>1.26</v>
      </c>
      <c r="L16" s="2">
        <v>1.24</v>
      </c>
      <c r="M16" s="2">
        <v>1.21</v>
      </c>
      <c r="N16" s="2">
        <v>1.2</v>
      </c>
      <c r="O16" s="2">
        <v>1.17</v>
      </c>
      <c r="P16" s="2">
        <v>1.14</v>
      </c>
      <c r="Q16" s="2">
        <v>1.11</v>
      </c>
      <c r="R16" s="2">
        <v>1.08</v>
      </c>
      <c r="S16" s="2">
        <v>1.05</v>
      </c>
      <c r="T16" s="2">
        <v>1.03</v>
      </c>
      <c r="U16" s="2">
        <v>1.01</v>
      </c>
      <c r="V16" s="2">
        <v>0.99</v>
      </c>
      <c r="W16" s="2">
        <v>0.96</v>
      </c>
      <c r="Y16" s="1"/>
      <c r="Z16" s="12" t="s">
        <v>518</v>
      </c>
      <c r="AA16" s="2">
        <v>2.58</v>
      </c>
      <c r="AB16" s="2">
        <v>2.58</v>
      </c>
      <c r="AC16" s="2">
        <v>2.59</v>
      </c>
      <c r="AD16" s="2">
        <v>2.54</v>
      </c>
      <c r="AE16" s="2">
        <v>2.52</v>
      </c>
      <c r="AF16" s="2">
        <v>2.49</v>
      </c>
      <c r="AG16" s="2">
        <v>2.46</v>
      </c>
      <c r="AH16" s="2">
        <v>2.44</v>
      </c>
      <c r="AI16" s="2">
        <v>2.41</v>
      </c>
      <c r="AJ16" s="2">
        <v>2.37</v>
      </c>
      <c r="AK16" s="2">
        <v>2.33</v>
      </c>
      <c r="AL16" s="2">
        <v>2.28</v>
      </c>
      <c r="AM16" s="2">
        <v>2.25</v>
      </c>
      <c r="AN16" s="2">
        <v>2.19</v>
      </c>
      <c r="AO16" s="2">
        <v>2.16</v>
      </c>
      <c r="AP16" s="2">
        <v>2.12</v>
      </c>
      <c r="AQ16" s="2">
        <v>2.09</v>
      </c>
      <c r="AR16" s="2">
        <v>2.07</v>
      </c>
      <c r="AS16" s="2">
        <v>2.04</v>
      </c>
      <c r="AT16" s="2">
        <v>2.02</v>
      </c>
      <c r="AU16" s="2">
        <v>2</v>
      </c>
      <c r="AW16" s="1"/>
      <c r="AX16" s="12" t="s">
        <v>518</v>
      </c>
      <c r="AY16" s="2">
        <v>5.2</v>
      </c>
      <c r="AZ16" s="2">
        <v>5.24</v>
      </c>
      <c r="BA16" s="2">
        <v>5.28</v>
      </c>
      <c r="BB16" s="2">
        <v>5.28</v>
      </c>
      <c r="BC16" s="2">
        <v>5.31</v>
      </c>
      <c r="BD16" s="2">
        <v>5.31</v>
      </c>
      <c r="BE16" s="2">
        <v>5.34</v>
      </c>
      <c r="BF16" s="2">
        <v>5.34</v>
      </c>
      <c r="BG16" s="2">
        <v>5.37</v>
      </c>
      <c r="BH16" s="2">
        <v>5.38</v>
      </c>
      <c r="BI16" s="2">
        <v>5.37</v>
      </c>
      <c r="BJ16" s="2">
        <v>5.42</v>
      </c>
      <c r="BK16" s="2">
        <v>5.41</v>
      </c>
      <c r="BL16" s="2">
        <v>5.35</v>
      </c>
      <c r="BM16" s="2">
        <v>5.28</v>
      </c>
      <c r="BN16" s="2">
        <v>5.21</v>
      </c>
      <c r="BO16" s="2">
        <v>5.17</v>
      </c>
      <c r="BP16" s="2">
        <v>5.12</v>
      </c>
      <c r="BQ16" s="2">
        <v>5.09</v>
      </c>
      <c r="BR16" s="2">
        <v>5.05</v>
      </c>
      <c r="BS16" s="2">
        <v>5.03</v>
      </c>
      <c r="BU16" s="1"/>
      <c r="BV16" s="12" t="s">
        <v>518</v>
      </c>
      <c r="BW16" s="2">
        <v>0.53</v>
      </c>
      <c r="BX16" s="2">
        <v>0.54</v>
      </c>
      <c r="BY16" s="2">
        <v>0.55</v>
      </c>
      <c r="BZ16" s="2">
        <v>0.56</v>
      </c>
      <c r="CA16" s="2">
        <v>0.58</v>
      </c>
      <c r="CB16" s="2">
        <v>0.59</v>
      </c>
      <c r="CC16" s="2">
        <v>0.58</v>
      </c>
      <c r="CD16" s="2">
        <v>0.58</v>
      </c>
      <c r="CE16" s="2">
        <v>0.59</v>
      </c>
      <c r="CF16" s="2">
        <v>0.59</v>
      </c>
      <c r="CG16" s="2">
        <v>0.59</v>
      </c>
      <c r="CH16" s="2">
        <v>0.58</v>
      </c>
      <c r="CI16" s="2">
        <v>0.58</v>
      </c>
      <c r="CJ16" s="2">
        <v>0.57</v>
      </c>
      <c r="CK16" s="2">
        <v>0.56</v>
      </c>
      <c r="CL16" s="2">
        <v>0.56</v>
      </c>
      <c r="CM16" s="2">
        <v>0.55</v>
      </c>
      <c r="CN16" s="2">
        <v>0.54</v>
      </c>
      <c r="CO16" s="2">
        <v>0.54</v>
      </c>
      <c r="CP16" s="2">
        <v>0.54</v>
      </c>
      <c r="CQ16" s="2">
        <v>0.54</v>
      </c>
      <c r="CS16" s="1"/>
      <c r="CT16" s="12" t="s">
        <v>518</v>
      </c>
      <c r="CU16" s="2">
        <v>0.56</v>
      </c>
      <c r="CV16" s="2">
        <v>0.56</v>
      </c>
      <c r="CW16" s="2">
        <v>0.55</v>
      </c>
      <c r="CX16" s="2">
        <v>0.54</v>
      </c>
      <c r="CY16" s="2">
        <v>0.54</v>
      </c>
      <c r="CZ16" s="2">
        <v>0.53</v>
      </c>
      <c r="DA16" s="2">
        <v>0.52</v>
      </c>
      <c r="DB16" s="2">
        <v>0.51</v>
      </c>
      <c r="DC16" s="2">
        <v>0.5</v>
      </c>
      <c r="DD16" s="2">
        <v>0.5</v>
      </c>
      <c r="DE16" s="2">
        <v>0.49</v>
      </c>
      <c r="DF16" s="2">
        <v>0.48</v>
      </c>
      <c r="DG16" s="2">
        <v>0.47</v>
      </c>
      <c r="DH16" s="2">
        <v>0.46</v>
      </c>
      <c r="DI16" s="2">
        <v>0.45</v>
      </c>
      <c r="DJ16" s="2">
        <v>0.44</v>
      </c>
      <c r="DK16" s="2">
        <v>0.44</v>
      </c>
      <c r="DL16" s="2">
        <v>0.43</v>
      </c>
      <c r="DM16" s="2">
        <v>0.42</v>
      </c>
      <c r="DN16" s="2">
        <v>0.42</v>
      </c>
      <c r="DO16" s="2">
        <v>0.42</v>
      </c>
      <c r="DQ16" s="1"/>
      <c r="DR16" s="12" t="s">
        <v>518</v>
      </c>
      <c r="DS16" s="2">
        <v>1.69</v>
      </c>
      <c r="DT16" s="2">
        <v>1.7</v>
      </c>
      <c r="DU16" s="2">
        <v>1.72</v>
      </c>
      <c r="DV16" s="2">
        <v>1.74</v>
      </c>
      <c r="DW16" s="2">
        <v>1.75</v>
      </c>
      <c r="DX16" s="2">
        <v>1.8</v>
      </c>
      <c r="DY16" s="2">
        <v>1.83</v>
      </c>
      <c r="DZ16" s="2">
        <v>1.86</v>
      </c>
      <c r="EA16" s="2">
        <v>1.87</v>
      </c>
      <c r="EB16" s="2">
        <v>1.9</v>
      </c>
      <c r="EC16" s="2">
        <v>1.92</v>
      </c>
      <c r="ED16" s="2">
        <v>1.92</v>
      </c>
      <c r="EE16" s="2">
        <v>1.94</v>
      </c>
      <c r="EF16" s="2">
        <v>1.93</v>
      </c>
      <c r="EG16" s="2">
        <v>1.95</v>
      </c>
      <c r="EH16" s="2">
        <v>1.98</v>
      </c>
      <c r="EI16" s="2">
        <v>1.98</v>
      </c>
      <c r="EJ16" s="2">
        <v>1.98</v>
      </c>
      <c r="EK16" s="2">
        <v>1.99</v>
      </c>
      <c r="EL16" s="2">
        <v>2</v>
      </c>
      <c r="EM16" s="2">
        <v>2</v>
      </c>
      <c r="EO16" s="1"/>
      <c r="EP16" s="12" t="s">
        <v>518</v>
      </c>
      <c r="EQ16" s="2">
        <v>1.34</v>
      </c>
      <c r="ER16" s="2">
        <v>1.36</v>
      </c>
      <c r="ES16" s="2">
        <v>1.42</v>
      </c>
      <c r="ET16" s="2">
        <v>1.44</v>
      </c>
      <c r="EU16" s="2">
        <v>1.44</v>
      </c>
      <c r="EV16" s="2">
        <v>1.44</v>
      </c>
      <c r="EW16" s="2">
        <v>1.45</v>
      </c>
      <c r="EX16" s="2">
        <v>1.45</v>
      </c>
      <c r="EY16" s="2">
        <v>1.47</v>
      </c>
      <c r="EZ16" s="2">
        <v>1.48</v>
      </c>
      <c r="FA16" s="2">
        <v>1.47</v>
      </c>
      <c r="FB16" s="2">
        <v>1.46</v>
      </c>
      <c r="FC16" s="2">
        <v>1.47</v>
      </c>
      <c r="FD16" s="2">
        <v>1.46</v>
      </c>
      <c r="FE16" s="2">
        <v>1.46</v>
      </c>
      <c r="FF16" s="2">
        <v>1.46</v>
      </c>
      <c r="FG16" s="2">
        <v>1.46</v>
      </c>
      <c r="FH16" s="2">
        <v>1.46</v>
      </c>
      <c r="FI16" s="2">
        <v>1.45</v>
      </c>
      <c r="FJ16" s="2">
        <v>1.45</v>
      </c>
      <c r="FK16" s="2">
        <v>1.45</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519</v>
      </c>
      <c r="C18" s="6">
        <v>171.42</v>
      </c>
      <c r="D18" s="6">
        <v>169.52</v>
      </c>
      <c r="E18" s="6">
        <v>163.91</v>
      </c>
      <c r="F18" s="6">
        <v>161.59</v>
      </c>
      <c r="G18" s="6">
        <v>166.41</v>
      </c>
      <c r="H18" s="6">
        <v>156.96</v>
      </c>
      <c r="I18" s="6">
        <v>150.58</v>
      </c>
      <c r="J18" s="6">
        <v>157.81</v>
      </c>
      <c r="K18" s="6">
        <v>156.77</v>
      </c>
      <c r="L18" s="6">
        <v>153.76</v>
      </c>
      <c r="M18" s="6">
        <v>153.75</v>
      </c>
      <c r="N18" s="6">
        <v>153.88</v>
      </c>
      <c r="O18" s="6">
        <v>131.43</v>
      </c>
      <c r="P18" s="6">
        <v>132.02</v>
      </c>
      <c r="Q18" s="6">
        <v>140.79</v>
      </c>
      <c r="R18" s="6">
        <v>138.8</v>
      </c>
      <c r="S18" s="6">
        <v>133.16</v>
      </c>
      <c r="T18" s="6">
        <v>145.38</v>
      </c>
      <c r="U18" s="6">
        <v>149.73</v>
      </c>
      <c r="V18" s="6">
        <v>149.99</v>
      </c>
      <c r="W18" s="6">
        <v>158.75</v>
      </c>
      <c r="Y18" s="4"/>
      <c r="Z18" s="14" t="s">
        <v>519</v>
      </c>
      <c r="AA18" s="6">
        <v>328.96</v>
      </c>
      <c r="AB18" s="6">
        <v>344.48</v>
      </c>
      <c r="AC18" s="6">
        <v>353.81</v>
      </c>
      <c r="AD18" s="6">
        <v>371.04</v>
      </c>
      <c r="AE18" s="6">
        <v>361.84</v>
      </c>
      <c r="AF18" s="6">
        <v>335.95</v>
      </c>
      <c r="AG18" s="6">
        <v>324.14</v>
      </c>
      <c r="AH18" s="6">
        <v>305.58</v>
      </c>
      <c r="AI18" s="6">
        <v>328.26</v>
      </c>
      <c r="AJ18" s="6">
        <v>308</v>
      </c>
      <c r="AK18" s="6">
        <v>288.25</v>
      </c>
      <c r="AL18" s="6">
        <v>295.19</v>
      </c>
      <c r="AM18" s="6">
        <v>251</v>
      </c>
      <c r="AN18" s="6">
        <v>240.55</v>
      </c>
      <c r="AO18" s="6">
        <v>244.85</v>
      </c>
      <c r="AP18" s="6">
        <v>236.59</v>
      </c>
      <c r="AQ18" s="6">
        <v>221.9</v>
      </c>
      <c r="AR18" s="6">
        <v>230.5</v>
      </c>
      <c r="AS18" s="6">
        <v>230.37</v>
      </c>
      <c r="AT18" s="6">
        <v>243.86</v>
      </c>
      <c r="AU18" s="6">
        <v>241.61</v>
      </c>
      <c r="AW18" s="4"/>
      <c r="AX18" s="14" t="s">
        <v>519</v>
      </c>
      <c r="AY18" s="6">
        <v>146.93</v>
      </c>
      <c r="AZ18" s="6">
        <v>151.11</v>
      </c>
      <c r="BA18" s="6">
        <v>163.67</v>
      </c>
      <c r="BB18" s="6">
        <v>166.78</v>
      </c>
      <c r="BC18" s="6">
        <v>169.58</v>
      </c>
      <c r="BD18" s="6">
        <v>155.78</v>
      </c>
      <c r="BE18" s="6">
        <v>154.25</v>
      </c>
      <c r="BF18" s="6">
        <v>144.07</v>
      </c>
      <c r="BG18" s="6">
        <v>147.5</v>
      </c>
      <c r="BH18" s="6">
        <v>150.39</v>
      </c>
      <c r="BI18" s="6">
        <v>151.23</v>
      </c>
      <c r="BJ18" s="6">
        <v>151.98</v>
      </c>
      <c r="BK18" s="6">
        <v>145.94</v>
      </c>
      <c r="BL18" s="6">
        <v>145.61</v>
      </c>
      <c r="BM18" s="6">
        <v>146.08</v>
      </c>
      <c r="BN18" s="6">
        <v>144.84</v>
      </c>
      <c r="BO18" s="6">
        <v>126.12</v>
      </c>
      <c r="BP18" s="6">
        <v>159.35</v>
      </c>
      <c r="BQ18" s="6">
        <v>162.68</v>
      </c>
      <c r="BR18" s="6">
        <v>172.61</v>
      </c>
      <c r="BS18" s="6">
        <v>170.42</v>
      </c>
      <c r="BU18" s="4"/>
      <c r="BV18" s="14" t="s">
        <v>519</v>
      </c>
      <c r="BW18" s="6">
        <v>194.08</v>
      </c>
      <c r="BX18" s="6">
        <v>190.93</v>
      </c>
      <c r="BY18" s="6">
        <v>177.59</v>
      </c>
      <c r="BZ18" s="6">
        <v>196.56</v>
      </c>
      <c r="CA18" s="6">
        <v>180.68</v>
      </c>
      <c r="CB18" s="6">
        <v>178.6</v>
      </c>
      <c r="CC18" s="6">
        <v>174.92</v>
      </c>
      <c r="CD18" s="6">
        <v>157.2</v>
      </c>
      <c r="CE18" s="6">
        <v>148.03</v>
      </c>
      <c r="CF18" s="6">
        <v>149.9</v>
      </c>
      <c r="CG18" s="6">
        <v>148.33</v>
      </c>
      <c r="CH18" s="6">
        <v>153.7</v>
      </c>
      <c r="CI18" s="6">
        <v>145.12</v>
      </c>
      <c r="CJ18" s="6">
        <v>166.4</v>
      </c>
      <c r="CK18" s="6">
        <v>188.3</v>
      </c>
      <c r="CL18" s="6">
        <v>183.84</v>
      </c>
      <c r="CM18" s="6">
        <v>180.71</v>
      </c>
      <c r="CN18" s="6">
        <v>150.54</v>
      </c>
      <c r="CO18" s="6">
        <v>162.11</v>
      </c>
      <c r="CP18" s="6">
        <v>140.49</v>
      </c>
      <c r="CQ18" s="6">
        <v>140.06</v>
      </c>
      <c r="CS18" s="4"/>
      <c r="CT18" s="14" t="s">
        <v>519</v>
      </c>
      <c r="CU18" s="6">
        <v>185.29</v>
      </c>
      <c r="CV18" s="6">
        <v>182.46</v>
      </c>
      <c r="CW18" s="6">
        <v>182.98</v>
      </c>
      <c r="CX18" s="6">
        <v>180.93</v>
      </c>
      <c r="CY18" s="6">
        <v>174.37</v>
      </c>
      <c r="CZ18" s="6">
        <v>159.9</v>
      </c>
      <c r="DA18" s="6">
        <v>170.58</v>
      </c>
      <c r="DB18" s="6">
        <v>174.3</v>
      </c>
      <c r="DC18" s="6">
        <v>196.65</v>
      </c>
      <c r="DD18" s="6">
        <v>186.24</v>
      </c>
      <c r="DE18" s="6">
        <v>187.43</v>
      </c>
      <c r="DF18" s="6">
        <v>181.19</v>
      </c>
      <c r="DG18" s="6">
        <v>216.68</v>
      </c>
      <c r="DH18" s="6">
        <v>215.42</v>
      </c>
      <c r="DI18" s="6">
        <v>262.81</v>
      </c>
      <c r="DJ18" s="6">
        <v>258.32</v>
      </c>
      <c r="DK18" s="6">
        <v>250.31</v>
      </c>
      <c r="DL18" s="6">
        <v>252.03</v>
      </c>
      <c r="DM18" s="6">
        <v>251.55</v>
      </c>
      <c r="DN18" s="6">
        <v>270.32</v>
      </c>
      <c r="DO18" s="6">
        <v>268.67</v>
      </c>
      <c r="DQ18" s="4"/>
      <c r="DR18" s="14" t="s">
        <v>519</v>
      </c>
      <c r="DS18" s="6">
        <v>160.21</v>
      </c>
      <c r="DT18" s="6">
        <v>156.6</v>
      </c>
      <c r="DU18" s="6">
        <v>153.05</v>
      </c>
      <c r="DV18" s="6">
        <v>167.13</v>
      </c>
      <c r="DW18" s="6">
        <v>148.83</v>
      </c>
      <c r="DX18" s="6">
        <v>146.07</v>
      </c>
      <c r="DY18" s="6">
        <v>156.15</v>
      </c>
      <c r="DZ18" s="6">
        <v>153.96</v>
      </c>
      <c r="EA18" s="6">
        <v>149.53</v>
      </c>
      <c r="EB18" s="6">
        <v>169.4</v>
      </c>
      <c r="EC18" s="6">
        <v>171.54</v>
      </c>
      <c r="ED18" s="6">
        <v>169.82</v>
      </c>
      <c r="EE18" s="6">
        <v>183.89</v>
      </c>
      <c r="EF18" s="6">
        <v>186.56</v>
      </c>
      <c r="EG18" s="6">
        <v>189.63</v>
      </c>
      <c r="EH18" s="6">
        <v>189.37</v>
      </c>
      <c r="EI18" s="6">
        <v>184.47</v>
      </c>
      <c r="EJ18" s="6">
        <v>188</v>
      </c>
      <c r="EK18" s="6">
        <v>182.2</v>
      </c>
      <c r="EL18" s="6">
        <v>194.19</v>
      </c>
      <c r="EM18" s="6">
        <v>188.48</v>
      </c>
      <c r="EO18" s="4"/>
      <c r="EP18" s="14" t="s">
        <v>519</v>
      </c>
      <c r="EQ18" s="6">
        <v>202.52</v>
      </c>
      <c r="ER18" s="6">
        <v>199.63</v>
      </c>
      <c r="ES18" s="6">
        <v>199.39</v>
      </c>
      <c r="ET18" s="6">
        <v>196.95</v>
      </c>
      <c r="EU18" s="6">
        <v>190.71</v>
      </c>
      <c r="EV18" s="6">
        <v>189.77</v>
      </c>
      <c r="EW18" s="6">
        <v>198.02</v>
      </c>
      <c r="EX18" s="6">
        <v>220.8</v>
      </c>
      <c r="EY18" s="6">
        <v>217.44</v>
      </c>
      <c r="EZ18" s="6">
        <v>210.4</v>
      </c>
      <c r="FA18" s="6">
        <v>208.38</v>
      </c>
      <c r="FB18" s="6">
        <v>202.04</v>
      </c>
      <c r="FC18" s="6">
        <v>205.35</v>
      </c>
      <c r="FD18" s="6">
        <v>189.12</v>
      </c>
      <c r="FE18" s="6">
        <v>191.52</v>
      </c>
      <c r="FF18" s="6">
        <v>186.35</v>
      </c>
      <c r="FG18" s="6">
        <v>192.49</v>
      </c>
      <c r="FH18" s="6">
        <v>190.92</v>
      </c>
      <c r="FI18" s="6">
        <v>190.32</v>
      </c>
      <c r="FJ18" s="6">
        <v>202.08</v>
      </c>
      <c r="FK18" s="6">
        <v>198.06</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2.5" spans="1:167">
      <c r="A21" s="4"/>
      <c r="B21" s="16" t="s">
        <v>575</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v>
      </c>
      <c r="T21" s="6">
        <v>0</v>
      </c>
      <c r="U21" s="6">
        <v>0</v>
      </c>
      <c r="V21" s="6">
        <v>0</v>
      </c>
      <c r="W21" s="6">
        <v>0</v>
      </c>
      <c r="Y21" s="4"/>
      <c r="Z21" s="16" t="s">
        <v>575</v>
      </c>
      <c r="AA21" s="6">
        <v>0.2</v>
      </c>
      <c r="AB21" s="6">
        <v>0.2</v>
      </c>
      <c r="AC21" s="6">
        <v>0.2</v>
      </c>
      <c r="AD21" s="6">
        <v>0.2</v>
      </c>
      <c r="AE21" s="6">
        <v>0.2</v>
      </c>
      <c r="AF21" s="6">
        <v>0.2</v>
      </c>
      <c r="AG21" s="6">
        <v>0.2</v>
      </c>
      <c r="AH21" s="6">
        <v>0.2</v>
      </c>
      <c r="AI21" s="6">
        <v>0.2</v>
      </c>
      <c r="AJ21" s="6">
        <v>0.2</v>
      </c>
      <c r="AK21" s="6">
        <v>0.1</v>
      </c>
      <c r="AL21" s="6">
        <v>0.2</v>
      </c>
      <c r="AM21" s="6">
        <v>0.2</v>
      </c>
      <c r="AN21" s="6">
        <v>0.2</v>
      </c>
      <c r="AO21" s="6">
        <v>0.1</v>
      </c>
      <c r="AP21" s="6">
        <v>0.1</v>
      </c>
      <c r="AQ21" s="6">
        <v>0.1</v>
      </c>
      <c r="AR21" s="6">
        <v>0.1</v>
      </c>
      <c r="AS21" s="6">
        <v>0.1</v>
      </c>
      <c r="AT21" s="6">
        <v>0.1</v>
      </c>
      <c r="AU21" s="6">
        <v>0.1</v>
      </c>
      <c r="AW21" s="4"/>
      <c r="AX21" s="16" t="s">
        <v>575</v>
      </c>
      <c r="AY21" s="6">
        <v>0.4</v>
      </c>
      <c r="AZ21" s="6">
        <v>0.4</v>
      </c>
      <c r="BA21" s="6">
        <v>0.4</v>
      </c>
      <c r="BB21" s="6">
        <v>0.5</v>
      </c>
      <c r="BC21" s="6">
        <v>0.4</v>
      </c>
      <c r="BD21" s="6">
        <v>0.3</v>
      </c>
      <c r="BE21" s="6">
        <v>0.3</v>
      </c>
      <c r="BF21" s="6">
        <v>0.3</v>
      </c>
      <c r="BG21" s="6">
        <v>0.3</v>
      </c>
      <c r="BH21" s="6">
        <v>0.3</v>
      </c>
      <c r="BI21" s="6">
        <v>0.3</v>
      </c>
      <c r="BJ21" s="6">
        <v>0.3</v>
      </c>
      <c r="BK21" s="6">
        <v>0.3</v>
      </c>
      <c r="BL21" s="6">
        <v>0.3</v>
      </c>
      <c r="BM21" s="6">
        <v>0.3</v>
      </c>
      <c r="BN21" s="6">
        <v>0.3</v>
      </c>
      <c r="BO21" s="6">
        <v>0.2</v>
      </c>
      <c r="BP21" s="6">
        <v>0.3</v>
      </c>
      <c r="BQ21" s="6">
        <v>0.2</v>
      </c>
      <c r="BR21" s="6">
        <v>0.2</v>
      </c>
      <c r="BS21" s="6">
        <v>0.2</v>
      </c>
      <c r="BU21" s="4"/>
      <c r="BV21" s="16" t="s">
        <v>575</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6" t="s">
        <v>575</v>
      </c>
      <c r="CU21" s="6">
        <v>0.1</v>
      </c>
      <c r="CV21" s="6">
        <v>0.1</v>
      </c>
      <c r="CW21" s="6">
        <v>0.1</v>
      </c>
      <c r="CX21" s="6">
        <v>0.1</v>
      </c>
      <c r="CY21" s="6">
        <v>0.1</v>
      </c>
      <c r="CZ21" s="6">
        <v>0</v>
      </c>
      <c r="DA21" s="6">
        <v>0</v>
      </c>
      <c r="DB21" s="6">
        <v>0</v>
      </c>
      <c r="DC21" s="6">
        <v>0</v>
      </c>
      <c r="DD21" s="6">
        <v>0</v>
      </c>
      <c r="DE21" s="6">
        <v>0</v>
      </c>
      <c r="DF21" s="6">
        <v>0</v>
      </c>
      <c r="DG21" s="6">
        <v>0</v>
      </c>
      <c r="DH21" s="6">
        <v>0</v>
      </c>
      <c r="DI21" s="6">
        <v>0</v>
      </c>
      <c r="DJ21" s="6">
        <v>0</v>
      </c>
      <c r="DK21" s="6">
        <v>0</v>
      </c>
      <c r="DL21" s="6">
        <v>0</v>
      </c>
      <c r="DM21" s="6">
        <v>0</v>
      </c>
      <c r="DN21" s="6">
        <v>0</v>
      </c>
      <c r="DO21" s="6">
        <v>0</v>
      </c>
      <c r="DQ21" s="4"/>
      <c r="DR21" s="16" t="s">
        <v>575</v>
      </c>
      <c r="DS21" s="6">
        <v>0.1</v>
      </c>
      <c r="DT21" s="6">
        <v>0.1</v>
      </c>
      <c r="DU21" s="6">
        <v>0.2</v>
      </c>
      <c r="DV21" s="6">
        <v>0.2</v>
      </c>
      <c r="DW21" s="6">
        <v>0.1</v>
      </c>
      <c r="DX21" s="6">
        <v>0.1</v>
      </c>
      <c r="DY21" s="6">
        <v>0.2</v>
      </c>
      <c r="DZ21" s="6">
        <v>0.1</v>
      </c>
      <c r="EA21" s="6">
        <v>0.2</v>
      </c>
      <c r="EB21" s="6">
        <v>0.2</v>
      </c>
      <c r="EC21" s="6">
        <v>0.1</v>
      </c>
      <c r="ED21" s="6">
        <v>0.2</v>
      </c>
      <c r="EE21" s="6">
        <v>0.1</v>
      </c>
      <c r="EF21" s="6">
        <v>0.1</v>
      </c>
      <c r="EG21" s="6">
        <v>0.1</v>
      </c>
      <c r="EH21" s="6">
        <v>0.1</v>
      </c>
      <c r="EI21" s="6">
        <v>0.1</v>
      </c>
      <c r="EJ21" s="6">
        <v>0.1</v>
      </c>
      <c r="EK21" s="6">
        <v>0.1</v>
      </c>
      <c r="EL21" s="6">
        <v>0.1</v>
      </c>
      <c r="EM21" s="6">
        <v>0.1</v>
      </c>
      <c r="EO21" s="4"/>
      <c r="EP21" s="16" t="s">
        <v>575</v>
      </c>
      <c r="EQ21" s="6">
        <v>0.2</v>
      </c>
      <c r="ER21" s="6">
        <v>0.2</v>
      </c>
      <c r="ES21" s="6">
        <v>0.2</v>
      </c>
      <c r="ET21" s="6">
        <v>0.2</v>
      </c>
      <c r="EU21" s="6">
        <v>0.2</v>
      </c>
      <c r="EV21" s="6">
        <v>0.2</v>
      </c>
      <c r="EW21" s="6">
        <v>0.1</v>
      </c>
      <c r="EX21" s="6">
        <v>0.2</v>
      </c>
      <c r="EY21" s="6">
        <v>0.2</v>
      </c>
      <c r="EZ21" s="6">
        <v>0.1</v>
      </c>
      <c r="FA21" s="6">
        <v>0.1</v>
      </c>
      <c r="FB21" s="6">
        <v>0.1</v>
      </c>
      <c r="FC21" s="6">
        <v>0.1</v>
      </c>
      <c r="FD21" s="6">
        <v>0.1</v>
      </c>
      <c r="FE21" s="6">
        <v>0.1</v>
      </c>
      <c r="FF21" s="6">
        <v>0.1</v>
      </c>
      <c r="FG21" s="6">
        <v>0.1</v>
      </c>
      <c r="FH21" s="6">
        <v>0.1</v>
      </c>
      <c r="FI21" s="6">
        <v>0.1</v>
      </c>
      <c r="FJ21" s="6">
        <v>0.1</v>
      </c>
      <c r="FK21" s="6">
        <v>0.1</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517</v>
      </c>
      <c r="C23" s="2"/>
      <c r="D23" s="2"/>
      <c r="E23" s="2"/>
      <c r="F23" s="2"/>
      <c r="G23" s="2"/>
      <c r="H23" s="2"/>
      <c r="I23" s="2"/>
      <c r="J23" s="2"/>
      <c r="K23" s="2"/>
      <c r="L23" s="2"/>
      <c r="M23" s="2"/>
      <c r="N23" s="2"/>
      <c r="O23" s="2"/>
      <c r="P23" s="2"/>
      <c r="Q23" s="2"/>
      <c r="R23" s="2"/>
      <c r="S23" s="2"/>
      <c r="T23" s="2"/>
      <c r="U23" s="2"/>
      <c r="V23" s="2"/>
      <c r="W23" s="2"/>
      <c r="Y23" s="1"/>
      <c r="Z23" s="14" t="s">
        <v>517</v>
      </c>
      <c r="AA23" s="2"/>
      <c r="AB23" s="2"/>
      <c r="AC23" s="2"/>
      <c r="AD23" s="2"/>
      <c r="AE23" s="2"/>
      <c r="AF23" s="2"/>
      <c r="AG23" s="2"/>
      <c r="AH23" s="2"/>
      <c r="AI23" s="2"/>
      <c r="AJ23" s="2"/>
      <c r="AK23" s="2"/>
      <c r="AL23" s="2"/>
      <c r="AM23" s="2"/>
      <c r="AN23" s="2"/>
      <c r="AO23" s="2"/>
      <c r="AP23" s="2"/>
      <c r="AQ23" s="2"/>
      <c r="AR23" s="2"/>
      <c r="AS23" s="2"/>
      <c r="AT23" s="2"/>
      <c r="AU23" s="2"/>
      <c r="AW23" s="1"/>
      <c r="AX23" s="14" t="s">
        <v>517</v>
      </c>
      <c r="AY23" s="2"/>
      <c r="AZ23" s="2"/>
      <c r="BA23" s="2"/>
      <c r="BB23" s="2"/>
      <c r="BC23" s="2"/>
      <c r="BD23" s="2"/>
      <c r="BE23" s="2"/>
      <c r="BF23" s="2"/>
      <c r="BG23" s="2"/>
      <c r="BH23" s="2"/>
      <c r="BI23" s="2"/>
      <c r="BJ23" s="2"/>
      <c r="BK23" s="2"/>
      <c r="BL23" s="2"/>
      <c r="BM23" s="2"/>
      <c r="BN23" s="2"/>
      <c r="BO23" s="2"/>
      <c r="BP23" s="2"/>
      <c r="BQ23" s="2"/>
      <c r="BR23" s="2"/>
      <c r="BS23" s="2"/>
      <c r="BU23" s="1"/>
      <c r="BV23" s="14" t="s">
        <v>517</v>
      </c>
      <c r="BW23" s="2"/>
      <c r="BX23" s="2"/>
      <c r="BY23" s="2"/>
      <c r="BZ23" s="2"/>
      <c r="CA23" s="2"/>
      <c r="CB23" s="2"/>
      <c r="CC23" s="2"/>
      <c r="CD23" s="2"/>
      <c r="CE23" s="2"/>
      <c r="CF23" s="2"/>
      <c r="CG23" s="2"/>
      <c r="CH23" s="2"/>
      <c r="CI23" s="2"/>
      <c r="CJ23" s="2"/>
      <c r="CK23" s="2"/>
      <c r="CL23" s="2"/>
      <c r="CM23" s="2"/>
      <c r="CN23" s="2"/>
      <c r="CO23" s="2"/>
      <c r="CP23" s="2"/>
      <c r="CQ23" s="2"/>
      <c r="CS23" s="1"/>
      <c r="CT23" s="14" t="s">
        <v>517</v>
      </c>
      <c r="CU23" s="2"/>
      <c r="CV23" s="2"/>
      <c r="CW23" s="2"/>
      <c r="CX23" s="2"/>
      <c r="CY23" s="2"/>
      <c r="CZ23" s="2"/>
      <c r="DA23" s="2"/>
      <c r="DB23" s="2"/>
      <c r="DC23" s="2"/>
      <c r="DD23" s="2"/>
      <c r="DE23" s="2"/>
      <c r="DF23" s="2"/>
      <c r="DG23" s="2"/>
      <c r="DH23" s="2"/>
      <c r="DI23" s="2"/>
      <c r="DJ23" s="2"/>
      <c r="DK23" s="2"/>
      <c r="DL23" s="2"/>
      <c r="DM23" s="2"/>
      <c r="DN23" s="2"/>
      <c r="DO23" s="2"/>
      <c r="DQ23" s="1"/>
      <c r="DR23" s="14" t="s">
        <v>517</v>
      </c>
      <c r="DS23" s="2"/>
      <c r="DT23" s="2"/>
      <c r="DU23" s="2"/>
      <c r="DV23" s="2"/>
      <c r="DW23" s="2"/>
      <c r="DX23" s="2"/>
      <c r="DY23" s="2"/>
      <c r="DZ23" s="2"/>
      <c r="EA23" s="2"/>
      <c r="EB23" s="2"/>
      <c r="EC23" s="2"/>
      <c r="ED23" s="2"/>
      <c r="EE23" s="2"/>
      <c r="EF23" s="2"/>
      <c r="EG23" s="2"/>
      <c r="EH23" s="2"/>
      <c r="EI23" s="2"/>
      <c r="EJ23" s="2"/>
      <c r="EK23" s="2"/>
      <c r="EL23" s="2"/>
      <c r="EM23" s="2"/>
      <c r="EO23" s="1"/>
      <c r="EP23" s="14" t="s">
        <v>517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1.35</v>
      </c>
      <c r="D24" s="2">
        <v>1.34</v>
      </c>
      <c r="E24" s="2">
        <v>1.34</v>
      </c>
      <c r="F24" s="2">
        <v>1.34</v>
      </c>
      <c r="G24" s="2">
        <v>1.33</v>
      </c>
      <c r="H24" s="2">
        <v>1.31</v>
      </c>
      <c r="I24" s="2">
        <v>1.29</v>
      </c>
      <c r="J24" s="2">
        <v>1.28</v>
      </c>
      <c r="K24" s="2">
        <v>1.26</v>
      </c>
      <c r="L24" s="2">
        <v>1.24</v>
      </c>
      <c r="M24" s="2">
        <v>1.21</v>
      </c>
      <c r="N24" s="2">
        <v>1.2</v>
      </c>
      <c r="O24" s="2">
        <v>1.17</v>
      </c>
      <c r="P24" s="2">
        <v>1.14</v>
      </c>
      <c r="Q24" s="2">
        <v>1.11</v>
      </c>
      <c r="R24" s="2">
        <v>1.08</v>
      </c>
      <c r="S24" s="2">
        <v>1.05</v>
      </c>
      <c r="T24" s="2">
        <v>1.03</v>
      </c>
      <c r="U24" s="2">
        <v>1.01</v>
      </c>
      <c r="V24" s="2">
        <v>0.99</v>
      </c>
      <c r="W24" s="2">
        <v>0.96</v>
      </c>
      <c r="Y24" s="1"/>
      <c r="Z24" s="12" t="s">
        <v>518</v>
      </c>
      <c r="AA24" s="2">
        <v>2.58</v>
      </c>
      <c r="AB24" s="2">
        <v>2.58</v>
      </c>
      <c r="AC24" s="2">
        <v>2.59</v>
      </c>
      <c r="AD24" s="2">
        <v>2.54</v>
      </c>
      <c r="AE24" s="2">
        <v>2.52</v>
      </c>
      <c r="AF24" s="2">
        <v>2.49</v>
      </c>
      <c r="AG24" s="2">
        <v>2.46</v>
      </c>
      <c r="AH24" s="2">
        <v>2.44</v>
      </c>
      <c r="AI24" s="2">
        <v>2.41</v>
      </c>
      <c r="AJ24" s="2">
        <v>2.37</v>
      </c>
      <c r="AK24" s="2">
        <v>2.33</v>
      </c>
      <c r="AL24" s="2">
        <v>2.28</v>
      </c>
      <c r="AM24" s="2">
        <v>2.25</v>
      </c>
      <c r="AN24" s="2">
        <v>2.19</v>
      </c>
      <c r="AO24" s="2">
        <v>2.16</v>
      </c>
      <c r="AP24" s="2">
        <v>2.12</v>
      </c>
      <c r="AQ24" s="2">
        <v>2.09</v>
      </c>
      <c r="AR24" s="2">
        <v>2.07</v>
      </c>
      <c r="AS24" s="2">
        <v>2.04</v>
      </c>
      <c r="AT24" s="2">
        <v>2.02</v>
      </c>
      <c r="AU24" s="2">
        <v>2</v>
      </c>
      <c r="AW24" s="1"/>
      <c r="AX24" s="12" t="s">
        <v>518</v>
      </c>
      <c r="AY24" s="2">
        <v>5.2</v>
      </c>
      <c r="AZ24" s="2">
        <v>5.24</v>
      </c>
      <c r="BA24" s="2">
        <v>5.28</v>
      </c>
      <c r="BB24" s="2">
        <v>5.28</v>
      </c>
      <c r="BC24" s="2">
        <v>5.31</v>
      </c>
      <c r="BD24" s="2">
        <v>5.31</v>
      </c>
      <c r="BE24" s="2">
        <v>5.34</v>
      </c>
      <c r="BF24" s="2">
        <v>5.34</v>
      </c>
      <c r="BG24" s="2">
        <v>5.37</v>
      </c>
      <c r="BH24" s="2">
        <v>5.38</v>
      </c>
      <c r="BI24" s="2">
        <v>5.37</v>
      </c>
      <c r="BJ24" s="2">
        <v>5.42</v>
      </c>
      <c r="BK24" s="2">
        <v>5.41</v>
      </c>
      <c r="BL24" s="2">
        <v>5.35</v>
      </c>
      <c r="BM24" s="2">
        <v>5.28</v>
      </c>
      <c r="BN24" s="2">
        <v>5.21</v>
      </c>
      <c r="BO24" s="2">
        <v>5.17</v>
      </c>
      <c r="BP24" s="2">
        <v>5.12</v>
      </c>
      <c r="BQ24" s="2">
        <v>5.09</v>
      </c>
      <c r="BR24" s="2">
        <v>5.05</v>
      </c>
      <c r="BS24" s="2">
        <v>5.03</v>
      </c>
      <c r="BU24" s="1"/>
      <c r="BV24" s="12" t="s">
        <v>518</v>
      </c>
      <c r="BW24" s="2">
        <v>0.53</v>
      </c>
      <c r="BX24" s="2">
        <v>0.54</v>
      </c>
      <c r="BY24" s="2">
        <v>0.55</v>
      </c>
      <c r="BZ24" s="2">
        <v>0.56</v>
      </c>
      <c r="CA24" s="2">
        <v>0.58</v>
      </c>
      <c r="CB24" s="2">
        <v>0.59</v>
      </c>
      <c r="CC24" s="2">
        <v>0.58</v>
      </c>
      <c r="CD24" s="2">
        <v>0.58</v>
      </c>
      <c r="CE24" s="2">
        <v>0.59</v>
      </c>
      <c r="CF24" s="2">
        <v>0.59</v>
      </c>
      <c r="CG24" s="2">
        <v>0.59</v>
      </c>
      <c r="CH24" s="2">
        <v>0.58</v>
      </c>
      <c r="CI24" s="2">
        <v>0.58</v>
      </c>
      <c r="CJ24" s="2">
        <v>0.57</v>
      </c>
      <c r="CK24" s="2">
        <v>0.56</v>
      </c>
      <c r="CL24" s="2">
        <v>0.56</v>
      </c>
      <c r="CM24" s="2">
        <v>0.55</v>
      </c>
      <c r="CN24" s="2">
        <v>0.54</v>
      </c>
      <c r="CO24" s="2">
        <v>0.54</v>
      </c>
      <c r="CP24" s="2">
        <v>0.54</v>
      </c>
      <c r="CQ24" s="2">
        <v>0.54</v>
      </c>
      <c r="CS24" s="1"/>
      <c r="CT24" s="12" t="s">
        <v>518</v>
      </c>
      <c r="CU24" s="2">
        <v>0.56</v>
      </c>
      <c r="CV24" s="2">
        <v>0.56</v>
      </c>
      <c r="CW24" s="2">
        <v>0.55</v>
      </c>
      <c r="CX24" s="2">
        <v>0.54</v>
      </c>
      <c r="CY24" s="2">
        <v>0.54</v>
      </c>
      <c r="CZ24" s="2">
        <v>0.53</v>
      </c>
      <c r="DA24" s="2">
        <v>0.52</v>
      </c>
      <c r="DB24" s="2">
        <v>0.51</v>
      </c>
      <c r="DC24" s="2">
        <v>0.5</v>
      </c>
      <c r="DD24" s="2">
        <v>0.5</v>
      </c>
      <c r="DE24" s="2">
        <v>0.49</v>
      </c>
      <c r="DF24" s="2">
        <v>0.48</v>
      </c>
      <c r="DG24" s="2">
        <v>0.47</v>
      </c>
      <c r="DH24" s="2">
        <v>0.46</v>
      </c>
      <c r="DI24" s="2">
        <v>0.45</v>
      </c>
      <c r="DJ24" s="2">
        <v>0.44</v>
      </c>
      <c r="DK24" s="2">
        <v>0.44</v>
      </c>
      <c r="DL24" s="2">
        <v>0.43</v>
      </c>
      <c r="DM24" s="2">
        <v>0.42</v>
      </c>
      <c r="DN24" s="2">
        <v>0.42</v>
      </c>
      <c r="DO24" s="2">
        <v>0.42</v>
      </c>
      <c r="DQ24" s="1"/>
      <c r="DR24" s="12" t="s">
        <v>518</v>
      </c>
      <c r="DS24" s="2">
        <v>1.69</v>
      </c>
      <c r="DT24" s="2">
        <v>1.7</v>
      </c>
      <c r="DU24" s="2">
        <v>1.72</v>
      </c>
      <c r="DV24" s="2">
        <v>1.74</v>
      </c>
      <c r="DW24" s="2">
        <v>1.75</v>
      </c>
      <c r="DX24" s="2">
        <v>1.8</v>
      </c>
      <c r="DY24" s="2">
        <v>1.83</v>
      </c>
      <c r="DZ24" s="2">
        <v>1.86</v>
      </c>
      <c r="EA24" s="2">
        <v>1.87</v>
      </c>
      <c r="EB24" s="2">
        <v>1.9</v>
      </c>
      <c r="EC24" s="2">
        <v>1.92</v>
      </c>
      <c r="ED24" s="2">
        <v>1.92</v>
      </c>
      <c r="EE24" s="2">
        <v>1.94</v>
      </c>
      <c r="EF24" s="2">
        <v>1.93</v>
      </c>
      <c r="EG24" s="2">
        <v>1.95</v>
      </c>
      <c r="EH24" s="2">
        <v>1.98</v>
      </c>
      <c r="EI24" s="2">
        <v>1.98</v>
      </c>
      <c r="EJ24" s="2">
        <v>1.98</v>
      </c>
      <c r="EK24" s="2">
        <v>1.99</v>
      </c>
      <c r="EL24" s="2">
        <v>2</v>
      </c>
      <c r="EM24" s="2">
        <v>2</v>
      </c>
      <c r="EO24" s="1"/>
      <c r="EP24" s="12" t="s">
        <v>518</v>
      </c>
      <c r="EQ24" s="2">
        <v>1.34</v>
      </c>
      <c r="ER24" s="2">
        <v>1.36</v>
      </c>
      <c r="ES24" s="2">
        <v>1.42</v>
      </c>
      <c r="ET24" s="2">
        <v>1.44</v>
      </c>
      <c r="EU24" s="2">
        <v>1.44</v>
      </c>
      <c r="EV24" s="2">
        <v>1.44</v>
      </c>
      <c r="EW24" s="2">
        <v>1.45</v>
      </c>
      <c r="EX24" s="2">
        <v>1.45</v>
      </c>
      <c r="EY24" s="2">
        <v>1.47</v>
      </c>
      <c r="EZ24" s="2">
        <v>1.48</v>
      </c>
      <c r="FA24" s="2">
        <v>1.47</v>
      </c>
      <c r="FB24" s="2">
        <v>1.46</v>
      </c>
      <c r="FC24" s="2">
        <v>1.47</v>
      </c>
      <c r="FD24" s="2">
        <v>1.46</v>
      </c>
      <c r="FE24" s="2">
        <v>1.46</v>
      </c>
      <c r="FF24" s="2">
        <v>1.46</v>
      </c>
      <c r="FG24" s="2">
        <v>1.46</v>
      </c>
      <c r="FH24" s="2">
        <v>1.46</v>
      </c>
      <c r="FI24" s="2">
        <v>1.45</v>
      </c>
      <c r="FJ24" s="2">
        <v>1.45</v>
      </c>
      <c r="FK24" s="2">
        <v>1.45</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519</v>
      </c>
      <c r="C26" s="6">
        <v>77.03</v>
      </c>
      <c r="D26" s="6">
        <v>64.54</v>
      </c>
      <c r="E26" s="6">
        <v>62.33</v>
      </c>
      <c r="F26" s="6">
        <v>64.73</v>
      </c>
      <c r="G26" s="6">
        <v>67.52</v>
      </c>
      <c r="H26" s="6">
        <v>64.03</v>
      </c>
      <c r="I26" s="6">
        <v>53.03</v>
      </c>
      <c r="J26" s="6">
        <v>55.61</v>
      </c>
      <c r="K26" s="6">
        <v>55.39</v>
      </c>
      <c r="L26" s="6">
        <v>60.58</v>
      </c>
      <c r="M26" s="6">
        <v>49.34</v>
      </c>
      <c r="N26" s="6">
        <v>61.42</v>
      </c>
      <c r="O26" s="6">
        <v>49.12</v>
      </c>
      <c r="P26" s="6">
        <v>38.92</v>
      </c>
      <c r="Q26" s="6">
        <v>51.56</v>
      </c>
      <c r="R26" s="6">
        <v>48.37</v>
      </c>
      <c r="S26" s="6">
        <v>44.81</v>
      </c>
      <c r="T26" s="6">
        <v>47.94</v>
      </c>
      <c r="U26" s="6">
        <v>41.67</v>
      </c>
      <c r="V26" s="6">
        <v>38.84</v>
      </c>
      <c r="W26" s="6">
        <v>40.29</v>
      </c>
      <c r="Y26" s="4"/>
      <c r="Z26" s="14" t="s">
        <v>519</v>
      </c>
      <c r="AA26" s="6">
        <v>87.59</v>
      </c>
      <c r="AB26" s="6">
        <v>74.13</v>
      </c>
      <c r="AC26" s="6">
        <v>77.47</v>
      </c>
      <c r="AD26" s="6">
        <v>76.18</v>
      </c>
      <c r="AE26" s="6">
        <v>84.66</v>
      </c>
      <c r="AF26" s="6">
        <v>72.5</v>
      </c>
      <c r="AG26" s="6">
        <v>72.94</v>
      </c>
      <c r="AH26" s="6">
        <v>90.83</v>
      </c>
      <c r="AI26" s="6">
        <v>85.27</v>
      </c>
      <c r="AJ26" s="6">
        <v>67.38</v>
      </c>
      <c r="AK26" s="6">
        <v>62.96</v>
      </c>
      <c r="AL26" s="6">
        <v>75.07</v>
      </c>
      <c r="AM26" s="6">
        <v>82.86</v>
      </c>
      <c r="AN26" s="6">
        <v>85.89</v>
      </c>
      <c r="AO26" s="6">
        <v>61.05</v>
      </c>
      <c r="AP26" s="6">
        <v>58.7</v>
      </c>
      <c r="AQ26" s="6">
        <v>53.99</v>
      </c>
      <c r="AR26" s="6">
        <v>55.12</v>
      </c>
      <c r="AS26" s="6">
        <v>54.79</v>
      </c>
      <c r="AT26" s="6">
        <v>53.97</v>
      </c>
      <c r="AU26" s="6">
        <v>52.41</v>
      </c>
      <c r="AW26" s="4"/>
      <c r="AX26" s="14" t="s">
        <v>519</v>
      </c>
      <c r="AY26" s="6">
        <v>76.9</v>
      </c>
      <c r="AZ26" s="6">
        <v>74.71</v>
      </c>
      <c r="BA26" s="6">
        <v>81.07</v>
      </c>
      <c r="BB26" s="6">
        <v>86.38</v>
      </c>
      <c r="BC26" s="6">
        <v>83.27</v>
      </c>
      <c r="BD26" s="6">
        <v>55.76</v>
      </c>
      <c r="BE26" s="6">
        <v>55.88</v>
      </c>
      <c r="BF26" s="6">
        <v>48.79</v>
      </c>
      <c r="BG26" s="6">
        <v>53.62</v>
      </c>
      <c r="BH26" s="6">
        <v>58.24</v>
      </c>
      <c r="BI26" s="6">
        <v>53.63</v>
      </c>
      <c r="BJ26" s="6">
        <v>56.28</v>
      </c>
      <c r="BK26" s="6">
        <v>50.68</v>
      </c>
      <c r="BL26" s="6">
        <v>50.03</v>
      </c>
      <c r="BM26" s="6">
        <v>56.71</v>
      </c>
      <c r="BN26" s="6">
        <v>48.41</v>
      </c>
      <c r="BO26" s="6">
        <v>41.98</v>
      </c>
      <c r="BP26" s="6">
        <v>49.12</v>
      </c>
      <c r="BQ26" s="6">
        <v>47.95</v>
      </c>
      <c r="BR26" s="6">
        <v>47.35</v>
      </c>
      <c r="BS26" s="6">
        <v>45.36</v>
      </c>
      <c r="BU26" s="4"/>
      <c r="BV26" s="14" t="s">
        <v>519</v>
      </c>
      <c r="BW26" s="6">
        <v>78.86</v>
      </c>
      <c r="BX26" s="6">
        <v>77.7</v>
      </c>
      <c r="BY26" s="6">
        <v>72.06</v>
      </c>
      <c r="BZ26" s="6">
        <v>79.75</v>
      </c>
      <c r="CA26" s="6">
        <v>73.18</v>
      </c>
      <c r="CB26" s="6">
        <v>72.56</v>
      </c>
      <c r="CC26" s="6">
        <v>71.13</v>
      </c>
      <c r="CD26" s="6">
        <v>58.59</v>
      </c>
      <c r="CE26" s="6">
        <v>58.37</v>
      </c>
      <c r="CF26" s="6">
        <v>57.59</v>
      </c>
      <c r="CG26" s="6">
        <v>56.97</v>
      </c>
      <c r="CH26" s="6">
        <v>57.73</v>
      </c>
      <c r="CI26" s="6">
        <v>56.27</v>
      </c>
      <c r="CJ26" s="6">
        <v>60.44</v>
      </c>
      <c r="CK26" s="6">
        <v>61.78</v>
      </c>
      <c r="CL26" s="6">
        <v>61.03</v>
      </c>
      <c r="CM26" s="6">
        <v>59.07</v>
      </c>
      <c r="CN26" s="6">
        <v>61.61</v>
      </c>
      <c r="CO26" s="6">
        <v>63.38</v>
      </c>
      <c r="CP26" s="6">
        <v>51.76</v>
      </c>
      <c r="CQ26" s="6">
        <v>50.57</v>
      </c>
      <c r="CS26" s="4"/>
      <c r="CT26" s="14" t="s">
        <v>519</v>
      </c>
      <c r="CU26" s="6">
        <v>102.5</v>
      </c>
      <c r="CV26" s="6">
        <v>101.27</v>
      </c>
      <c r="CW26" s="6">
        <v>100.25</v>
      </c>
      <c r="CX26" s="6">
        <v>99.41</v>
      </c>
      <c r="CY26" s="6">
        <v>95.76</v>
      </c>
      <c r="CZ26" s="6">
        <v>87.01</v>
      </c>
      <c r="DA26" s="6">
        <v>95.99</v>
      </c>
      <c r="DB26" s="6">
        <v>97.54</v>
      </c>
      <c r="DC26" s="6">
        <v>93.9</v>
      </c>
      <c r="DD26" s="6">
        <v>89.01</v>
      </c>
      <c r="DE26" s="6">
        <v>82.78</v>
      </c>
      <c r="DF26" s="6">
        <v>84.33</v>
      </c>
      <c r="DG26" s="6">
        <v>90.77</v>
      </c>
      <c r="DH26" s="6">
        <v>89.57</v>
      </c>
      <c r="DI26" s="6">
        <v>108.5</v>
      </c>
      <c r="DJ26" s="6">
        <v>102.31</v>
      </c>
      <c r="DK26" s="6">
        <v>97.13</v>
      </c>
      <c r="DL26" s="6">
        <v>95.78</v>
      </c>
      <c r="DM26" s="6">
        <v>85.59</v>
      </c>
      <c r="DN26" s="6">
        <v>83.88</v>
      </c>
      <c r="DO26" s="6">
        <v>80.9</v>
      </c>
      <c r="DQ26" s="4"/>
      <c r="DR26" s="14" t="s">
        <v>519</v>
      </c>
      <c r="DS26" s="6">
        <v>85.08</v>
      </c>
      <c r="DT26" s="6">
        <v>80.31</v>
      </c>
      <c r="DU26" s="6">
        <v>88.66</v>
      </c>
      <c r="DV26" s="6">
        <v>95.54</v>
      </c>
      <c r="DW26" s="6">
        <v>80.74</v>
      </c>
      <c r="DX26" s="6">
        <v>82.8</v>
      </c>
      <c r="DY26" s="6">
        <v>82.14</v>
      </c>
      <c r="DZ26" s="6">
        <v>76.05</v>
      </c>
      <c r="EA26" s="6">
        <v>86.74</v>
      </c>
      <c r="EB26" s="6">
        <v>95.83</v>
      </c>
      <c r="EC26" s="6">
        <v>77.08</v>
      </c>
      <c r="ED26" s="6">
        <v>78.25</v>
      </c>
      <c r="EE26" s="6">
        <v>71.6</v>
      </c>
      <c r="EF26" s="6">
        <v>70.48</v>
      </c>
      <c r="EG26" s="6">
        <v>66.16</v>
      </c>
      <c r="EH26" s="6">
        <v>63.96</v>
      </c>
      <c r="EI26" s="6">
        <v>55.81</v>
      </c>
      <c r="EJ26" s="6">
        <v>64.05</v>
      </c>
      <c r="EK26" s="6">
        <v>53.41</v>
      </c>
      <c r="EL26" s="6">
        <v>56.06</v>
      </c>
      <c r="EM26" s="6">
        <v>53.33</v>
      </c>
      <c r="EO26" s="4"/>
      <c r="EP26" s="14" t="s">
        <v>519</v>
      </c>
      <c r="EQ26" s="6">
        <v>120.68</v>
      </c>
      <c r="ER26" s="6">
        <v>118.87</v>
      </c>
      <c r="ES26" s="6">
        <v>118.24</v>
      </c>
      <c r="ET26" s="6">
        <v>117.33</v>
      </c>
      <c r="EU26" s="6">
        <v>113.64</v>
      </c>
      <c r="EV26" s="6">
        <v>114.31</v>
      </c>
      <c r="EW26" s="6">
        <v>99.19</v>
      </c>
      <c r="EX26" s="6">
        <v>107.84</v>
      </c>
      <c r="EY26" s="6">
        <v>105.45</v>
      </c>
      <c r="EZ26" s="6">
        <v>97.82</v>
      </c>
      <c r="FA26" s="6">
        <v>94.12</v>
      </c>
      <c r="FB26" s="6">
        <v>86.36</v>
      </c>
      <c r="FC26" s="6">
        <v>93.56</v>
      </c>
      <c r="FD26" s="6">
        <v>101.52</v>
      </c>
      <c r="FE26" s="6">
        <v>96.05</v>
      </c>
      <c r="FF26" s="6">
        <v>69.91</v>
      </c>
      <c r="FG26" s="6">
        <v>73.57</v>
      </c>
      <c r="FH26" s="6">
        <v>68.1</v>
      </c>
      <c r="FI26" s="6">
        <v>63.55</v>
      </c>
      <c r="FJ26" s="6">
        <v>61.54</v>
      </c>
      <c r="FK26" s="6">
        <v>59.11</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91" spans="1:167">
      <c r="A29" s="4"/>
      <c r="B29" s="10" t="s">
        <v>576</v>
      </c>
      <c r="C29" s="6">
        <v>0.2</v>
      </c>
      <c r="D29" s="6">
        <v>0.2</v>
      </c>
      <c r="E29" s="6">
        <v>0.2</v>
      </c>
      <c r="F29" s="6">
        <v>0.2</v>
      </c>
      <c r="G29" s="6">
        <v>0.2</v>
      </c>
      <c r="H29" s="6">
        <v>0.2</v>
      </c>
      <c r="I29" s="6">
        <v>0.2</v>
      </c>
      <c r="J29" s="6">
        <v>0.2</v>
      </c>
      <c r="K29" s="6">
        <v>0.2</v>
      </c>
      <c r="L29" s="6">
        <v>0.2</v>
      </c>
      <c r="M29" s="6">
        <v>0.2</v>
      </c>
      <c r="N29" s="6">
        <v>0.2</v>
      </c>
      <c r="O29" s="6">
        <v>0.2</v>
      </c>
      <c r="P29" s="6">
        <v>0.2</v>
      </c>
      <c r="Q29" s="6">
        <v>0.2</v>
      </c>
      <c r="R29" s="6">
        <v>0.2</v>
      </c>
      <c r="S29" s="6">
        <v>0.2</v>
      </c>
      <c r="T29" s="6">
        <v>0.2</v>
      </c>
      <c r="U29" s="6">
        <v>0.2</v>
      </c>
      <c r="V29" s="6">
        <v>0.2</v>
      </c>
      <c r="W29" s="6">
        <v>0.2</v>
      </c>
      <c r="Y29" s="4"/>
      <c r="Z29" s="10" t="s">
        <v>576</v>
      </c>
      <c r="AA29" s="6">
        <v>0.5</v>
      </c>
      <c r="AB29" s="6">
        <v>0.6</v>
      </c>
      <c r="AC29" s="6">
        <v>0.6</v>
      </c>
      <c r="AD29" s="6">
        <v>0.6</v>
      </c>
      <c r="AE29" s="6">
        <v>0.6</v>
      </c>
      <c r="AF29" s="6">
        <v>0.5</v>
      </c>
      <c r="AG29" s="6">
        <v>0.6</v>
      </c>
      <c r="AH29" s="6">
        <v>0.5</v>
      </c>
      <c r="AI29" s="6">
        <v>0.6</v>
      </c>
      <c r="AJ29" s="6">
        <v>0.6</v>
      </c>
      <c r="AK29" s="6">
        <v>0.5</v>
      </c>
      <c r="AL29" s="6">
        <v>0.5</v>
      </c>
      <c r="AM29" s="6">
        <v>0.5</v>
      </c>
      <c r="AN29" s="6">
        <v>0.5</v>
      </c>
      <c r="AO29" s="6">
        <v>0.6</v>
      </c>
      <c r="AP29" s="6">
        <v>0.6</v>
      </c>
      <c r="AQ29" s="6">
        <v>0.6</v>
      </c>
      <c r="AR29" s="6">
        <v>0.6</v>
      </c>
      <c r="AS29" s="6">
        <v>0.5</v>
      </c>
      <c r="AT29" s="6">
        <v>0.6</v>
      </c>
      <c r="AU29" s="6">
        <v>0.5</v>
      </c>
      <c r="AW29" s="4"/>
      <c r="AX29" s="10" t="s">
        <v>576</v>
      </c>
      <c r="AY29" s="6">
        <v>0.4</v>
      </c>
      <c r="AZ29" s="6">
        <v>0.4</v>
      </c>
      <c r="BA29" s="6">
        <v>0.5</v>
      </c>
      <c r="BB29" s="6">
        <v>0.5</v>
      </c>
      <c r="BC29" s="6">
        <v>0.6</v>
      </c>
      <c r="BD29" s="6">
        <v>0.6</v>
      </c>
      <c r="BE29" s="6">
        <v>0.6</v>
      </c>
      <c r="BF29" s="6">
        <v>0.5</v>
      </c>
      <c r="BG29" s="6">
        <v>0.6</v>
      </c>
      <c r="BH29" s="6">
        <v>0.7</v>
      </c>
      <c r="BI29" s="6">
        <v>0.7</v>
      </c>
      <c r="BJ29" s="6">
        <v>0.7</v>
      </c>
      <c r="BK29" s="6">
        <v>0.7</v>
      </c>
      <c r="BL29" s="6">
        <v>0.7</v>
      </c>
      <c r="BM29" s="6">
        <v>0.7</v>
      </c>
      <c r="BN29" s="6">
        <v>0.7</v>
      </c>
      <c r="BO29" s="6">
        <v>0.6</v>
      </c>
      <c r="BP29" s="6">
        <v>0.7</v>
      </c>
      <c r="BQ29" s="6">
        <v>0.8</v>
      </c>
      <c r="BR29" s="6">
        <v>0.8</v>
      </c>
      <c r="BS29" s="6">
        <v>0.8</v>
      </c>
      <c r="BU29" s="4"/>
      <c r="BV29" s="10" t="s">
        <v>576</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576</v>
      </c>
      <c r="CU29" s="6">
        <v>0.1</v>
      </c>
      <c r="CV29" s="6">
        <v>0.1</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576</v>
      </c>
      <c r="DS29" s="6">
        <v>0.2</v>
      </c>
      <c r="DT29" s="6">
        <v>0.2</v>
      </c>
      <c r="DU29" s="6">
        <v>0.2</v>
      </c>
      <c r="DV29" s="6">
        <v>0.2</v>
      </c>
      <c r="DW29" s="6">
        <v>0.2</v>
      </c>
      <c r="DX29" s="6">
        <v>0.2</v>
      </c>
      <c r="DY29" s="6">
        <v>0.2</v>
      </c>
      <c r="DZ29" s="6">
        <v>0.2</v>
      </c>
      <c r="EA29" s="6">
        <v>0.3</v>
      </c>
      <c r="EB29" s="6">
        <v>0.3</v>
      </c>
      <c r="EC29" s="6">
        <v>0.3</v>
      </c>
      <c r="ED29" s="6">
        <v>0.3</v>
      </c>
      <c r="EE29" s="6">
        <v>0.3</v>
      </c>
      <c r="EF29" s="6">
        <v>0.3</v>
      </c>
      <c r="EG29" s="6">
        <v>0.3</v>
      </c>
      <c r="EH29" s="6">
        <v>0.3</v>
      </c>
      <c r="EI29" s="6">
        <v>0.4</v>
      </c>
      <c r="EJ29" s="6">
        <v>0.5</v>
      </c>
      <c r="EK29" s="6">
        <v>0.6</v>
      </c>
      <c r="EL29" s="6">
        <v>0.6</v>
      </c>
      <c r="EM29" s="6">
        <v>0.6</v>
      </c>
      <c r="EO29" s="4"/>
      <c r="EP29" s="10" t="s">
        <v>576</v>
      </c>
      <c r="EQ29" s="6">
        <v>0.2</v>
      </c>
      <c r="ER29" s="6">
        <v>0.2</v>
      </c>
      <c r="ES29" s="6">
        <v>0.2</v>
      </c>
      <c r="ET29" s="6">
        <v>0.2</v>
      </c>
      <c r="EU29" s="6">
        <v>0.2</v>
      </c>
      <c r="EV29" s="6">
        <v>0.2</v>
      </c>
      <c r="EW29" s="6">
        <v>0.2</v>
      </c>
      <c r="EX29" s="6">
        <v>0.2</v>
      </c>
      <c r="EY29" s="6">
        <v>0.2</v>
      </c>
      <c r="EZ29" s="6">
        <v>0.2</v>
      </c>
      <c r="FA29" s="6">
        <v>0.2</v>
      </c>
      <c r="FB29" s="6">
        <v>0.2</v>
      </c>
      <c r="FC29" s="6">
        <v>0.2</v>
      </c>
      <c r="FD29" s="6">
        <v>0.2</v>
      </c>
      <c r="FE29" s="6">
        <v>0.2</v>
      </c>
      <c r="FF29" s="6">
        <v>0.2</v>
      </c>
      <c r="FG29" s="6">
        <v>0.2</v>
      </c>
      <c r="FH29" s="6">
        <v>0.2</v>
      </c>
      <c r="FI29" s="6">
        <v>0.2</v>
      </c>
      <c r="FJ29" s="6">
        <v>0.2</v>
      </c>
      <c r="FK29" s="6">
        <v>0.2</v>
      </c>
    </row>
    <row r="30" ht="14.5" spans="1:167">
      <c r="A30" s="1"/>
      <c r="B30" s="11" t="s">
        <v>492</v>
      </c>
      <c r="C30" s="2"/>
      <c r="D30" s="2"/>
      <c r="E30" s="2"/>
      <c r="F30" s="2"/>
      <c r="G30" s="2"/>
      <c r="H30" s="2"/>
      <c r="I30" s="2"/>
      <c r="J30" s="2"/>
      <c r="K30" s="2"/>
      <c r="L30" s="2"/>
      <c r="M30" s="2"/>
      <c r="N30" s="2"/>
      <c r="O30" s="2"/>
      <c r="P30" s="2"/>
      <c r="Q30" s="2"/>
      <c r="R30" s="2"/>
      <c r="S30" s="2"/>
      <c r="T30" s="2"/>
      <c r="U30" s="2"/>
      <c r="V30" s="2"/>
      <c r="W30" s="2"/>
      <c r="Y30" s="1"/>
      <c r="Z30" s="11" t="s">
        <v>492</v>
      </c>
      <c r="AA30" s="2"/>
      <c r="AB30" s="2"/>
      <c r="AC30" s="2"/>
      <c r="AD30" s="2"/>
      <c r="AE30" s="2"/>
      <c r="AF30" s="2"/>
      <c r="AG30" s="2"/>
      <c r="AH30" s="2"/>
      <c r="AI30" s="2"/>
      <c r="AJ30" s="2"/>
      <c r="AK30" s="2"/>
      <c r="AL30" s="2"/>
      <c r="AM30" s="2"/>
      <c r="AN30" s="2"/>
      <c r="AO30" s="2"/>
      <c r="AP30" s="2"/>
      <c r="AQ30" s="2"/>
      <c r="AR30" s="2"/>
      <c r="AS30" s="2"/>
      <c r="AT30" s="2"/>
      <c r="AU30" s="2"/>
      <c r="AW30" s="1"/>
      <c r="AX30" s="11" t="s">
        <v>492</v>
      </c>
      <c r="AY30" s="2"/>
      <c r="AZ30" s="2"/>
      <c r="BA30" s="2"/>
      <c r="BB30" s="2"/>
      <c r="BC30" s="2"/>
      <c r="BD30" s="2"/>
      <c r="BE30" s="2"/>
      <c r="BF30" s="2"/>
      <c r="BG30" s="2"/>
      <c r="BH30" s="2"/>
      <c r="BI30" s="2"/>
      <c r="BJ30" s="2"/>
      <c r="BK30" s="2"/>
      <c r="BL30" s="2"/>
      <c r="BM30" s="2"/>
      <c r="BN30" s="2"/>
      <c r="BO30" s="2"/>
      <c r="BP30" s="2"/>
      <c r="BQ30" s="2"/>
      <c r="BR30" s="2"/>
      <c r="BS30" s="2"/>
      <c r="BU30" s="1"/>
      <c r="BV30" s="11" t="s">
        <v>492</v>
      </c>
      <c r="BW30" s="2"/>
      <c r="BX30" s="2"/>
      <c r="BY30" s="2"/>
      <c r="BZ30" s="2"/>
      <c r="CA30" s="2"/>
      <c r="CB30" s="2"/>
      <c r="CC30" s="2"/>
      <c r="CD30" s="2"/>
      <c r="CE30" s="2"/>
      <c r="CF30" s="2"/>
      <c r="CG30" s="2"/>
      <c r="CH30" s="2"/>
      <c r="CI30" s="2"/>
      <c r="CJ30" s="2"/>
      <c r="CK30" s="2"/>
      <c r="CL30" s="2"/>
      <c r="CM30" s="2"/>
      <c r="CN30" s="2"/>
      <c r="CO30" s="2"/>
      <c r="CP30" s="2"/>
      <c r="CQ30" s="2"/>
      <c r="CS30" s="1"/>
      <c r="CT30" s="11" t="s">
        <v>492</v>
      </c>
      <c r="CU30" s="2"/>
      <c r="CV30" s="2"/>
      <c r="CW30" s="2"/>
      <c r="CX30" s="2"/>
      <c r="CY30" s="2"/>
      <c r="CZ30" s="2"/>
      <c r="DA30" s="2"/>
      <c r="DB30" s="2"/>
      <c r="DC30" s="2"/>
      <c r="DD30" s="2"/>
      <c r="DE30" s="2"/>
      <c r="DF30" s="2"/>
      <c r="DG30" s="2"/>
      <c r="DH30" s="2"/>
      <c r="DI30" s="2"/>
      <c r="DJ30" s="2"/>
      <c r="DK30" s="2"/>
      <c r="DL30" s="2"/>
      <c r="DM30" s="2"/>
      <c r="DN30" s="2"/>
      <c r="DO30" s="2"/>
      <c r="DQ30" s="1"/>
      <c r="DR30" s="11" t="s">
        <v>492</v>
      </c>
      <c r="DS30" s="2"/>
      <c r="DT30" s="2"/>
      <c r="DU30" s="2"/>
      <c r="DV30" s="2"/>
      <c r="DW30" s="2"/>
      <c r="DX30" s="2"/>
      <c r="DY30" s="2"/>
      <c r="DZ30" s="2"/>
      <c r="EA30" s="2"/>
      <c r="EB30" s="2"/>
      <c r="EC30" s="2"/>
      <c r="ED30" s="2"/>
      <c r="EE30" s="2"/>
      <c r="EF30" s="2"/>
      <c r="EG30" s="2"/>
      <c r="EH30" s="2"/>
      <c r="EI30" s="2"/>
      <c r="EJ30" s="2"/>
      <c r="EK30" s="2"/>
      <c r="EL30" s="2"/>
      <c r="EM30" s="2"/>
      <c r="EO30" s="1"/>
      <c r="EP30" s="11" t="s">
        <v>492</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0.2</v>
      </c>
      <c r="D31" s="2">
        <v>0.2</v>
      </c>
      <c r="E31" s="2">
        <v>0.2</v>
      </c>
      <c r="F31" s="2">
        <v>0.2</v>
      </c>
      <c r="G31" s="2">
        <v>0.2</v>
      </c>
      <c r="H31" s="2">
        <v>0.2</v>
      </c>
      <c r="I31" s="2">
        <v>0.2</v>
      </c>
      <c r="J31" s="2">
        <v>0.2</v>
      </c>
      <c r="K31" s="2">
        <v>0.2</v>
      </c>
      <c r="L31" s="2">
        <v>0.2</v>
      </c>
      <c r="M31" s="2">
        <v>0.2</v>
      </c>
      <c r="N31" s="2">
        <v>0.2</v>
      </c>
      <c r="O31" s="2">
        <v>0.2</v>
      </c>
      <c r="P31" s="2">
        <v>0.2</v>
      </c>
      <c r="Q31" s="2">
        <v>0.2</v>
      </c>
      <c r="R31" s="2">
        <v>0.2</v>
      </c>
      <c r="S31" s="2">
        <v>0.2</v>
      </c>
      <c r="T31" s="2">
        <v>0.1</v>
      </c>
      <c r="U31" s="2">
        <v>0.2</v>
      </c>
      <c r="V31" s="2">
        <v>0.2</v>
      </c>
      <c r="W31" s="2">
        <v>0.2</v>
      </c>
      <c r="Y31" s="1"/>
      <c r="Z31" s="12" t="s">
        <v>37</v>
      </c>
      <c r="AA31" s="2">
        <v>0.5</v>
      </c>
      <c r="AB31" s="2">
        <v>0.5</v>
      </c>
      <c r="AC31" s="2">
        <v>0.6</v>
      </c>
      <c r="AD31" s="2">
        <v>0.6</v>
      </c>
      <c r="AE31" s="2">
        <v>0.5</v>
      </c>
      <c r="AF31" s="2">
        <v>0.5</v>
      </c>
      <c r="AG31" s="2">
        <v>0.5</v>
      </c>
      <c r="AH31" s="2">
        <v>0.5</v>
      </c>
      <c r="AI31" s="2">
        <v>0.5</v>
      </c>
      <c r="AJ31" s="2">
        <v>0.5</v>
      </c>
      <c r="AK31" s="2">
        <v>0.5</v>
      </c>
      <c r="AL31" s="2">
        <v>0.5</v>
      </c>
      <c r="AM31" s="2">
        <v>0.4</v>
      </c>
      <c r="AN31" s="2">
        <v>0.5</v>
      </c>
      <c r="AO31" s="2">
        <v>0.5</v>
      </c>
      <c r="AP31" s="2">
        <v>0.5</v>
      </c>
      <c r="AQ31" s="2">
        <v>0.5</v>
      </c>
      <c r="AR31" s="2">
        <v>0.5</v>
      </c>
      <c r="AS31" s="2">
        <v>0.5</v>
      </c>
      <c r="AT31" s="2">
        <v>0.5</v>
      </c>
      <c r="AU31" s="2">
        <v>0.5</v>
      </c>
      <c r="AW31" s="1"/>
      <c r="AX31" s="12" t="s">
        <v>37</v>
      </c>
      <c r="AY31" s="2">
        <v>0.4</v>
      </c>
      <c r="AZ31" s="2">
        <v>0.4</v>
      </c>
      <c r="BA31" s="2">
        <v>0.4</v>
      </c>
      <c r="BB31" s="2">
        <v>0.5</v>
      </c>
      <c r="BC31" s="2">
        <v>0.5</v>
      </c>
      <c r="BD31" s="2">
        <v>0.5</v>
      </c>
      <c r="BE31" s="2">
        <v>0.5</v>
      </c>
      <c r="BF31" s="2">
        <v>0.5</v>
      </c>
      <c r="BG31" s="2">
        <v>0.6</v>
      </c>
      <c r="BH31" s="2">
        <v>0.6</v>
      </c>
      <c r="BI31" s="2">
        <v>0.6</v>
      </c>
      <c r="BJ31" s="2">
        <v>0.6</v>
      </c>
      <c r="BK31" s="2">
        <v>0.6</v>
      </c>
      <c r="BL31" s="2">
        <v>0.6</v>
      </c>
      <c r="BM31" s="2">
        <v>0.6</v>
      </c>
      <c r="BN31" s="2">
        <v>0.6</v>
      </c>
      <c r="BO31" s="2">
        <v>0.6</v>
      </c>
      <c r="BP31" s="2">
        <v>0.7</v>
      </c>
      <c r="BQ31" s="2">
        <v>0.7</v>
      </c>
      <c r="BR31" s="2">
        <v>0.8</v>
      </c>
      <c r="BS31" s="2">
        <v>0.7</v>
      </c>
      <c r="BU31" s="1"/>
      <c r="BV31" s="12" t="s">
        <v>37</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37</v>
      </c>
      <c r="CU31" s="2">
        <v>0.1</v>
      </c>
      <c r="CV31" s="2">
        <v>0.1</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37</v>
      </c>
      <c r="DS31" s="2">
        <v>0.2</v>
      </c>
      <c r="DT31" s="2">
        <v>0.2</v>
      </c>
      <c r="DU31" s="2">
        <v>0.2</v>
      </c>
      <c r="DV31" s="2">
        <v>0.2</v>
      </c>
      <c r="DW31" s="2">
        <v>0.2</v>
      </c>
      <c r="DX31" s="2">
        <v>0.2</v>
      </c>
      <c r="DY31" s="2">
        <v>0.2</v>
      </c>
      <c r="DZ31" s="2">
        <v>0.2</v>
      </c>
      <c r="EA31" s="2">
        <v>0.2</v>
      </c>
      <c r="EB31" s="2">
        <v>0.3</v>
      </c>
      <c r="EC31" s="2">
        <v>0.3</v>
      </c>
      <c r="ED31" s="2">
        <v>0.3</v>
      </c>
      <c r="EE31" s="2">
        <v>0.3</v>
      </c>
      <c r="EF31" s="2">
        <v>0.3</v>
      </c>
      <c r="EG31" s="2">
        <v>0.3</v>
      </c>
      <c r="EH31" s="2">
        <v>0.3</v>
      </c>
      <c r="EI31" s="2">
        <v>0.4</v>
      </c>
      <c r="EJ31" s="2">
        <v>0.5</v>
      </c>
      <c r="EK31" s="2">
        <v>0.5</v>
      </c>
      <c r="EL31" s="2">
        <v>0.6</v>
      </c>
      <c r="EM31" s="2">
        <v>0.5</v>
      </c>
      <c r="EO31" s="1"/>
      <c r="EP31" s="12" t="s">
        <v>37</v>
      </c>
      <c r="EQ31" s="2">
        <v>0.2</v>
      </c>
      <c r="ER31" s="2">
        <v>0.2</v>
      </c>
      <c r="ES31" s="2">
        <v>0.2</v>
      </c>
      <c r="ET31" s="2">
        <v>0.2</v>
      </c>
      <c r="EU31" s="2">
        <v>0.2</v>
      </c>
      <c r="EV31" s="2">
        <v>0.2</v>
      </c>
      <c r="EW31" s="2">
        <v>0.2</v>
      </c>
      <c r="EX31" s="2">
        <v>0.2</v>
      </c>
      <c r="EY31" s="2">
        <v>0.2</v>
      </c>
      <c r="EZ31" s="2">
        <v>0.2</v>
      </c>
      <c r="FA31" s="2">
        <v>0.2</v>
      </c>
      <c r="FB31" s="2">
        <v>0.2</v>
      </c>
      <c r="FC31" s="2">
        <v>0.2</v>
      </c>
      <c r="FD31" s="2">
        <v>0.2</v>
      </c>
      <c r="FE31" s="2">
        <v>0.2</v>
      </c>
      <c r="FF31" s="2">
        <v>0.2</v>
      </c>
      <c r="FG31" s="2">
        <v>0.2</v>
      </c>
      <c r="FH31" s="2">
        <v>0.2</v>
      </c>
      <c r="FI31" s="2">
        <v>0.2</v>
      </c>
      <c r="FJ31" s="2">
        <v>0.2</v>
      </c>
      <c r="FK31" s="2">
        <v>0.2</v>
      </c>
    </row>
    <row r="32" ht="14.5" spans="1:167">
      <c r="A32" s="1"/>
      <c r="B32" s="12"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493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493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493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493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495</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495</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495</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495</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495</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495</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496</v>
      </c>
      <c r="C38" s="2"/>
      <c r="D38" s="2"/>
      <c r="E38" s="2"/>
      <c r="F38" s="2"/>
      <c r="G38" s="2"/>
      <c r="H38" s="2"/>
      <c r="I38" s="2"/>
      <c r="J38" s="2"/>
      <c r="K38" s="2"/>
      <c r="L38" s="2"/>
      <c r="M38" s="2"/>
      <c r="N38" s="2"/>
      <c r="O38" s="2"/>
      <c r="P38" s="2"/>
      <c r="Q38" s="2"/>
      <c r="R38" s="2"/>
      <c r="S38" s="2"/>
      <c r="T38" s="2"/>
      <c r="U38" s="2"/>
      <c r="V38" s="2"/>
      <c r="W38" s="2"/>
      <c r="Y38" s="1"/>
      <c r="Z38" s="11" t="s">
        <v>496</v>
      </c>
      <c r="AA38" s="2"/>
      <c r="AB38" s="2"/>
      <c r="AC38" s="2"/>
      <c r="AD38" s="2"/>
      <c r="AE38" s="2"/>
      <c r="AF38" s="2"/>
      <c r="AG38" s="2"/>
      <c r="AH38" s="2"/>
      <c r="AI38" s="2"/>
      <c r="AJ38" s="2"/>
      <c r="AK38" s="2"/>
      <c r="AL38" s="2"/>
      <c r="AM38" s="2"/>
      <c r="AN38" s="2"/>
      <c r="AO38" s="2"/>
      <c r="AP38" s="2"/>
      <c r="AQ38" s="2"/>
      <c r="AR38" s="2"/>
      <c r="AS38" s="2"/>
      <c r="AT38" s="2"/>
      <c r="AU38" s="2"/>
      <c r="AW38" s="1"/>
      <c r="AX38" s="11" t="s">
        <v>496</v>
      </c>
      <c r="AY38" s="2"/>
      <c r="AZ38" s="2"/>
      <c r="BA38" s="2"/>
      <c r="BB38" s="2"/>
      <c r="BC38" s="2"/>
      <c r="BD38" s="2"/>
      <c r="BE38" s="2"/>
      <c r="BF38" s="2"/>
      <c r="BG38" s="2"/>
      <c r="BH38" s="2"/>
      <c r="BI38" s="2"/>
      <c r="BJ38" s="2"/>
      <c r="BK38" s="2"/>
      <c r="BL38" s="2"/>
      <c r="BM38" s="2"/>
      <c r="BN38" s="2"/>
      <c r="BO38" s="2"/>
      <c r="BP38" s="2"/>
      <c r="BQ38" s="2"/>
      <c r="BR38" s="2"/>
      <c r="BS38" s="2"/>
      <c r="BU38" s="1"/>
      <c r="BV38" s="11" t="s">
        <v>496</v>
      </c>
      <c r="BW38" s="2"/>
      <c r="BX38" s="2"/>
      <c r="BY38" s="2"/>
      <c r="BZ38" s="2"/>
      <c r="CA38" s="2"/>
      <c r="CB38" s="2"/>
      <c r="CC38" s="2"/>
      <c r="CD38" s="2"/>
      <c r="CE38" s="2"/>
      <c r="CF38" s="2"/>
      <c r="CG38" s="2"/>
      <c r="CH38" s="2"/>
      <c r="CI38" s="2"/>
      <c r="CJ38" s="2"/>
      <c r="CK38" s="2"/>
      <c r="CL38" s="2"/>
      <c r="CM38" s="2"/>
      <c r="CN38" s="2"/>
      <c r="CO38" s="2"/>
      <c r="CP38" s="2"/>
      <c r="CQ38" s="2"/>
      <c r="CS38" s="1"/>
      <c r="CT38" s="11" t="s">
        <v>496</v>
      </c>
      <c r="CU38" s="2"/>
      <c r="CV38" s="2"/>
      <c r="CW38" s="2"/>
      <c r="CX38" s="2"/>
      <c r="CY38" s="2"/>
      <c r="CZ38" s="2"/>
      <c r="DA38" s="2"/>
      <c r="DB38" s="2"/>
      <c r="DC38" s="2"/>
      <c r="DD38" s="2"/>
      <c r="DE38" s="2"/>
      <c r="DF38" s="2"/>
      <c r="DG38" s="2"/>
      <c r="DH38" s="2"/>
      <c r="DI38" s="2"/>
      <c r="DJ38" s="2"/>
      <c r="DK38" s="2"/>
      <c r="DL38" s="2"/>
      <c r="DM38" s="2"/>
      <c r="DN38" s="2"/>
      <c r="DO38" s="2"/>
      <c r="DQ38" s="1"/>
      <c r="DR38" s="11" t="s">
        <v>496</v>
      </c>
      <c r="DS38" s="2"/>
      <c r="DT38" s="2"/>
      <c r="DU38" s="2"/>
      <c r="DV38" s="2"/>
      <c r="DW38" s="2"/>
      <c r="DX38" s="2"/>
      <c r="DY38" s="2"/>
      <c r="DZ38" s="2"/>
      <c r="EA38" s="2"/>
      <c r="EB38" s="2"/>
      <c r="EC38" s="2"/>
      <c r="ED38" s="2"/>
      <c r="EE38" s="2"/>
      <c r="EF38" s="2"/>
      <c r="EG38" s="2"/>
      <c r="EH38" s="2"/>
      <c r="EI38" s="2"/>
      <c r="EJ38" s="2"/>
      <c r="EK38" s="2"/>
      <c r="EL38" s="2"/>
      <c r="EM38" s="2"/>
      <c r="EO38" s="1"/>
      <c r="EP38" s="11" t="s">
        <v>496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94.7</v>
      </c>
      <c r="D39" s="2">
        <v>94.7</v>
      </c>
      <c r="E39" s="2">
        <v>94.7</v>
      </c>
      <c r="F39" s="2">
        <v>94.3</v>
      </c>
      <c r="G39" s="2">
        <v>93.3</v>
      </c>
      <c r="H39" s="2">
        <v>93.3</v>
      </c>
      <c r="I39" s="2">
        <v>93.3</v>
      </c>
      <c r="J39" s="2">
        <v>93.3</v>
      </c>
      <c r="K39" s="2">
        <v>93</v>
      </c>
      <c r="L39" s="2">
        <v>94</v>
      </c>
      <c r="M39" s="2">
        <v>94</v>
      </c>
      <c r="N39" s="2">
        <v>94</v>
      </c>
      <c r="O39" s="2">
        <v>94</v>
      </c>
      <c r="P39" s="2">
        <v>94</v>
      </c>
      <c r="Q39" s="2">
        <v>94</v>
      </c>
      <c r="R39" s="2">
        <v>94</v>
      </c>
      <c r="S39" s="2">
        <v>94</v>
      </c>
      <c r="T39" s="2">
        <v>94</v>
      </c>
      <c r="U39" s="2">
        <v>94</v>
      </c>
      <c r="V39" s="2">
        <v>94</v>
      </c>
      <c r="W39" s="2">
        <v>94</v>
      </c>
      <c r="Y39" s="1"/>
      <c r="Z39" s="12" t="s">
        <v>37</v>
      </c>
      <c r="AA39" s="2">
        <v>94.8</v>
      </c>
      <c r="AB39" s="2">
        <v>93</v>
      </c>
      <c r="AC39" s="2">
        <v>93</v>
      </c>
      <c r="AD39" s="2">
        <v>93</v>
      </c>
      <c r="AE39" s="2">
        <v>93</v>
      </c>
      <c r="AF39" s="2">
        <v>93</v>
      </c>
      <c r="AG39" s="2">
        <v>93</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37</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37</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37</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37</v>
      </c>
      <c r="DS39" s="2">
        <v>94.4</v>
      </c>
      <c r="DT39" s="2">
        <v>94.4</v>
      </c>
      <c r="DU39" s="2">
        <v>94.4</v>
      </c>
      <c r="DV39" s="2">
        <v>92</v>
      </c>
      <c r="DW39" s="2">
        <v>94.4</v>
      </c>
      <c r="DX39" s="2">
        <v>94.4</v>
      </c>
      <c r="DY39" s="2">
        <v>94.4</v>
      </c>
      <c r="DZ39" s="2">
        <v>94.4</v>
      </c>
      <c r="EA39" s="2">
        <v>94.4</v>
      </c>
      <c r="EB39" s="2">
        <v>94.4</v>
      </c>
      <c r="EC39" s="2">
        <v>94.4</v>
      </c>
      <c r="ED39" s="2">
        <v>94.4</v>
      </c>
      <c r="EE39" s="2">
        <v>94.4</v>
      </c>
      <c r="EF39" s="2">
        <v>94.4</v>
      </c>
      <c r="EG39" s="2">
        <v>94.4</v>
      </c>
      <c r="EH39" s="2">
        <v>94.4</v>
      </c>
      <c r="EI39" s="2">
        <v>94.4</v>
      </c>
      <c r="EJ39" s="2">
        <v>94.4</v>
      </c>
      <c r="EK39" s="2">
        <v>94.4</v>
      </c>
      <c r="EL39" s="2">
        <v>94.4</v>
      </c>
      <c r="EM39" s="2">
        <v>94.4</v>
      </c>
      <c r="EO39" s="1"/>
      <c r="EP39" s="12" t="s">
        <v>37</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493</v>
      </c>
      <c r="C40" s="2">
        <v>0</v>
      </c>
      <c r="D40" s="2">
        <v>0</v>
      </c>
      <c r="E40" s="2">
        <v>0</v>
      </c>
      <c r="F40" s="2">
        <v>0.4</v>
      </c>
      <c r="G40" s="2">
        <v>0.4</v>
      </c>
      <c r="H40" s="2">
        <v>0.4</v>
      </c>
      <c r="I40" s="2">
        <v>0.4</v>
      </c>
      <c r="J40" s="2">
        <v>0.4</v>
      </c>
      <c r="K40" s="2">
        <v>0.5</v>
      </c>
      <c r="L40" s="2">
        <v>0.5</v>
      </c>
      <c r="M40" s="2">
        <v>0.5</v>
      </c>
      <c r="N40" s="2">
        <v>0.5</v>
      </c>
      <c r="O40" s="2">
        <v>0.5</v>
      </c>
      <c r="P40" s="2">
        <v>0.6</v>
      </c>
      <c r="Q40" s="2">
        <v>0.6</v>
      </c>
      <c r="R40" s="2">
        <v>0.6</v>
      </c>
      <c r="S40" s="2">
        <v>0.5</v>
      </c>
      <c r="T40" s="2">
        <v>0.6</v>
      </c>
      <c r="U40" s="2">
        <v>0.7</v>
      </c>
      <c r="V40" s="2">
        <v>0.7</v>
      </c>
      <c r="W40" s="2">
        <v>0.8</v>
      </c>
      <c r="Y40" s="1"/>
      <c r="Z40" s="12" t="s">
        <v>493</v>
      </c>
      <c r="AA40" s="2">
        <v>1.9</v>
      </c>
      <c r="AB40" s="2">
        <v>3.7</v>
      </c>
      <c r="AC40" s="2">
        <v>3.7</v>
      </c>
      <c r="AD40" s="2">
        <v>3.5</v>
      </c>
      <c r="AE40" s="2">
        <v>3.5</v>
      </c>
      <c r="AF40" s="2">
        <v>3.6</v>
      </c>
      <c r="AG40" s="2">
        <v>3.5</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493</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493</v>
      </c>
      <c r="BW40" s="2">
        <v>3.7</v>
      </c>
      <c r="BX40" s="2">
        <v>3.7</v>
      </c>
      <c r="BY40" s="2">
        <v>3.7</v>
      </c>
      <c r="BZ40" s="2">
        <v>3.7</v>
      </c>
      <c r="CA40" s="2">
        <v>2.7</v>
      </c>
      <c r="CB40" s="2">
        <v>0.7</v>
      </c>
      <c r="CC40" s="2">
        <v>0.7</v>
      </c>
      <c r="CD40" s="2">
        <v>0.7</v>
      </c>
      <c r="CE40" s="2">
        <v>0.7</v>
      </c>
      <c r="CF40" s="2">
        <v>0.7</v>
      </c>
      <c r="CG40" s="2">
        <v>0.7</v>
      </c>
      <c r="CH40" s="2">
        <v>0.7</v>
      </c>
      <c r="CI40" s="2">
        <v>0.6</v>
      </c>
      <c r="CJ40" s="2">
        <v>0.7</v>
      </c>
      <c r="CK40" s="2">
        <v>0.7</v>
      </c>
      <c r="CL40" s="2">
        <v>0.8</v>
      </c>
      <c r="CM40" s="2">
        <v>0.9</v>
      </c>
      <c r="CN40" s="2">
        <v>0.7</v>
      </c>
      <c r="CO40" s="2">
        <v>0.8</v>
      </c>
      <c r="CP40" s="2">
        <v>0.8</v>
      </c>
      <c r="CQ40" s="2">
        <v>0.8</v>
      </c>
      <c r="CS40" s="1"/>
      <c r="CT40" s="12" t="s">
        <v>493</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493</v>
      </c>
      <c r="DS40" s="2">
        <v>2.3</v>
      </c>
      <c r="DT40" s="2">
        <v>2.3</v>
      </c>
      <c r="DU40" s="2">
        <v>2.3</v>
      </c>
      <c r="DV40" s="2">
        <v>2.7</v>
      </c>
      <c r="DW40" s="2">
        <v>2.3</v>
      </c>
      <c r="DX40" s="2">
        <v>2.3</v>
      </c>
      <c r="DY40" s="2">
        <v>2.3</v>
      </c>
      <c r="DZ40" s="2">
        <v>2.3</v>
      </c>
      <c r="EA40" s="2">
        <v>2.3</v>
      </c>
      <c r="EB40" s="2">
        <v>2.3</v>
      </c>
      <c r="EC40" s="2">
        <v>2.3</v>
      </c>
      <c r="ED40" s="2">
        <v>2.3</v>
      </c>
      <c r="EE40" s="2">
        <v>2.2</v>
      </c>
      <c r="EF40" s="2">
        <v>2.6</v>
      </c>
      <c r="EG40" s="2">
        <v>2.6</v>
      </c>
      <c r="EH40" s="2">
        <v>2.7</v>
      </c>
      <c r="EI40" s="2">
        <v>2.6</v>
      </c>
      <c r="EJ40" s="2">
        <v>2.8</v>
      </c>
      <c r="EK40" s="2">
        <v>2.6</v>
      </c>
      <c r="EL40" s="2">
        <v>2.6</v>
      </c>
      <c r="EM40" s="2">
        <v>2.6</v>
      </c>
      <c r="EO40" s="1"/>
      <c r="EP40" s="12" t="s">
        <v>493</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495</v>
      </c>
      <c r="C44" s="2">
        <v>5.3</v>
      </c>
      <c r="D44" s="2">
        <v>5.3</v>
      </c>
      <c r="E44" s="2">
        <v>5.3</v>
      </c>
      <c r="F44" s="2">
        <v>5.3</v>
      </c>
      <c r="G44" s="2">
        <v>6.3</v>
      </c>
      <c r="H44" s="2">
        <v>6.3</v>
      </c>
      <c r="I44" s="2">
        <v>6.3</v>
      </c>
      <c r="J44" s="2">
        <v>6.3</v>
      </c>
      <c r="K44" s="2">
        <v>6.5</v>
      </c>
      <c r="L44" s="2">
        <v>5.5</v>
      </c>
      <c r="M44" s="2">
        <v>5.5</v>
      </c>
      <c r="N44" s="2">
        <v>5.5</v>
      </c>
      <c r="O44" s="2">
        <v>5.5</v>
      </c>
      <c r="P44" s="2">
        <v>5.4</v>
      </c>
      <c r="Q44" s="2">
        <v>5.4</v>
      </c>
      <c r="R44" s="2">
        <v>5.4</v>
      </c>
      <c r="S44" s="2">
        <v>5.5</v>
      </c>
      <c r="T44" s="2">
        <v>5.4</v>
      </c>
      <c r="U44" s="2">
        <v>5.3</v>
      </c>
      <c r="V44" s="2">
        <v>5.3</v>
      </c>
      <c r="W44" s="2">
        <v>5.2</v>
      </c>
      <c r="Y44" s="1"/>
      <c r="Z44" s="12" t="s">
        <v>495</v>
      </c>
      <c r="AA44" s="2">
        <v>3.2</v>
      </c>
      <c r="AB44" s="2">
        <v>3.3</v>
      </c>
      <c r="AC44" s="2">
        <v>3.3</v>
      </c>
      <c r="AD44" s="2">
        <v>3.5</v>
      </c>
      <c r="AE44" s="2">
        <v>3.5</v>
      </c>
      <c r="AF44" s="2">
        <v>3.4</v>
      </c>
      <c r="AG44" s="2">
        <v>3.5</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495</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495</v>
      </c>
      <c r="BW44" s="2">
        <v>3.3</v>
      </c>
      <c r="BX44" s="2">
        <v>3.3</v>
      </c>
      <c r="BY44" s="2">
        <v>3.3</v>
      </c>
      <c r="BZ44" s="2">
        <v>3.3</v>
      </c>
      <c r="CA44" s="2">
        <v>3.3</v>
      </c>
      <c r="CB44" s="2">
        <v>3.3</v>
      </c>
      <c r="CC44" s="2">
        <v>3.3</v>
      </c>
      <c r="CD44" s="2">
        <v>3.3</v>
      </c>
      <c r="CE44" s="2">
        <v>3.3</v>
      </c>
      <c r="CF44" s="2">
        <v>3.3</v>
      </c>
      <c r="CG44" s="2">
        <v>3.3</v>
      </c>
      <c r="CH44" s="2">
        <v>3.3</v>
      </c>
      <c r="CI44" s="2">
        <v>3.4</v>
      </c>
      <c r="CJ44" s="2">
        <v>3.3</v>
      </c>
      <c r="CK44" s="2">
        <v>3.3</v>
      </c>
      <c r="CL44" s="2">
        <v>3.2</v>
      </c>
      <c r="CM44" s="2">
        <v>3.1</v>
      </c>
      <c r="CN44" s="2">
        <v>3.3</v>
      </c>
      <c r="CO44" s="2">
        <v>3.2</v>
      </c>
      <c r="CP44" s="2">
        <v>3.2</v>
      </c>
      <c r="CQ44" s="2">
        <v>3.2</v>
      </c>
      <c r="CS44" s="1"/>
      <c r="CT44" s="12" t="s">
        <v>495</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495</v>
      </c>
      <c r="DS44" s="2">
        <v>3.3</v>
      </c>
      <c r="DT44" s="2">
        <v>3.3</v>
      </c>
      <c r="DU44" s="2">
        <v>3.3</v>
      </c>
      <c r="DV44" s="2">
        <v>5.3</v>
      </c>
      <c r="DW44" s="2">
        <v>3.3</v>
      </c>
      <c r="DX44" s="2">
        <v>3.3</v>
      </c>
      <c r="DY44" s="2">
        <v>3.3</v>
      </c>
      <c r="DZ44" s="2">
        <v>3.3</v>
      </c>
      <c r="EA44" s="2">
        <v>3.3</v>
      </c>
      <c r="EB44" s="2">
        <v>3.3</v>
      </c>
      <c r="EC44" s="2">
        <v>3.3</v>
      </c>
      <c r="ED44" s="2">
        <v>3.3</v>
      </c>
      <c r="EE44" s="2">
        <v>3.4</v>
      </c>
      <c r="EF44" s="2">
        <v>3</v>
      </c>
      <c r="EG44" s="2">
        <v>3</v>
      </c>
      <c r="EH44" s="2">
        <v>2.9</v>
      </c>
      <c r="EI44" s="2">
        <v>2.9</v>
      </c>
      <c r="EJ44" s="2">
        <v>2.8</v>
      </c>
      <c r="EK44" s="2">
        <v>3</v>
      </c>
      <c r="EL44" s="2">
        <v>3</v>
      </c>
      <c r="EM44" s="2">
        <v>3</v>
      </c>
      <c r="EO44" s="1"/>
      <c r="EP44" s="12" t="s">
        <v>495</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517</v>
      </c>
      <c r="C46" s="2"/>
      <c r="D46" s="2"/>
      <c r="E46" s="2"/>
      <c r="F46" s="2"/>
      <c r="G46" s="2"/>
      <c r="H46" s="2"/>
      <c r="I46" s="2"/>
      <c r="J46" s="2"/>
      <c r="K46" s="2"/>
      <c r="L46" s="2"/>
      <c r="M46" s="2"/>
      <c r="N46" s="2"/>
      <c r="O46" s="2"/>
      <c r="P46" s="2"/>
      <c r="Q46" s="2"/>
      <c r="R46" s="2"/>
      <c r="S46" s="2"/>
      <c r="T46" s="2"/>
      <c r="U46" s="2"/>
      <c r="V46" s="2"/>
      <c r="W46" s="2"/>
      <c r="Y46" s="1"/>
      <c r="Z46" s="14" t="s">
        <v>517</v>
      </c>
      <c r="AA46" s="2"/>
      <c r="AB46" s="2"/>
      <c r="AC46" s="2"/>
      <c r="AD46" s="2"/>
      <c r="AE46" s="2"/>
      <c r="AF46" s="2"/>
      <c r="AG46" s="2"/>
      <c r="AH46" s="2"/>
      <c r="AI46" s="2"/>
      <c r="AJ46" s="2"/>
      <c r="AK46" s="2"/>
      <c r="AL46" s="2"/>
      <c r="AM46" s="2"/>
      <c r="AN46" s="2"/>
      <c r="AO46" s="2"/>
      <c r="AP46" s="2"/>
      <c r="AQ46" s="2"/>
      <c r="AR46" s="2"/>
      <c r="AS46" s="2"/>
      <c r="AT46" s="2"/>
      <c r="AU46" s="2"/>
      <c r="AW46" s="1"/>
      <c r="AX46" s="14" t="s">
        <v>517</v>
      </c>
      <c r="AY46" s="2"/>
      <c r="AZ46" s="2"/>
      <c r="BA46" s="2"/>
      <c r="BB46" s="2"/>
      <c r="BC46" s="2"/>
      <c r="BD46" s="2"/>
      <c r="BE46" s="2"/>
      <c r="BF46" s="2"/>
      <c r="BG46" s="2"/>
      <c r="BH46" s="2"/>
      <c r="BI46" s="2"/>
      <c r="BJ46" s="2"/>
      <c r="BK46" s="2"/>
      <c r="BL46" s="2"/>
      <c r="BM46" s="2"/>
      <c r="BN46" s="2"/>
      <c r="BO46" s="2"/>
      <c r="BP46" s="2"/>
      <c r="BQ46" s="2"/>
      <c r="BR46" s="2"/>
      <c r="BS46" s="2"/>
      <c r="BU46" s="1"/>
      <c r="BV46" s="14" t="s">
        <v>517</v>
      </c>
      <c r="BW46" s="2"/>
      <c r="BX46" s="2"/>
      <c r="BY46" s="2"/>
      <c r="BZ46" s="2"/>
      <c r="CA46" s="2"/>
      <c r="CB46" s="2"/>
      <c r="CC46" s="2"/>
      <c r="CD46" s="2"/>
      <c r="CE46" s="2"/>
      <c r="CF46" s="2"/>
      <c r="CG46" s="2"/>
      <c r="CH46" s="2"/>
      <c r="CI46" s="2"/>
      <c r="CJ46" s="2"/>
      <c r="CK46" s="2"/>
      <c r="CL46" s="2"/>
      <c r="CM46" s="2"/>
      <c r="CN46" s="2"/>
      <c r="CO46" s="2"/>
      <c r="CP46" s="2"/>
      <c r="CQ46" s="2"/>
      <c r="CS46" s="1"/>
      <c r="CT46" s="14" t="s">
        <v>517</v>
      </c>
      <c r="CU46" s="2"/>
      <c r="CV46" s="2"/>
      <c r="CW46" s="2"/>
      <c r="CX46" s="2"/>
      <c r="CY46" s="2"/>
      <c r="CZ46" s="2"/>
      <c r="DA46" s="2"/>
      <c r="DB46" s="2"/>
      <c r="DC46" s="2"/>
      <c r="DD46" s="2"/>
      <c r="DE46" s="2"/>
      <c r="DF46" s="2"/>
      <c r="DG46" s="2"/>
      <c r="DH46" s="2"/>
      <c r="DI46" s="2"/>
      <c r="DJ46" s="2"/>
      <c r="DK46" s="2"/>
      <c r="DL46" s="2"/>
      <c r="DM46" s="2"/>
      <c r="DN46" s="2"/>
      <c r="DO46" s="2"/>
      <c r="DQ46" s="1"/>
      <c r="DR46" s="14" t="s">
        <v>517</v>
      </c>
      <c r="DS46" s="2"/>
      <c r="DT46" s="2"/>
      <c r="DU46" s="2"/>
      <c r="DV46" s="2"/>
      <c r="DW46" s="2"/>
      <c r="DX46" s="2"/>
      <c r="DY46" s="2"/>
      <c r="DZ46" s="2"/>
      <c r="EA46" s="2"/>
      <c r="EB46" s="2"/>
      <c r="EC46" s="2"/>
      <c r="ED46" s="2"/>
      <c r="EE46" s="2"/>
      <c r="EF46" s="2"/>
      <c r="EG46" s="2"/>
      <c r="EH46" s="2"/>
      <c r="EI46" s="2"/>
      <c r="EJ46" s="2"/>
      <c r="EK46" s="2"/>
      <c r="EL46" s="2"/>
      <c r="EM46" s="2"/>
      <c r="EO46" s="1"/>
      <c r="EP46" s="14" t="s">
        <v>517</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518</v>
      </c>
      <c r="C47" s="2">
        <v>1.35</v>
      </c>
      <c r="D47" s="2">
        <v>1.34</v>
      </c>
      <c r="E47" s="2">
        <v>1.34</v>
      </c>
      <c r="F47" s="2">
        <v>1.34</v>
      </c>
      <c r="G47" s="2">
        <v>1.33</v>
      </c>
      <c r="H47" s="2">
        <v>1.31</v>
      </c>
      <c r="I47" s="2">
        <v>1.29</v>
      </c>
      <c r="J47" s="2">
        <v>1.28</v>
      </c>
      <c r="K47" s="2">
        <v>1.26</v>
      </c>
      <c r="L47" s="2">
        <v>1.24</v>
      </c>
      <c r="M47" s="2">
        <v>1.21</v>
      </c>
      <c r="N47" s="2">
        <v>1.2</v>
      </c>
      <c r="O47" s="2">
        <v>1.17</v>
      </c>
      <c r="P47" s="2">
        <v>1.14</v>
      </c>
      <c r="Q47" s="2">
        <v>1.11</v>
      </c>
      <c r="R47" s="2">
        <v>1.08</v>
      </c>
      <c r="S47" s="2">
        <v>1.05</v>
      </c>
      <c r="T47" s="2">
        <v>1.03</v>
      </c>
      <c r="U47" s="2">
        <v>1.01</v>
      </c>
      <c r="V47" s="2">
        <v>0.99</v>
      </c>
      <c r="W47" s="2">
        <v>0.96</v>
      </c>
      <c r="Y47" s="1"/>
      <c r="Z47" s="12" t="s">
        <v>518</v>
      </c>
      <c r="AA47" s="2">
        <v>2.58</v>
      </c>
      <c r="AB47" s="2">
        <v>2.58</v>
      </c>
      <c r="AC47" s="2">
        <v>2.59</v>
      </c>
      <c r="AD47" s="2">
        <v>2.54</v>
      </c>
      <c r="AE47" s="2">
        <v>2.52</v>
      </c>
      <c r="AF47" s="2">
        <v>2.49</v>
      </c>
      <c r="AG47" s="2">
        <v>2.46</v>
      </c>
      <c r="AH47" s="2">
        <v>2.44</v>
      </c>
      <c r="AI47" s="2">
        <v>2.41</v>
      </c>
      <c r="AJ47" s="2">
        <v>2.37</v>
      </c>
      <c r="AK47" s="2">
        <v>2.33</v>
      </c>
      <c r="AL47" s="2">
        <v>2.28</v>
      </c>
      <c r="AM47" s="2">
        <v>2.25</v>
      </c>
      <c r="AN47" s="2">
        <v>2.19</v>
      </c>
      <c r="AO47" s="2">
        <v>2.16</v>
      </c>
      <c r="AP47" s="2">
        <v>2.12</v>
      </c>
      <c r="AQ47" s="2">
        <v>2.09</v>
      </c>
      <c r="AR47" s="2">
        <v>2.07</v>
      </c>
      <c r="AS47" s="2">
        <v>2.04</v>
      </c>
      <c r="AT47" s="2">
        <v>2.02</v>
      </c>
      <c r="AU47" s="2">
        <v>2</v>
      </c>
      <c r="AW47" s="1"/>
      <c r="AX47" s="12" t="s">
        <v>518</v>
      </c>
      <c r="AY47" s="2">
        <v>5.2</v>
      </c>
      <c r="AZ47" s="2">
        <v>5.24</v>
      </c>
      <c r="BA47" s="2">
        <v>5.28</v>
      </c>
      <c r="BB47" s="2">
        <v>5.28</v>
      </c>
      <c r="BC47" s="2">
        <v>5.31</v>
      </c>
      <c r="BD47" s="2">
        <v>5.31</v>
      </c>
      <c r="BE47" s="2">
        <v>5.34</v>
      </c>
      <c r="BF47" s="2">
        <v>5.34</v>
      </c>
      <c r="BG47" s="2">
        <v>5.37</v>
      </c>
      <c r="BH47" s="2">
        <v>5.38</v>
      </c>
      <c r="BI47" s="2">
        <v>5.37</v>
      </c>
      <c r="BJ47" s="2">
        <v>5.42</v>
      </c>
      <c r="BK47" s="2">
        <v>5.41</v>
      </c>
      <c r="BL47" s="2">
        <v>5.35</v>
      </c>
      <c r="BM47" s="2">
        <v>5.28</v>
      </c>
      <c r="BN47" s="2">
        <v>5.21</v>
      </c>
      <c r="BO47" s="2">
        <v>5.17</v>
      </c>
      <c r="BP47" s="2">
        <v>5.12</v>
      </c>
      <c r="BQ47" s="2">
        <v>5.09</v>
      </c>
      <c r="BR47" s="2">
        <v>5.05</v>
      </c>
      <c r="BS47" s="2">
        <v>5.03</v>
      </c>
      <c r="BU47" s="1"/>
      <c r="BV47" s="12" t="s">
        <v>518</v>
      </c>
      <c r="BW47" s="2">
        <v>0.53</v>
      </c>
      <c r="BX47" s="2">
        <v>0.54</v>
      </c>
      <c r="BY47" s="2">
        <v>0.55</v>
      </c>
      <c r="BZ47" s="2">
        <v>0.56</v>
      </c>
      <c r="CA47" s="2">
        <v>0.58</v>
      </c>
      <c r="CB47" s="2">
        <v>0.59</v>
      </c>
      <c r="CC47" s="2">
        <v>0.58</v>
      </c>
      <c r="CD47" s="2">
        <v>0.58</v>
      </c>
      <c r="CE47" s="2">
        <v>0.59</v>
      </c>
      <c r="CF47" s="2">
        <v>0.59</v>
      </c>
      <c r="CG47" s="2">
        <v>0.59</v>
      </c>
      <c r="CH47" s="2">
        <v>0.58</v>
      </c>
      <c r="CI47" s="2">
        <v>0.58</v>
      </c>
      <c r="CJ47" s="2">
        <v>0.57</v>
      </c>
      <c r="CK47" s="2">
        <v>0.56</v>
      </c>
      <c r="CL47" s="2">
        <v>0.56</v>
      </c>
      <c r="CM47" s="2">
        <v>0.55</v>
      </c>
      <c r="CN47" s="2">
        <v>0.54</v>
      </c>
      <c r="CO47" s="2">
        <v>0.54</v>
      </c>
      <c r="CP47" s="2">
        <v>0.54</v>
      </c>
      <c r="CQ47" s="2">
        <v>0.54</v>
      </c>
      <c r="CS47" s="1"/>
      <c r="CT47" s="12" t="s">
        <v>518</v>
      </c>
      <c r="CU47" s="2">
        <v>0.56</v>
      </c>
      <c r="CV47" s="2">
        <v>0.56</v>
      </c>
      <c r="CW47" s="2">
        <v>0.55</v>
      </c>
      <c r="CX47" s="2">
        <v>0.54</v>
      </c>
      <c r="CY47" s="2">
        <v>0.54</v>
      </c>
      <c r="CZ47" s="2">
        <v>0.53</v>
      </c>
      <c r="DA47" s="2">
        <v>0.52</v>
      </c>
      <c r="DB47" s="2">
        <v>0.51</v>
      </c>
      <c r="DC47" s="2">
        <v>0.5</v>
      </c>
      <c r="DD47" s="2">
        <v>0.5</v>
      </c>
      <c r="DE47" s="2">
        <v>0.49</v>
      </c>
      <c r="DF47" s="2">
        <v>0.48</v>
      </c>
      <c r="DG47" s="2">
        <v>0.47</v>
      </c>
      <c r="DH47" s="2">
        <v>0.46</v>
      </c>
      <c r="DI47" s="2">
        <v>0.45</v>
      </c>
      <c r="DJ47" s="2">
        <v>0.44</v>
      </c>
      <c r="DK47" s="2">
        <v>0.44</v>
      </c>
      <c r="DL47" s="2">
        <v>0.43</v>
      </c>
      <c r="DM47" s="2">
        <v>0.42</v>
      </c>
      <c r="DN47" s="2">
        <v>0.42</v>
      </c>
      <c r="DO47" s="2">
        <v>0.42</v>
      </c>
      <c r="DQ47" s="1"/>
      <c r="DR47" s="12" t="s">
        <v>518</v>
      </c>
      <c r="DS47" s="2">
        <v>1.69</v>
      </c>
      <c r="DT47" s="2">
        <v>1.7</v>
      </c>
      <c r="DU47" s="2">
        <v>1.72</v>
      </c>
      <c r="DV47" s="2">
        <v>1.74</v>
      </c>
      <c r="DW47" s="2">
        <v>1.75</v>
      </c>
      <c r="DX47" s="2">
        <v>1.8</v>
      </c>
      <c r="DY47" s="2">
        <v>1.83</v>
      </c>
      <c r="DZ47" s="2">
        <v>1.86</v>
      </c>
      <c r="EA47" s="2">
        <v>1.87</v>
      </c>
      <c r="EB47" s="2">
        <v>1.9</v>
      </c>
      <c r="EC47" s="2">
        <v>1.92</v>
      </c>
      <c r="ED47" s="2">
        <v>1.92</v>
      </c>
      <c r="EE47" s="2">
        <v>1.94</v>
      </c>
      <c r="EF47" s="2">
        <v>1.93</v>
      </c>
      <c r="EG47" s="2">
        <v>1.95</v>
      </c>
      <c r="EH47" s="2">
        <v>1.98</v>
      </c>
      <c r="EI47" s="2">
        <v>1.98</v>
      </c>
      <c r="EJ47" s="2">
        <v>1.98</v>
      </c>
      <c r="EK47" s="2">
        <v>1.99</v>
      </c>
      <c r="EL47" s="2">
        <v>2</v>
      </c>
      <c r="EM47" s="2">
        <v>2</v>
      </c>
      <c r="EO47" s="1"/>
      <c r="EP47" s="12" t="s">
        <v>518</v>
      </c>
      <c r="EQ47" s="2">
        <v>1.34</v>
      </c>
      <c r="ER47" s="2">
        <v>1.36</v>
      </c>
      <c r="ES47" s="2">
        <v>1.42</v>
      </c>
      <c r="ET47" s="2">
        <v>1.44</v>
      </c>
      <c r="EU47" s="2">
        <v>1.44</v>
      </c>
      <c r="EV47" s="2">
        <v>1.44</v>
      </c>
      <c r="EW47" s="2">
        <v>1.45</v>
      </c>
      <c r="EX47" s="2">
        <v>1.45</v>
      </c>
      <c r="EY47" s="2">
        <v>1.47</v>
      </c>
      <c r="EZ47" s="2">
        <v>1.48</v>
      </c>
      <c r="FA47" s="2">
        <v>1.47</v>
      </c>
      <c r="FB47" s="2">
        <v>1.46</v>
      </c>
      <c r="FC47" s="2">
        <v>1.47</v>
      </c>
      <c r="FD47" s="2">
        <v>1.46</v>
      </c>
      <c r="FE47" s="2">
        <v>1.46</v>
      </c>
      <c r="FF47" s="2">
        <v>1.46</v>
      </c>
      <c r="FG47" s="2">
        <v>1.46</v>
      </c>
      <c r="FH47" s="2">
        <v>1.46</v>
      </c>
      <c r="FI47" s="2">
        <v>1.45</v>
      </c>
      <c r="FJ47" s="2">
        <v>1.45</v>
      </c>
      <c r="FK47" s="2">
        <v>1.45</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519</v>
      </c>
      <c r="C49" s="6">
        <v>127.19</v>
      </c>
      <c r="D49" s="6">
        <v>135.99</v>
      </c>
      <c r="E49" s="6">
        <v>131.1</v>
      </c>
      <c r="F49" s="6">
        <v>151.75</v>
      </c>
      <c r="G49" s="6">
        <v>158.04</v>
      </c>
      <c r="H49" s="6">
        <v>151.63</v>
      </c>
      <c r="I49" s="6">
        <v>147.12</v>
      </c>
      <c r="J49" s="6">
        <v>156.42</v>
      </c>
      <c r="K49" s="6">
        <v>157.76</v>
      </c>
      <c r="L49" s="6">
        <v>168.09</v>
      </c>
      <c r="M49" s="6">
        <v>168.84</v>
      </c>
      <c r="N49" s="6">
        <v>173.9</v>
      </c>
      <c r="O49" s="6">
        <v>155.96</v>
      </c>
      <c r="P49" s="6">
        <v>158.72</v>
      </c>
      <c r="Q49" s="6">
        <v>172.67</v>
      </c>
      <c r="R49" s="6">
        <v>167.44</v>
      </c>
      <c r="S49" s="6">
        <v>173.49</v>
      </c>
      <c r="T49" s="6">
        <v>154.13</v>
      </c>
      <c r="U49" s="6">
        <v>165.87</v>
      </c>
      <c r="V49" s="6">
        <v>168.16</v>
      </c>
      <c r="W49" s="6">
        <v>169.08</v>
      </c>
      <c r="Y49" s="4"/>
      <c r="Z49" s="14" t="s">
        <v>519</v>
      </c>
      <c r="AA49" s="6">
        <v>213.15</v>
      </c>
      <c r="AB49" s="6">
        <v>222.46</v>
      </c>
      <c r="AC49" s="6">
        <v>230.26</v>
      </c>
      <c r="AD49" s="6">
        <v>249.88</v>
      </c>
      <c r="AE49" s="6">
        <v>233.39</v>
      </c>
      <c r="AF49" s="6">
        <v>211.6</v>
      </c>
      <c r="AG49" s="6">
        <v>229.08</v>
      </c>
      <c r="AH49" s="6">
        <v>210.21</v>
      </c>
      <c r="AI49" s="6">
        <v>235.47</v>
      </c>
      <c r="AJ49" s="6">
        <v>246.86</v>
      </c>
      <c r="AK49" s="6">
        <v>228.73</v>
      </c>
      <c r="AL49" s="6">
        <v>234.59</v>
      </c>
      <c r="AM49" s="6">
        <v>212.64</v>
      </c>
      <c r="AN49" s="6">
        <v>241.09</v>
      </c>
      <c r="AO49" s="6">
        <v>267.87</v>
      </c>
      <c r="AP49" s="6">
        <v>261.68</v>
      </c>
      <c r="AQ49" s="6">
        <v>264.53</v>
      </c>
      <c r="AR49" s="6">
        <v>265.89</v>
      </c>
      <c r="AS49" s="6">
        <v>265.99</v>
      </c>
      <c r="AT49" s="6">
        <v>276.8</v>
      </c>
      <c r="AU49" s="6">
        <v>260.53</v>
      </c>
      <c r="AW49" s="4"/>
      <c r="AX49" s="14" t="s">
        <v>519</v>
      </c>
      <c r="AY49" s="6">
        <v>71.61</v>
      </c>
      <c r="AZ49" s="6">
        <v>80.93</v>
      </c>
      <c r="BA49" s="6">
        <v>88.79</v>
      </c>
      <c r="BB49" s="6">
        <v>99.13</v>
      </c>
      <c r="BC49" s="6">
        <v>104.87</v>
      </c>
      <c r="BD49" s="6">
        <v>105.29</v>
      </c>
      <c r="BE49" s="6">
        <v>106.3</v>
      </c>
      <c r="BF49" s="6">
        <v>92.57</v>
      </c>
      <c r="BG49" s="6">
        <v>108.86</v>
      </c>
      <c r="BH49" s="6">
        <v>123.08</v>
      </c>
      <c r="BI49" s="6">
        <v>123.95</v>
      </c>
      <c r="BJ49" s="6">
        <v>121.44</v>
      </c>
      <c r="BK49" s="6">
        <v>122.84</v>
      </c>
      <c r="BL49" s="6">
        <v>125.82</v>
      </c>
      <c r="BM49" s="6">
        <v>128.84</v>
      </c>
      <c r="BN49" s="6">
        <v>128.4</v>
      </c>
      <c r="BO49" s="6">
        <v>120.59</v>
      </c>
      <c r="BP49" s="6">
        <v>143.95</v>
      </c>
      <c r="BQ49" s="6">
        <v>152.83</v>
      </c>
      <c r="BR49" s="6">
        <v>159.42</v>
      </c>
      <c r="BS49" s="6">
        <v>158.09</v>
      </c>
      <c r="BU49" s="4"/>
      <c r="BV49" s="14" t="s">
        <v>519</v>
      </c>
      <c r="BW49" s="6">
        <v>145.25</v>
      </c>
      <c r="BX49" s="6">
        <v>148.71</v>
      </c>
      <c r="BY49" s="6">
        <v>144.1</v>
      </c>
      <c r="BZ49" s="6">
        <v>161.48</v>
      </c>
      <c r="CA49" s="6">
        <v>155.27</v>
      </c>
      <c r="CB49" s="6">
        <v>156.88</v>
      </c>
      <c r="CC49" s="6">
        <v>156.11</v>
      </c>
      <c r="CD49" s="6">
        <v>152.94</v>
      </c>
      <c r="CE49" s="6">
        <v>151.34</v>
      </c>
      <c r="CF49" s="6">
        <v>152.38</v>
      </c>
      <c r="CG49" s="6">
        <v>151.52</v>
      </c>
      <c r="CH49" s="6">
        <v>157.05</v>
      </c>
      <c r="CI49" s="6">
        <v>150.64</v>
      </c>
      <c r="CJ49" s="6">
        <v>170.12</v>
      </c>
      <c r="CK49" s="6">
        <v>179.19</v>
      </c>
      <c r="CL49" s="6">
        <v>173.98</v>
      </c>
      <c r="CM49" s="6">
        <v>185.35</v>
      </c>
      <c r="CN49" s="6">
        <v>154.29</v>
      </c>
      <c r="CO49" s="6">
        <v>152.42</v>
      </c>
      <c r="CP49" s="6">
        <v>141.56</v>
      </c>
      <c r="CQ49" s="6">
        <v>134.07</v>
      </c>
      <c r="CS49" s="4"/>
      <c r="CT49" s="14" t="s">
        <v>519</v>
      </c>
      <c r="CU49" s="6">
        <v>126.94</v>
      </c>
      <c r="CV49" s="6">
        <v>123.95</v>
      </c>
      <c r="CW49" s="6">
        <v>149.12</v>
      </c>
      <c r="CX49" s="6">
        <v>146.72</v>
      </c>
      <c r="CY49" s="6">
        <v>140.55</v>
      </c>
      <c r="CZ49" s="6">
        <v>146.23</v>
      </c>
      <c r="DA49" s="6">
        <v>155.8</v>
      </c>
      <c r="DB49" s="6">
        <v>182.25</v>
      </c>
      <c r="DC49" s="6">
        <v>179.88</v>
      </c>
      <c r="DD49" s="6">
        <v>169.7</v>
      </c>
      <c r="DE49" s="6">
        <v>168.25</v>
      </c>
      <c r="DF49" s="6">
        <v>163.48</v>
      </c>
      <c r="DG49" s="6">
        <v>178.95</v>
      </c>
      <c r="DH49" s="6">
        <v>190.5</v>
      </c>
      <c r="DI49" s="6">
        <v>234.61</v>
      </c>
      <c r="DJ49" s="6">
        <v>228.65</v>
      </c>
      <c r="DK49" s="6">
        <v>225.54</v>
      </c>
      <c r="DL49" s="6">
        <v>233.42</v>
      </c>
      <c r="DM49" s="6">
        <v>232</v>
      </c>
      <c r="DN49" s="6">
        <v>235.48</v>
      </c>
      <c r="DO49" s="6">
        <v>220.14</v>
      </c>
      <c r="DQ49" s="4"/>
      <c r="DR49" s="14" t="s">
        <v>519</v>
      </c>
      <c r="DS49" s="6">
        <v>105.56</v>
      </c>
      <c r="DT49" s="6">
        <v>106.52</v>
      </c>
      <c r="DU49" s="6">
        <v>101.15</v>
      </c>
      <c r="DV49" s="6">
        <v>116.58</v>
      </c>
      <c r="DW49" s="6">
        <v>116.83</v>
      </c>
      <c r="DX49" s="6">
        <v>116.46</v>
      </c>
      <c r="DY49" s="6">
        <v>129.98</v>
      </c>
      <c r="DZ49" s="6">
        <v>130.68</v>
      </c>
      <c r="EA49" s="6">
        <v>135.07</v>
      </c>
      <c r="EB49" s="6">
        <v>155.45</v>
      </c>
      <c r="EC49" s="6">
        <v>154.89</v>
      </c>
      <c r="ED49" s="6">
        <v>153.32</v>
      </c>
      <c r="EE49" s="6">
        <v>155.29</v>
      </c>
      <c r="EF49" s="6">
        <v>157.67</v>
      </c>
      <c r="EG49" s="6">
        <v>152.27</v>
      </c>
      <c r="EH49" s="6">
        <v>160.1</v>
      </c>
      <c r="EI49" s="6">
        <v>221.01</v>
      </c>
      <c r="EJ49" s="6">
        <v>260.03</v>
      </c>
      <c r="EK49" s="6">
        <v>286.34</v>
      </c>
      <c r="EL49" s="6">
        <v>311.32</v>
      </c>
      <c r="EM49" s="6">
        <v>287.05</v>
      </c>
      <c r="EO49" s="4"/>
      <c r="EP49" s="14" t="s">
        <v>519</v>
      </c>
      <c r="EQ49" s="6">
        <v>134.87</v>
      </c>
      <c r="ER49" s="6">
        <v>140.69</v>
      </c>
      <c r="ES49" s="6">
        <v>156.91</v>
      </c>
      <c r="ET49" s="6">
        <v>143.78</v>
      </c>
      <c r="EU49" s="6">
        <v>140.97</v>
      </c>
      <c r="EV49" s="6">
        <v>144.5</v>
      </c>
      <c r="EW49" s="6">
        <v>136.25</v>
      </c>
      <c r="EX49" s="6">
        <v>158.23</v>
      </c>
      <c r="EY49" s="6">
        <v>150.2</v>
      </c>
      <c r="EZ49" s="6">
        <v>165.38</v>
      </c>
      <c r="FA49" s="6">
        <v>160.35</v>
      </c>
      <c r="FB49" s="6">
        <v>161.62</v>
      </c>
      <c r="FC49" s="6">
        <v>160.1</v>
      </c>
      <c r="FD49" s="6">
        <v>159.75</v>
      </c>
      <c r="FE49" s="6">
        <v>152.21</v>
      </c>
      <c r="FF49" s="6">
        <v>151.64</v>
      </c>
      <c r="FG49" s="6">
        <v>150.23</v>
      </c>
      <c r="FH49" s="6">
        <v>146.86</v>
      </c>
      <c r="FI49" s="6">
        <v>161.74</v>
      </c>
      <c r="FJ49" s="6">
        <v>162.21</v>
      </c>
      <c r="FK49" s="6">
        <v>156.08</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spans="1:167">
      <c r="A52" s="4"/>
      <c r="B52" s="16" t="s">
        <v>577</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v>
      </c>
      <c r="U52" s="6">
        <v>0</v>
      </c>
      <c r="V52" s="6">
        <v>0</v>
      </c>
      <c r="W52" s="6">
        <v>0</v>
      </c>
      <c r="Y52" s="4"/>
      <c r="Z52" s="16" t="s">
        <v>577</v>
      </c>
      <c r="AA52" s="6">
        <v>0.2</v>
      </c>
      <c r="AB52" s="6">
        <v>0.2</v>
      </c>
      <c r="AC52" s="6">
        <v>0.2</v>
      </c>
      <c r="AD52" s="6">
        <v>0.2</v>
      </c>
      <c r="AE52" s="6">
        <v>0.2</v>
      </c>
      <c r="AF52" s="6">
        <v>0.2</v>
      </c>
      <c r="AG52" s="6">
        <v>0.2</v>
      </c>
      <c r="AH52" s="6">
        <v>0.3</v>
      </c>
      <c r="AI52" s="6">
        <v>0.2</v>
      </c>
      <c r="AJ52" s="6">
        <v>0.2</v>
      </c>
      <c r="AK52" s="6">
        <v>0.2</v>
      </c>
      <c r="AL52" s="6">
        <v>0.2</v>
      </c>
      <c r="AM52" s="6">
        <v>0.2</v>
      </c>
      <c r="AN52" s="6">
        <v>0.2</v>
      </c>
      <c r="AO52" s="6">
        <v>0.2</v>
      </c>
      <c r="AP52" s="6">
        <v>0.2</v>
      </c>
      <c r="AQ52" s="6">
        <v>0.2</v>
      </c>
      <c r="AR52" s="6">
        <v>0.2</v>
      </c>
      <c r="AS52" s="6">
        <v>0.2</v>
      </c>
      <c r="AT52" s="6">
        <v>0.2</v>
      </c>
      <c r="AU52" s="6">
        <v>0.1</v>
      </c>
      <c r="AW52" s="4"/>
      <c r="AX52" s="16" t="s">
        <v>577</v>
      </c>
      <c r="AY52" s="6">
        <v>0.5</v>
      </c>
      <c r="AZ52" s="6">
        <v>0.6</v>
      </c>
      <c r="BA52" s="6">
        <v>0.5</v>
      </c>
      <c r="BB52" s="6">
        <v>0.6</v>
      </c>
      <c r="BC52" s="6">
        <v>0.6</v>
      </c>
      <c r="BD52" s="6">
        <v>0.5</v>
      </c>
      <c r="BE52" s="6">
        <v>0.5</v>
      </c>
      <c r="BF52" s="6">
        <v>0.5</v>
      </c>
      <c r="BG52" s="6">
        <v>0.5</v>
      </c>
      <c r="BH52" s="6">
        <v>0.5</v>
      </c>
      <c r="BI52" s="6">
        <v>0.5</v>
      </c>
      <c r="BJ52" s="6">
        <v>0.6</v>
      </c>
      <c r="BK52" s="6">
        <v>0.6</v>
      </c>
      <c r="BL52" s="6">
        <v>0.6</v>
      </c>
      <c r="BM52" s="6">
        <v>0.5</v>
      </c>
      <c r="BN52" s="6">
        <v>0.5</v>
      </c>
      <c r="BO52" s="6">
        <v>0.5</v>
      </c>
      <c r="BP52" s="6">
        <v>0.5</v>
      </c>
      <c r="BQ52" s="6">
        <v>0.5</v>
      </c>
      <c r="BR52" s="6">
        <v>0.5</v>
      </c>
      <c r="BS52" s="6">
        <v>0.4</v>
      </c>
      <c r="BU52" s="4"/>
      <c r="BV52" s="16" t="s">
        <v>577</v>
      </c>
      <c r="BW52" s="6">
        <v>0.1</v>
      </c>
      <c r="BX52" s="6">
        <v>0.1</v>
      </c>
      <c r="BY52" s="6">
        <v>0.1</v>
      </c>
      <c r="BZ52" s="6">
        <v>0.1</v>
      </c>
      <c r="CA52" s="6">
        <v>0.1</v>
      </c>
      <c r="CB52" s="6">
        <v>0.1</v>
      </c>
      <c r="CC52" s="6">
        <v>0.1</v>
      </c>
      <c r="CD52" s="6">
        <v>0.1</v>
      </c>
      <c r="CE52" s="6">
        <v>0.1</v>
      </c>
      <c r="CF52" s="6">
        <v>0.1</v>
      </c>
      <c r="CG52" s="6">
        <v>0.1</v>
      </c>
      <c r="CH52" s="6">
        <v>0.1</v>
      </c>
      <c r="CI52" s="6">
        <v>0.1</v>
      </c>
      <c r="CJ52" s="6">
        <v>0.1</v>
      </c>
      <c r="CK52" s="6">
        <v>0.1</v>
      </c>
      <c r="CL52" s="6">
        <v>0.1</v>
      </c>
      <c r="CM52" s="6">
        <v>0.1</v>
      </c>
      <c r="CN52" s="6">
        <v>0</v>
      </c>
      <c r="CO52" s="6">
        <v>0</v>
      </c>
      <c r="CP52" s="6">
        <v>0</v>
      </c>
      <c r="CQ52" s="6">
        <v>0</v>
      </c>
      <c r="CS52" s="4"/>
      <c r="CT52" s="16" t="s">
        <v>577</v>
      </c>
      <c r="CU52" s="6">
        <v>0.1</v>
      </c>
      <c r="CV52" s="6">
        <v>0.1</v>
      </c>
      <c r="CW52" s="6">
        <v>0.1</v>
      </c>
      <c r="CX52" s="6">
        <v>0.1</v>
      </c>
      <c r="CY52" s="6">
        <v>0.1</v>
      </c>
      <c r="CZ52" s="6">
        <v>0.1</v>
      </c>
      <c r="DA52" s="6">
        <v>0.1</v>
      </c>
      <c r="DB52" s="6">
        <v>0.1</v>
      </c>
      <c r="DC52" s="6">
        <v>0.1</v>
      </c>
      <c r="DD52" s="6">
        <v>0.1</v>
      </c>
      <c r="DE52" s="6">
        <v>0.1</v>
      </c>
      <c r="DF52" s="6">
        <v>0.1</v>
      </c>
      <c r="DG52" s="6">
        <v>0</v>
      </c>
      <c r="DH52" s="6">
        <v>0</v>
      </c>
      <c r="DI52" s="6">
        <v>0</v>
      </c>
      <c r="DJ52" s="6">
        <v>0</v>
      </c>
      <c r="DK52" s="6">
        <v>0</v>
      </c>
      <c r="DL52" s="6">
        <v>0.1</v>
      </c>
      <c r="DM52" s="6">
        <v>0.1</v>
      </c>
      <c r="DN52" s="6">
        <v>0.1</v>
      </c>
      <c r="DO52" s="6">
        <v>0</v>
      </c>
      <c r="DQ52" s="4"/>
      <c r="DR52" s="16" t="s">
        <v>577</v>
      </c>
      <c r="DS52" s="6">
        <v>0.2</v>
      </c>
      <c r="DT52" s="6">
        <v>0.2</v>
      </c>
      <c r="DU52" s="6">
        <v>0.2</v>
      </c>
      <c r="DV52" s="6">
        <v>0.2</v>
      </c>
      <c r="DW52" s="6">
        <v>0.2</v>
      </c>
      <c r="DX52" s="6">
        <v>0.2</v>
      </c>
      <c r="DY52" s="6">
        <v>0.2</v>
      </c>
      <c r="DZ52" s="6">
        <v>0.2</v>
      </c>
      <c r="EA52" s="6">
        <v>0.2</v>
      </c>
      <c r="EB52" s="6">
        <v>0.2</v>
      </c>
      <c r="EC52" s="6">
        <v>0.2</v>
      </c>
      <c r="ED52" s="6">
        <v>0.2</v>
      </c>
      <c r="EE52" s="6">
        <v>0.2</v>
      </c>
      <c r="EF52" s="6">
        <v>0.2</v>
      </c>
      <c r="EG52" s="6">
        <v>0.2</v>
      </c>
      <c r="EH52" s="6">
        <v>0.1</v>
      </c>
      <c r="EI52" s="6">
        <v>0.2</v>
      </c>
      <c r="EJ52" s="6">
        <v>0.2</v>
      </c>
      <c r="EK52" s="6">
        <v>0.2</v>
      </c>
      <c r="EL52" s="6">
        <v>0.2</v>
      </c>
      <c r="EM52" s="6">
        <v>0.1</v>
      </c>
      <c r="EO52" s="4"/>
      <c r="EP52" s="16" t="s">
        <v>577</v>
      </c>
      <c r="EQ52" s="6">
        <v>0.1</v>
      </c>
      <c r="ER52" s="6">
        <v>0.2</v>
      </c>
      <c r="ES52" s="6">
        <v>0.2</v>
      </c>
      <c r="ET52" s="6">
        <v>0.1</v>
      </c>
      <c r="EU52" s="6">
        <v>0.1</v>
      </c>
      <c r="EV52" s="6">
        <v>0.1</v>
      </c>
      <c r="EW52" s="6">
        <v>0.1</v>
      </c>
      <c r="EX52" s="6">
        <v>0.1</v>
      </c>
      <c r="EY52" s="6">
        <v>0.1</v>
      </c>
      <c r="EZ52" s="6">
        <v>0.1</v>
      </c>
      <c r="FA52" s="6">
        <v>0.1</v>
      </c>
      <c r="FB52" s="6">
        <v>0.1</v>
      </c>
      <c r="FC52" s="6">
        <v>0.1</v>
      </c>
      <c r="FD52" s="6">
        <v>0.1</v>
      </c>
      <c r="FE52" s="6">
        <v>0.1</v>
      </c>
      <c r="FF52" s="6">
        <v>0.1</v>
      </c>
      <c r="FG52" s="6">
        <v>0.1</v>
      </c>
      <c r="FH52" s="6">
        <v>0.1</v>
      </c>
      <c r="FI52" s="6">
        <v>0.1</v>
      </c>
      <c r="FJ52" s="6">
        <v>0.1</v>
      </c>
      <c r="FK52" s="6">
        <v>0.1</v>
      </c>
    </row>
    <row r="53" ht="14.5" spans="1:167">
      <c r="A53" s="1"/>
      <c r="B53" s="11" t="s">
        <v>492</v>
      </c>
      <c r="C53" s="2"/>
      <c r="D53" s="2"/>
      <c r="E53" s="2"/>
      <c r="F53" s="2"/>
      <c r="G53" s="2"/>
      <c r="H53" s="2"/>
      <c r="I53" s="2"/>
      <c r="J53" s="2"/>
      <c r="K53" s="2"/>
      <c r="L53" s="2"/>
      <c r="M53" s="2"/>
      <c r="N53" s="2"/>
      <c r="O53" s="2"/>
      <c r="P53" s="2"/>
      <c r="Q53" s="2"/>
      <c r="R53" s="2"/>
      <c r="S53" s="2"/>
      <c r="T53" s="2"/>
      <c r="U53" s="2"/>
      <c r="V53" s="2"/>
      <c r="W53" s="2"/>
      <c r="Y53" s="1"/>
      <c r="Z53" s="11" t="s">
        <v>492</v>
      </c>
      <c r="AA53" s="2"/>
      <c r="AB53" s="2"/>
      <c r="AC53" s="2"/>
      <c r="AD53" s="2"/>
      <c r="AE53" s="2"/>
      <c r="AF53" s="2"/>
      <c r="AG53" s="2"/>
      <c r="AH53" s="2"/>
      <c r="AI53" s="2"/>
      <c r="AJ53" s="2"/>
      <c r="AK53" s="2"/>
      <c r="AL53" s="2"/>
      <c r="AM53" s="2"/>
      <c r="AN53" s="2"/>
      <c r="AO53" s="2"/>
      <c r="AP53" s="2"/>
      <c r="AQ53" s="2"/>
      <c r="AR53" s="2"/>
      <c r="AS53" s="2"/>
      <c r="AT53" s="2"/>
      <c r="AU53" s="2"/>
      <c r="AW53" s="1"/>
      <c r="AX53" s="11" t="s">
        <v>492</v>
      </c>
      <c r="AY53" s="2"/>
      <c r="AZ53" s="2"/>
      <c r="BA53" s="2"/>
      <c r="BB53" s="2"/>
      <c r="BC53" s="2"/>
      <c r="BD53" s="2"/>
      <c r="BE53" s="2"/>
      <c r="BF53" s="2"/>
      <c r="BG53" s="2"/>
      <c r="BH53" s="2"/>
      <c r="BI53" s="2"/>
      <c r="BJ53" s="2"/>
      <c r="BK53" s="2"/>
      <c r="BL53" s="2"/>
      <c r="BM53" s="2"/>
      <c r="BN53" s="2"/>
      <c r="BO53" s="2"/>
      <c r="BP53" s="2"/>
      <c r="BQ53" s="2"/>
      <c r="BR53" s="2"/>
      <c r="BS53" s="2"/>
      <c r="BU53" s="1"/>
      <c r="BV53" s="11" t="s">
        <v>492</v>
      </c>
      <c r="BW53" s="2"/>
      <c r="BX53" s="2"/>
      <c r="BY53" s="2"/>
      <c r="BZ53" s="2"/>
      <c r="CA53" s="2"/>
      <c r="CB53" s="2"/>
      <c r="CC53" s="2"/>
      <c r="CD53" s="2"/>
      <c r="CE53" s="2"/>
      <c r="CF53" s="2"/>
      <c r="CG53" s="2"/>
      <c r="CH53" s="2"/>
      <c r="CI53" s="2"/>
      <c r="CJ53" s="2"/>
      <c r="CK53" s="2"/>
      <c r="CL53" s="2"/>
      <c r="CM53" s="2"/>
      <c r="CN53" s="2"/>
      <c r="CO53" s="2"/>
      <c r="CP53" s="2"/>
      <c r="CQ53" s="2"/>
      <c r="CS53" s="1"/>
      <c r="CT53" s="11" t="s">
        <v>492</v>
      </c>
      <c r="CU53" s="2"/>
      <c r="CV53" s="2"/>
      <c r="CW53" s="2"/>
      <c r="CX53" s="2"/>
      <c r="CY53" s="2"/>
      <c r="CZ53" s="2"/>
      <c r="DA53" s="2"/>
      <c r="DB53" s="2"/>
      <c r="DC53" s="2"/>
      <c r="DD53" s="2"/>
      <c r="DE53" s="2"/>
      <c r="DF53" s="2"/>
      <c r="DG53" s="2"/>
      <c r="DH53" s="2"/>
      <c r="DI53" s="2"/>
      <c r="DJ53" s="2"/>
      <c r="DK53" s="2"/>
      <c r="DL53" s="2"/>
      <c r="DM53" s="2"/>
      <c r="DN53" s="2"/>
      <c r="DO53" s="2"/>
      <c r="DQ53" s="1"/>
      <c r="DR53" s="11" t="s">
        <v>492</v>
      </c>
      <c r="DS53" s="2"/>
      <c r="DT53" s="2"/>
      <c r="DU53" s="2"/>
      <c r="DV53" s="2"/>
      <c r="DW53" s="2"/>
      <c r="DX53" s="2"/>
      <c r="DY53" s="2"/>
      <c r="DZ53" s="2"/>
      <c r="EA53" s="2"/>
      <c r="EB53" s="2"/>
      <c r="EC53" s="2"/>
      <c r="ED53" s="2"/>
      <c r="EE53" s="2"/>
      <c r="EF53" s="2"/>
      <c r="EG53" s="2"/>
      <c r="EH53" s="2"/>
      <c r="EI53" s="2"/>
      <c r="EJ53" s="2"/>
      <c r="EK53" s="2"/>
      <c r="EL53" s="2"/>
      <c r="EM53" s="2"/>
      <c r="EO53" s="1"/>
      <c r="EP53" s="11" t="s">
        <v>492</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W54" s="1"/>
      <c r="AX54" s="12" t="s">
        <v>37</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493</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493</v>
      </c>
      <c r="AA55" s="2">
        <v>0.1</v>
      </c>
      <c r="AB55" s="2">
        <v>0.1</v>
      </c>
      <c r="AC55" s="2">
        <v>0.1</v>
      </c>
      <c r="AD55" s="2">
        <v>0.1</v>
      </c>
      <c r="AE55" s="2">
        <v>0.1</v>
      </c>
      <c r="AF55" s="2">
        <v>0.1</v>
      </c>
      <c r="AG55" s="2">
        <v>0.1</v>
      </c>
      <c r="AH55" s="2">
        <v>0.1</v>
      </c>
      <c r="AI55" s="2">
        <v>0.1</v>
      </c>
      <c r="AJ55" s="2">
        <v>0.1</v>
      </c>
      <c r="AK55" s="2">
        <v>0.1</v>
      </c>
      <c r="AL55" s="2">
        <v>0.1</v>
      </c>
      <c r="AM55" s="2">
        <v>0.1</v>
      </c>
      <c r="AN55" s="2">
        <v>0.1</v>
      </c>
      <c r="AO55" s="2">
        <v>0.1</v>
      </c>
      <c r="AP55" s="2">
        <v>0.1</v>
      </c>
      <c r="AQ55" s="2">
        <v>0.1</v>
      </c>
      <c r="AR55" s="2">
        <v>0.1</v>
      </c>
      <c r="AS55" s="2">
        <v>0.1</v>
      </c>
      <c r="AT55" s="2">
        <v>0.1</v>
      </c>
      <c r="AU55" s="2">
        <v>0.1</v>
      </c>
      <c r="AW55" s="1"/>
      <c r="AX55" s="12" t="s">
        <v>493</v>
      </c>
      <c r="AY55" s="2">
        <v>0.4</v>
      </c>
      <c r="AZ55" s="2">
        <v>0.4</v>
      </c>
      <c r="BA55" s="2">
        <v>0.4</v>
      </c>
      <c r="BB55" s="2">
        <v>0.4</v>
      </c>
      <c r="BC55" s="2">
        <v>0.4</v>
      </c>
      <c r="BD55" s="2">
        <v>0.4</v>
      </c>
      <c r="BE55" s="2">
        <v>0.4</v>
      </c>
      <c r="BF55" s="2">
        <v>0.4</v>
      </c>
      <c r="BG55" s="2">
        <v>0.4</v>
      </c>
      <c r="BH55" s="2">
        <v>0.4</v>
      </c>
      <c r="BI55" s="2">
        <v>0.4</v>
      </c>
      <c r="BJ55" s="2">
        <v>0.5</v>
      </c>
      <c r="BK55" s="2">
        <v>0.4</v>
      </c>
      <c r="BL55" s="2">
        <v>0.5</v>
      </c>
      <c r="BM55" s="2">
        <v>0.5</v>
      </c>
      <c r="BN55" s="2">
        <v>0.4</v>
      </c>
      <c r="BO55" s="2">
        <v>0.4</v>
      </c>
      <c r="BP55" s="2">
        <v>0.4</v>
      </c>
      <c r="BQ55" s="2">
        <v>0.5</v>
      </c>
      <c r="BR55" s="2">
        <v>0.5</v>
      </c>
      <c r="BS55" s="2">
        <v>0.4</v>
      </c>
      <c r="BU55" s="1"/>
      <c r="BV55" s="12" t="s">
        <v>493</v>
      </c>
      <c r="BW55" s="2">
        <v>0.1</v>
      </c>
      <c r="BX55" s="2">
        <v>0.1</v>
      </c>
      <c r="BY55" s="2">
        <v>0.1</v>
      </c>
      <c r="BZ55" s="2">
        <v>0.1</v>
      </c>
      <c r="CA55" s="2">
        <v>0.1</v>
      </c>
      <c r="CB55" s="2">
        <v>0.1</v>
      </c>
      <c r="CC55" s="2">
        <v>0.1</v>
      </c>
      <c r="CD55" s="2">
        <v>0.1</v>
      </c>
      <c r="CE55" s="2">
        <v>0.1</v>
      </c>
      <c r="CF55" s="2">
        <v>0.1</v>
      </c>
      <c r="CG55" s="2">
        <v>0.1</v>
      </c>
      <c r="CH55" s="2">
        <v>0.1</v>
      </c>
      <c r="CI55" s="2">
        <v>0.1</v>
      </c>
      <c r="CJ55" s="2">
        <v>0.1</v>
      </c>
      <c r="CK55" s="2">
        <v>0.1</v>
      </c>
      <c r="CL55" s="2">
        <v>0.1</v>
      </c>
      <c r="CM55" s="2">
        <v>0.1</v>
      </c>
      <c r="CN55" s="2">
        <v>0</v>
      </c>
      <c r="CO55" s="2">
        <v>0</v>
      </c>
      <c r="CP55" s="2">
        <v>0</v>
      </c>
      <c r="CQ55" s="2">
        <v>0</v>
      </c>
      <c r="CS55" s="1"/>
      <c r="CT55" s="12" t="s">
        <v>493</v>
      </c>
      <c r="CU55" s="2">
        <v>0.1</v>
      </c>
      <c r="CV55" s="2">
        <v>0</v>
      </c>
      <c r="CW55" s="2">
        <v>0.1</v>
      </c>
      <c r="CX55" s="2">
        <v>0</v>
      </c>
      <c r="CY55" s="2">
        <v>0</v>
      </c>
      <c r="CZ55" s="2">
        <v>0.1</v>
      </c>
      <c r="DA55" s="2">
        <v>0.1</v>
      </c>
      <c r="DB55" s="2">
        <v>0</v>
      </c>
      <c r="DC55" s="2">
        <v>0.1</v>
      </c>
      <c r="DD55" s="2">
        <v>0</v>
      </c>
      <c r="DE55" s="2">
        <v>0</v>
      </c>
      <c r="DF55" s="2">
        <v>0</v>
      </c>
      <c r="DG55" s="2">
        <v>0</v>
      </c>
      <c r="DH55" s="2">
        <v>0</v>
      </c>
      <c r="DI55" s="2">
        <v>0</v>
      </c>
      <c r="DJ55" s="2">
        <v>0</v>
      </c>
      <c r="DK55" s="2">
        <v>0</v>
      </c>
      <c r="DL55" s="2">
        <v>0</v>
      </c>
      <c r="DM55" s="2">
        <v>0</v>
      </c>
      <c r="DN55" s="2">
        <v>0</v>
      </c>
      <c r="DO55" s="2">
        <v>0</v>
      </c>
      <c r="DQ55" s="1"/>
      <c r="DR55" s="12" t="s">
        <v>493</v>
      </c>
      <c r="DS55" s="2">
        <v>0.2</v>
      </c>
      <c r="DT55" s="2">
        <v>0.1</v>
      </c>
      <c r="DU55" s="2">
        <v>0.1</v>
      </c>
      <c r="DV55" s="2">
        <v>0.2</v>
      </c>
      <c r="DW55" s="2">
        <v>0.2</v>
      </c>
      <c r="DX55" s="2">
        <v>0.2</v>
      </c>
      <c r="DY55" s="2">
        <v>0.2</v>
      </c>
      <c r="DZ55" s="2">
        <v>0.2</v>
      </c>
      <c r="EA55" s="2">
        <v>0.2</v>
      </c>
      <c r="EB55" s="2">
        <v>0.2</v>
      </c>
      <c r="EC55" s="2">
        <v>0.1</v>
      </c>
      <c r="ED55" s="2">
        <v>0.1</v>
      </c>
      <c r="EE55" s="2">
        <v>0.1</v>
      </c>
      <c r="EF55" s="2">
        <v>0.1</v>
      </c>
      <c r="EG55" s="2">
        <v>0.1</v>
      </c>
      <c r="EH55" s="2">
        <v>0.1</v>
      </c>
      <c r="EI55" s="2">
        <v>0.2</v>
      </c>
      <c r="EJ55" s="2">
        <v>0.2</v>
      </c>
      <c r="EK55" s="2">
        <v>0.2</v>
      </c>
      <c r="EL55" s="2">
        <v>0.2</v>
      </c>
      <c r="EM55" s="2">
        <v>0.1</v>
      </c>
      <c r="EO55" s="1"/>
      <c r="EP55" s="12" t="s">
        <v>493</v>
      </c>
      <c r="EQ55" s="2">
        <v>0.1</v>
      </c>
      <c r="ER55" s="2">
        <v>0.1</v>
      </c>
      <c r="ES55" s="2">
        <v>0.1</v>
      </c>
      <c r="ET55" s="2">
        <v>0.1</v>
      </c>
      <c r="EU55" s="2">
        <v>0.1</v>
      </c>
      <c r="EV55" s="2">
        <v>0.1</v>
      </c>
      <c r="EW55" s="2">
        <v>0.1</v>
      </c>
      <c r="EX55" s="2">
        <v>0.1</v>
      </c>
      <c r="EY55" s="2">
        <v>0.1</v>
      </c>
      <c r="EZ55" s="2">
        <v>0.1</v>
      </c>
      <c r="FA55" s="2">
        <v>0.1</v>
      </c>
      <c r="FB55" s="2">
        <v>0.1</v>
      </c>
      <c r="FC55" s="2">
        <v>0.1</v>
      </c>
      <c r="FD55" s="2">
        <v>0.1</v>
      </c>
      <c r="FE55" s="2">
        <v>0.1</v>
      </c>
      <c r="FF55" s="2">
        <v>0.1</v>
      </c>
      <c r="FG55" s="2">
        <v>0.1</v>
      </c>
      <c r="FH55" s="2">
        <v>0.1</v>
      </c>
      <c r="FI55" s="2">
        <v>0.1</v>
      </c>
      <c r="FJ55" s="2">
        <v>0.1</v>
      </c>
      <c r="FK55" s="2">
        <v>0.1</v>
      </c>
    </row>
    <row r="56" ht="14.5" spans="1:167">
      <c r="A56" s="1"/>
      <c r="B56" s="12" t="s">
        <v>63</v>
      </c>
      <c r="C56" s="2">
        <v>0.1</v>
      </c>
      <c r="D56" s="2">
        <v>0</v>
      </c>
      <c r="E56" s="2">
        <v>0</v>
      </c>
      <c r="F56" s="2">
        <v>0.1</v>
      </c>
      <c r="G56" s="2">
        <v>0.1</v>
      </c>
      <c r="H56" s="2">
        <v>0.1</v>
      </c>
      <c r="I56" s="2">
        <v>0</v>
      </c>
      <c r="J56" s="2">
        <v>0.1</v>
      </c>
      <c r="K56" s="2">
        <v>0</v>
      </c>
      <c r="L56" s="2">
        <v>0</v>
      </c>
      <c r="M56" s="2">
        <v>0</v>
      </c>
      <c r="N56" s="2">
        <v>0</v>
      </c>
      <c r="O56" s="2">
        <v>0</v>
      </c>
      <c r="P56" s="2">
        <v>0</v>
      </c>
      <c r="Q56" s="2">
        <v>0</v>
      </c>
      <c r="R56" s="2">
        <v>0</v>
      </c>
      <c r="S56" s="2">
        <v>0</v>
      </c>
      <c r="T56" s="2">
        <v>0</v>
      </c>
      <c r="U56" s="2">
        <v>0</v>
      </c>
      <c r="V56" s="2">
        <v>0</v>
      </c>
      <c r="W56" s="2">
        <v>0</v>
      </c>
      <c r="Y56" s="1"/>
      <c r="Z56" s="12" t="s">
        <v>63</v>
      </c>
      <c r="AA56" s="2">
        <v>0.1</v>
      </c>
      <c r="AB56" s="2">
        <v>0.1</v>
      </c>
      <c r="AC56" s="2">
        <v>0.1</v>
      </c>
      <c r="AD56" s="2">
        <v>0.1</v>
      </c>
      <c r="AE56" s="2">
        <v>0.1</v>
      </c>
      <c r="AF56" s="2">
        <v>0</v>
      </c>
      <c r="AG56" s="2">
        <v>0</v>
      </c>
      <c r="AH56" s="2">
        <v>0</v>
      </c>
      <c r="AI56" s="2">
        <v>0</v>
      </c>
      <c r="AJ56" s="2">
        <v>0</v>
      </c>
      <c r="AK56" s="2">
        <v>0</v>
      </c>
      <c r="AL56" s="2">
        <v>0</v>
      </c>
      <c r="AM56" s="2">
        <v>0</v>
      </c>
      <c r="AN56" s="2">
        <v>0.1</v>
      </c>
      <c r="AO56" s="2">
        <v>0.1</v>
      </c>
      <c r="AP56" s="2">
        <v>0.1</v>
      </c>
      <c r="AQ56" s="2">
        <v>0</v>
      </c>
      <c r="AR56" s="2">
        <v>0.1</v>
      </c>
      <c r="AS56" s="2">
        <v>0.1</v>
      </c>
      <c r="AT56" s="2">
        <v>0.1</v>
      </c>
      <c r="AU56" s="2">
        <v>0</v>
      </c>
      <c r="AW56" s="1"/>
      <c r="AX56" s="12" t="s">
        <v>63</v>
      </c>
      <c r="AY56" s="2">
        <v>0</v>
      </c>
      <c r="AZ56" s="2">
        <v>0</v>
      </c>
      <c r="BA56" s="2">
        <v>0</v>
      </c>
      <c r="BB56" s="2">
        <v>0</v>
      </c>
      <c r="BC56" s="2">
        <v>0.1</v>
      </c>
      <c r="BD56" s="2">
        <v>0</v>
      </c>
      <c r="BE56" s="2">
        <v>0</v>
      </c>
      <c r="BF56" s="2">
        <v>0</v>
      </c>
      <c r="BG56" s="2">
        <v>0</v>
      </c>
      <c r="BH56" s="2">
        <v>0</v>
      </c>
      <c r="BI56" s="2">
        <v>0</v>
      </c>
      <c r="BJ56" s="2">
        <v>0</v>
      </c>
      <c r="BK56" s="2">
        <v>0</v>
      </c>
      <c r="BL56" s="2">
        <v>0</v>
      </c>
      <c r="BM56" s="2">
        <v>0.1</v>
      </c>
      <c r="BN56" s="2">
        <v>0</v>
      </c>
      <c r="BO56" s="2">
        <v>0</v>
      </c>
      <c r="BP56" s="2">
        <v>0</v>
      </c>
      <c r="BQ56" s="2">
        <v>0</v>
      </c>
      <c r="BR56" s="2">
        <v>0</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67</v>
      </c>
      <c r="AA57" s="2">
        <v>0</v>
      </c>
      <c r="AB57" s="2">
        <v>0</v>
      </c>
      <c r="AC57" s="2">
        <v>0</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W57" s="1"/>
      <c r="AX57" s="12"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495</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495</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495</v>
      </c>
      <c r="AY59" s="2">
        <v>0</v>
      </c>
      <c r="AZ59" s="2">
        <v>0</v>
      </c>
      <c r="BA59" s="2">
        <v>0</v>
      </c>
      <c r="BB59" s="2">
        <v>0</v>
      </c>
      <c r="BC59" s="2">
        <v>0</v>
      </c>
      <c r="BD59" s="2">
        <v>0</v>
      </c>
      <c r="BE59" s="2">
        <v>0</v>
      </c>
      <c r="BF59" s="2">
        <v>0</v>
      </c>
      <c r="BG59" s="2">
        <v>0</v>
      </c>
      <c r="BH59" s="2">
        <v>0</v>
      </c>
      <c r="BI59" s="2">
        <v>0</v>
      </c>
      <c r="BJ59" s="2">
        <v>0.1</v>
      </c>
      <c r="BK59" s="2">
        <v>0.1</v>
      </c>
      <c r="BL59" s="2">
        <v>0</v>
      </c>
      <c r="BM59" s="2">
        <v>0</v>
      </c>
      <c r="BN59" s="2">
        <v>0</v>
      </c>
      <c r="BO59" s="2">
        <v>0</v>
      </c>
      <c r="BP59" s="2">
        <v>0</v>
      </c>
      <c r="BQ59" s="2">
        <v>0</v>
      </c>
      <c r="BR59" s="2">
        <v>0</v>
      </c>
      <c r="BS59" s="2">
        <v>0</v>
      </c>
      <c r="BU59" s="1"/>
      <c r="BV59" s="12"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495</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495</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496</v>
      </c>
      <c r="C61" s="2"/>
      <c r="D61" s="2"/>
      <c r="E61" s="2"/>
      <c r="F61" s="2"/>
      <c r="G61" s="2"/>
      <c r="H61" s="2"/>
      <c r="I61" s="2"/>
      <c r="J61" s="2"/>
      <c r="K61" s="2"/>
      <c r="L61" s="2"/>
      <c r="M61" s="2"/>
      <c r="N61" s="2"/>
      <c r="O61" s="2"/>
      <c r="P61" s="2"/>
      <c r="Q61" s="2"/>
      <c r="R61" s="2"/>
      <c r="S61" s="2"/>
      <c r="T61" s="2"/>
      <c r="U61" s="2"/>
      <c r="V61" s="2"/>
      <c r="W61" s="2"/>
      <c r="Y61" s="1"/>
      <c r="Z61" s="11" t="s">
        <v>496</v>
      </c>
      <c r="AA61" s="2"/>
      <c r="AB61" s="2"/>
      <c r="AC61" s="2"/>
      <c r="AD61" s="2"/>
      <c r="AE61" s="2"/>
      <c r="AF61" s="2"/>
      <c r="AG61" s="2"/>
      <c r="AH61" s="2"/>
      <c r="AI61" s="2"/>
      <c r="AJ61" s="2"/>
      <c r="AK61" s="2"/>
      <c r="AL61" s="2"/>
      <c r="AM61" s="2"/>
      <c r="AN61" s="2"/>
      <c r="AO61" s="2"/>
      <c r="AP61" s="2"/>
      <c r="AQ61" s="2"/>
      <c r="AR61" s="2"/>
      <c r="AS61" s="2"/>
      <c r="AT61" s="2"/>
      <c r="AU61" s="2"/>
      <c r="AW61" s="1"/>
      <c r="AX61" s="11" t="s">
        <v>496</v>
      </c>
      <c r="AY61" s="2"/>
      <c r="AZ61" s="2"/>
      <c r="BA61" s="2"/>
      <c r="BB61" s="2"/>
      <c r="BC61" s="2"/>
      <c r="BD61" s="2"/>
      <c r="BE61" s="2"/>
      <c r="BF61" s="2"/>
      <c r="BG61" s="2"/>
      <c r="BH61" s="2"/>
      <c r="BI61" s="2"/>
      <c r="BJ61" s="2"/>
      <c r="BK61" s="2"/>
      <c r="BL61" s="2"/>
      <c r="BM61" s="2"/>
      <c r="BN61" s="2"/>
      <c r="BO61" s="2"/>
      <c r="BP61" s="2"/>
      <c r="BQ61" s="2"/>
      <c r="BR61" s="2"/>
      <c r="BS61" s="2"/>
      <c r="BU61" s="1"/>
      <c r="BV61" s="11" t="s">
        <v>496</v>
      </c>
      <c r="BW61" s="2"/>
      <c r="BX61" s="2"/>
      <c r="BY61" s="2"/>
      <c r="BZ61" s="2"/>
      <c r="CA61" s="2"/>
      <c r="CB61" s="2"/>
      <c r="CC61" s="2"/>
      <c r="CD61" s="2"/>
      <c r="CE61" s="2"/>
      <c r="CF61" s="2"/>
      <c r="CG61" s="2"/>
      <c r="CH61" s="2"/>
      <c r="CI61" s="2"/>
      <c r="CJ61" s="2"/>
      <c r="CK61" s="2"/>
      <c r="CL61" s="2"/>
      <c r="CM61" s="2"/>
      <c r="CN61" s="2"/>
      <c r="CO61" s="2"/>
      <c r="CP61" s="2"/>
      <c r="CQ61" s="2"/>
      <c r="CS61" s="1"/>
      <c r="CT61" s="11" t="s">
        <v>496</v>
      </c>
      <c r="CU61" s="2"/>
      <c r="CV61" s="2"/>
      <c r="CW61" s="2"/>
      <c r="CX61" s="2"/>
      <c r="CY61" s="2"/>
      <c r="CZ61" s="2"/>
      <c r="DA61" s="2"/>
      <c r="DB61" s="2"/>
      <c r="DC61" s="2"/>
      <c r="DD61" s="2"/>
      <c r="DE61" s="2"/>
      <c r="DF61" s="2"/>
      <c r="DG61" s="2"/>
      <c r="DH61" s="2"/>
      <c r="DI61" s="2"/>
      <c r="DJ61" s="2"/>
      <c r="DK61" s="2"/>
      <c r="DL61" s="2"/>
      <c r="DM61" s="2"/>
      <c r="DN61" s="2"/>
      <c r="DO61" s="2"/>
      <c r="DQ61" s="1"/>
      <c r="DR61" s="11" t="s">
        <v>496</v>
      </c>
      <c r="DS61" s="2"/>
      <c r="DT61" s="2"/>
      <c r="DU61" s="2"/>
      <c r="DV61" s="2"/>
      <c r="DW61" s="2"/>
      <c r="DX61" s="2"/>
      <c r="DY61" s="2"/>
      <c r="DZ61" s="2"/>
      <c r="EA61" s="2"/>
      <c r="EB61" s="2"/>
      <c r="EC61" s="2"/>
      <c r="ED61" s="2"/>
      <c r="EE61" s="2"/>
      <c r="EF61" s="2"/>
      <c r="EG61" s="2"/>
      <c r="EH61" s="2"/>
      <c r="EI61" s="2"/>
      <c r="EJ61" s="2"/>
      <c r="EK61" s="2"/>
      <c r="EL61" s="2"/>
      <c r="EM61" s="2"/>
      <c r="EO61" s="1"/>
      <c r="EP61" s="11" t="s">
        <v>496</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493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493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493</v>
      </c>
      <c r="AY63" s="2">
        <v>80.7</v>
      </c>
      <c r="AZ63" s="2">
        <v>79.6</v>
      </c>
      <c r="BA63" s="2">
        <v>80.3</v>
      </c>
      <c r="BB63" s="2">
        <v>78.7</v>
      </c>
      <c r="BC63" s="2">
        <v>76.4</v>
      </c>
      <c r="BD63" s="2">
        <v>77.4</v>
      </c>
      <c r="BE63" s="2">
        <v>78</v>
      </c>
      <c r="BF63" s="2">
        <v>76.8</v>
      </c>
      <c r="BG63" s="2">
        <v>77.2</v>
      </c>
      <c r="BH63" s="2">
        <v>79.5</v>
      </c>
      <c r="BI63" s="2">
        <v>80.4</v>
      </c>
      <c r="BJ63" s="2">
        <v>79.6</v>
      </c>
      <c r="BK63" s="2">
        <v>78.7</v>
      </c>
      <c r="BL63" s="2">
        <v>88.8</v>
      </c>
      <c r="BM63" s="2">
        <v>84.2</v>
      </c>
      <c r="BN63" s="2">
        <v>86.1</v>
      </c>
      <c r="BO63" s="2">
        <v>87</v>
      </c>
      <c r="BP63" s="2">
        <v>88.5</v>
      </c>
      <c r="BQ63" s="2">
        <v>88.7</v>
      </c>
      <c r="BR63" s="2">
        <v>90.1</v>
      </c>
      <c r="BS63" s="2">
        <v>90.8</v>
      </c>
      <c r="BU63" s="1"/>
      <c r="BV63" s="12" t="s">
        <v>493</v>
      </c>
      <c r="BW63" s="2">
        <v>83.6</v>
      </c>
      <c r="BX63" s="2">
        <v>84.4</v>
      </c>
      <c r="BY63" s="2">
        <v>85.1</v>
      </c>
      <c r="BZ63" s="2">
        <v>89.5</v>
      </c>
      <c r="CA63" s="2">
        <v>86.8</v>
      </c>
      <c r="CB63" s="2">
        <v>86.5</v>
      </c>
      <c r="CC63" s="2">
        <v>86.1</v>
      </c>
      <c r="CD63" s="2">
        <v>85.5</v>
      </c>
      <c r="CE63" s="2">
        <v>85.5</v>
      </c>
      <c r="CF63" s="2">
        <v>87</v>
      </c>
      <c r="CG63" s="2">
        <v>86.7</v>
      </c>
      <c r="CH63" s="2">
        <v>87</v>
      </c>
      <c r="CI63" s="2">
        <v>85.7</v>
      </c>
      <c r="CJ63" s="2">
        <v>86.4</v>
      </c>
      <c r="CK63" s="2">
        <v>87.7</v>
      </c>
      <c r="CL63" s="2">
        <v>88</v>
      </c>
      <c r="CM63" s="2">
        <v>88.7</v>
      </c>
      <c r="CN63" s="2">
        <v>87</v>
      </c>
      <c r="CO63" s="2">
        <v>86.1</v>
      </c>
      <c r="CP63" s="2">
        <v>86</v>
      </c>
      <c r="CQ63" s="2">
        <v>85.3</v>
      </c>
      <c r="CS63" s="1"/>
      <c r="CT63" s="12" t="s">
        <v>493</v>
      </c>
      <c r="CU63" s="2">
        <v>75.7</v>
      </c>
      <c r="CV63" s="2">
        <v>76.9</v>
      </c>
      <c r="CW63" s="2">
        <v>75.5</v>
      </c>
      <c r="CX63" s="2">
        <v>69.9</v>
      </c>
      <c r="CY63" s="2">
        <v>74.1</v>
      </c>
      <c r="CZ63" s="2">
        <v>76.5</v>
      </c>
      <c r="DA63" s="2">
        <v>86.3</v>
      </c>
      <c r="DB63" s="2">
        <v>87</v>
      </c>
      <c r="DC63" s="2">
        <v>91</v>
      </c>
      <c r="DD63" s="2">
        <v>75.2</v>
      </c>
      <c r="DE63" s="2">
        <v>91</v>
      </c>
      <c r="DF63" s="2">
        <v>90.4</v>
      </c>
      <c r="DG63" s="2">
        <v>89.3</v>
      </c>
      <c r="DH63" s="2">
        <v>93.1</v>
      </c>
      <c r="DI63" s="2">
        <v>93</v>
      </c>
      <c r="DJ63" s="2">
        <v>93.2</v>
      </c>
      <c r="DK63" s="2">
        <v>93.3</v>
      </c>
      <c r="DL63" s="2">
        <v>93.3</v>
      </c>
      <c r="DM63" s="2">
        <v>93.3</v>
      </c>
      <c r="DN63" s="2">
        <v>93.3</v>
      </c>
      <c r="DO63" s="2">
        <v>93.4</v>
      </c>
      <c r="DQ63" s="1"/>
      <c r="DR63" s="12"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493</v>
      </c>
      <c r="EQ63" s="2">
        <v>79</v>
      </c>
      <c r="ER63" s="2">
        <v>79.7</v>
      </c>
      <c r="ES63" s="2">
        <v>86.7</v>
      </c>
      <c r="ET63" s="2">
        <v>86.1</v>
      </c>
      <c r="EU63" s="2">
        <v>85.6</v>
      </c>
      <c r="EV63" s="2">
        <v>85.7</v>
      </c>
      <c r="EW63" s="2">
        <v>87.6</v>
      </c>
      <c r="EX63" s="2">
        <v>93.5</v>
      </c>
      <c r="EY63" s="2">
        <v>93.9</v>
      </c>
      <c r="EZ63" s="2">
        <v>95.6</v>
      </c>
      <c r="FA63" s="2">
        <v>95.6</v>
      </c>
      <c r="FB63" s="2">
        <v>96</v>
      </c>
      <c r="FC63" s="2">
        <v>95.2</v>
      </c>
      <c r="FD63" s="2">
        <v>95.4</v>
      </c>
      <c r="FE63" s="2">
        <v>95.8</v>
      </c>
      <c r="FF63" s="2">
        <v>95.9</v>
      </c>
      <c r="FG63" s="2">
        <v>97.6</v>
      </c>
      <c r="FH63" s="2">
        <v>97.4</v>
      </c>
      <c r="FI63" s="2">
        <v>95.3</v>
      </c>
      <c r="FJ63" s="2">
        <v>95.6</v>
      </c>
      <c r="FK63" s="2">
        <v>96.6</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8.1</v>
      </c>
      <c r="AZ64" s="2">
        <v>7</v>
      </c>
      <c r="BA64" s="2">
        <v>8</v>
      </c>
      <c r="BB64" s="2">
        <v>7.7</v>
      </c>
      <c r="BC64" s="2">
        <v>10.4</v>
      </c>
      <c r="BD64" s="2">
        <v>9</v>
      </c>
      <c r="BE64" s="2">
        <v>8.1</v>
      </c>
      <c r="BF64" s="2">
        <v>8</v>
      </c>
      <c r="BG64" s="2">
        <v>7</v>
      </c>
      <c r="BH64" s="2">
        <v>6.4</v>
      </c>
      <c r="BI64" s="2">
        <v>6.9</v>
      </c>
      <c r="BJ64" s="2">
        <v>6.4</v>
      </c>
      <c r="BK64" s="2">
        <v>5.6</v>
      </c>
      <c r="BL64" s="2">
        <v>5.5</v>
      </c>
      <c r="BM64" s="2">
        <v>10.6</v>
      </c>
      <c r="BN64" s="2">
        <v>8.9</v>
      </c>
      <c r="BO64" s="2">
        <v>7.8</v>
      </c>
      <c r="BP64" s="2">
        <v>6.3</v>
      </c>
      <c r="BQ64" s="2">
        <v>6.5</v>
      </c>
      <c r="BR64" s="2">
        <v>5.2</v>
      </c>
      <c r="BS64" s="2">
        <v>4.5</v>
      </c>
      <c r="BU64" s="1"/>
      <c r="BV64" s="12" t="s">
        <v>63</v>
      </c>
      <c r="BW64" s="2">
        <v>0.8</v>
      </c>
      <c r="BX64" s="2">
        <v>0.9</v>
      </c>
      <c r="BY64" s="2">
        <v>0.8</v>
      </c>
      <c r="BZ64" s="2">
        <v>0.6</v>
      </c>
      <c r="CA64" s="2">
        <v>0.5</v>
      </c>
      <c r="CB64" s="2">
        <v>0.3</v>
      </c>
      <c r="CC64" s="2">
        <v>0.2</v>
      </c>
      <c r="CD64" s="2">
        <v>0.2</v>
      </c>
      <c r="CE64" s="2">
        <v>0.1</v>
      </c>
      <c r="CF64" s="2">
        <v>0</v>
      </c>
      <c r="CG64" s="2">
        <v>0</v>
      </c>
      <c r="CH64" s="2">
        <v>0</v>
      </c>
      <c r="CI64" s="2">
        <v>0</v>
      </c>
      <c r="CJ64" s="2">
        <v>0</v>
      </c>
      <c r="CK64" s="2">
        <v>0</v>
      </c>
      <c r="CL64" s="2">
        <v>0</v>
      </c>
      <c r="CM64" s="2">
        <v>0</v>
      </c>
      <c r="CN64" s="2">
        <v>0</v>
      </c>
      <c r="CO64" s="2">
        <v>0</v>
      </c>
      <c r="CP64" s="2">
        <v>0</v>
      </c>
      <c r="CQ64" s="2">
        <v>0</v>
      </c>
      <c r="CS64" s="1"/>
      <c r="CT64" s="12" t="s">
        <v>63</v>
      </c>
      <c r="CU64" s="2">
        <v>0.8</v>
      </c>
      <c r="CV64" s="2">
        <v>0.6</v>
      </c>
      <c r="CW64" s="2">
        <v>0.5</v>
      </c>
      <c r="CX64" s="2">
        <v>0.4</v>
      </c>
      <c r="CY64" s="2">
        <v>0.7</v>
      </c>
      <c r="CZ64" s="2">
        <v>0.8</v>
      </c>
      <c r="DA64" s="2">
        <v>0.7</v>
      </c>
      <c r="DB64" s="2">
        <v>0.9</v>
      </c>
      <c r="DC64" s="2">
        <v>0</v>
      </c>
      <c r="DD64" s="2">
        <v>0</v>
      </c>
      <c r="DE64" s="2">
        <v>0</v>
      </c>
      <c r="DF64" s="2">
        <v>0.8</v>
      </c>
      <c r="DG64" s="2">
        <v>1.1</v>
      </c>
      <c r="DH64" s="2">
        <v>0.3</v>
      </c>
      <c r="DI64" s="2">
        <v>0.3</v>
      </c>
      <c r="DJ64" s="2">
        <v>0.1</v>
      </c>
      <c r="DK64" s="2">
        <v>0.1</v>
      </c>
      <c r="DL64" s="2">
        <v>0.1</v>
      </c>
      <c r="DM64" s="2">
        <v>0.1</v>
      </c>
      <c r="DN64" s="2">
        <v>0.1</v>
      </c>
      <c r="DO64" s="2">
        <v>0.1</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2.9</v>
      </c>
      <c r="ER64" s="2">
        <v>2.6</v>
      </c>
      <c r="ES64" s="2">
        <v>3.5</v>
      </c>
      <c r="ET64" s="2">
        <v>4</v>
      </c>
      <c r="EU64" s="2">
        <v>4.4</v>
      </c>
      <c r="EV64" s="2">
        <v>4.1</v>
      </c>
      <c r="EW64" s="2">
        <v>3.4</v>
      </c>
      <c r="EX64" s="2">
        <v>2.4</v>
      </c>
      <c r="EY64" s="2">
        <v>1.6</v>
      </c>
      <c r="EZ64" s="2">
        <v>0.7</v>
      </c>
      <c r="FA64" s="2">
        <v>0.7</v>
      </c>
      <c r="FB64" s="2">
        <v>0.8</v>
      </c>
      <c r="FC64" s="2">
        <v>1.4</v>
      </c>
      <c r="FD64" s="2">
        <v>1.5</v>
      </c>
      <c r="FE64" s="2">
        <v>1.4</v>
      </c>
      <c r="FF64" s="2">
        <v>1.4</v>
      </c>
      <c r="FG64" s="2">
        <v>0.3</v>
      </c>
      <c r="FH64" s="2">
        <v>0.3</v>
      </c>
      <c r="FI64" s="2">
        <v>0.3</v>
      </c>
      <c r="FJ64" s="2">
        <v>0.3</v>
      </c>
      <c r="FK64" s="2">
        <v>0.3</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1.6</v>
      </c>
      <c r="AZ65" s="2">
        <v>3.6</v>
      </c>
      <c r="BA65" s="2">
        <v>2.9</v>
      </c>
      <c r="BB65" s="2">
        <v>5.1</v>
      </c>
      <c r="BC65" s="2">
        <v>4.5</v>
      </c>
      <c r="BD65" s="2">
        <v>4.3</v>
      </c>
      <c r="BE65" s="2">
        <v>3.7</v>
      </c>
      <c r="BF65" s="2">
        <v>3.3</v>
      </c>
      <c r="BG65" s="2">
        <v>3.3</v>
      </c>
      <c r="BH65" s="2">
        <v>2.7</v>
      </c>
      <c r="BI65" s="2">
        <v>0</v>
      </c>
      <c r="BJ65" s="2">
        <v>0.8</v>
      </c>
      <c r="BK65" s="2">
        <v>0</v>
      </c>
      <c r="BL65" s="2">
        <v>0.6</v>
      </c>
      <c r="BM65" s="2">
        <v>0.4</v>
      </c>
      <c r="BN65" s="2">
        <v>0</v>
      </c>
      <c r="BO65" s="2">
        <v>0</v>
      </c>
      <c r="BP65" s="2">
        <v>0</v>
      </c>
      <c r="BQ65" s="2">
        <v>0.1</v>
      </c>
      <c r="BR65" s="2">
        <v>0.1</v>
      </c>
      <c r="BS65" s="2">
        <v>0.1</v>
      </c>
      <c r="BU65" s="1"/>
      <c r="BV65" s="12" t="s">
        <v>67</v>
      </c>
      <c r="BW65" s="2">
        <v>0.8</v>
      </c>
      <c r="BX65" s="2">
        <v>0.7</v>
      </c>
      <c r="BY65" s="2">
        <v>0.3</v>
      </c>
      <c r="BZ65" s="2">
        <v>0.5</v>
      </c>
      <c r="CA65" s="2">
        <v>0.4</v>
      </c>
      <c r="CB65" s="2">
        <v>0.8</v>
      </c>
      <c r="CC65" s="2">
        <v>0.9</v>
      </c>
      <c r="CD65" s="2">
        <v>0.9</v>
      </c>
      <c r="CE65" s="2">
        <v>0.8</v>
      </c>
      <c r="CF65" s="2">
        <v>0.2</v>
      </c>
      <c r="CG65" s="2">
        <v>0</v>
      </c>
      <c r="CH65" s="2">
        <v>0</v>
      </c>
      <c r="CI65" s="2">
        <v>0</v>
      </c>
      <c r="CJ65" s="2">
        <v>0</v>
      </c>
      <c r="CK65" s="2">
        <v>0</v>
      </c>
      <c r="CL65" s="2">
        <v>0</v>
      </c>
      <c r="CM65" s="2">
        <v>0</v>
      </c>
      <c r="CN65" s="2">
        <v>0</v>
      </c>
      <c r="CO65" s="2">
        <v>0</v>
      </c>
      <c r="CP65" s="2">
        <v>0</v>
      </c>
      <c r="CQ65" s="2">
        <v>0</v>
      </c>
      <c r="CS65" s="1"/>
      <c r="CT65" s="12" t="s">
        <v>67</v>
      </c>
      <c r="CU65" s="2">
        <v>10</v>
      </c>
      <c r="CV65" s="2">
        <v>13.5</v>
      </c>
      <c r="CW65" s="2">
        <v>16.1</v>
      </c>
      <c r="CX65" s="2">
        <v>23.7</v>
      </c>
      <c r="CY65" s="2">
        <v>17.8</v>
      </c>
      <c r="CZ65" s="2">
        <v>14.6</v>
      </c>
      <c r="DA65" s="2">
        <v>5.5</v>
      </c>
      <c r="DB65" s="2">
        <v>4.8</v>
      </c>
      <c r="DC65" s="2">
        <v>1.8</v>
      </c>
      <c r="DD65" s="2">
        <v>17.2</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0.5</v>
      </c>
      <c r="ER65" s="2">
        <v>0.7</v>
      </c>
      <c r="ES65" s="2">
        <v>0.5</v>
      </c>
      <c r="ET65" s="2">
        <v>0.4</v>
      </c>
      <c r="EU65" s="2">
        <v>0.6</v>
      </c>
      <c r="EV65" s="2">
        <v>0.6</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495</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495</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495</v>
      </c>
      <c r="AY67" s="2">
        <v>5.5</v>
      </c>
      <c r="AZ67" s="2">
        <v>5.7</v>
      </c>
      <c r="BA67" s="2">
        <v>4.8</v>
      </c>
      <c r="BB67" s="2">
        <v>4.6</v>
      </c>
      <c r="BC67" s="2">
        <v>4.7</v>
      </c>
      <c r="BD67" s="2">
        <v>5.2</v>
      </c>
      <c r="BE67" s="2">
        <v>6.3</v>
      </c>
      <c r="BF67" s="2">
        <v>7.9</v>
      </c>
      <c r="BG67" s="2">
        <v>8.5</v>
      </c>
      <c r="BH67" s="2">
        <v>7.3</v>
      </c>
      <c r="BI67" s="2">
        <v>8.7</v>
      </c>
      <c r="BJ67" s="2">
        <v>9.2</v>
      </c>
      <c r="BK67" s="2">
        <v>11.7</v>
      </c>
      <c r="BL67" s="2">
        <v>1.1</v>
      </c>
      <c r="BM67" s="2">
        <v>0.8</v>
      </c>
      <c r="BN67" s="2">
        <v>0.8</v>
      </c>
      <c r="BO67" s="2">
        <v>1.3</v>
      </c>
      <c r="BP67" s="2">
        <v>1.1</v>
      </c>
      <c r="BQ67" s="2">
        <v>0.7</v>
      </c>
      <c r="BR67" s="2">
        <v>0.6</v>
      </c>
      <c r="BS67" s="2">
        <v>0.6</v>
      </c>
      <c r="BU67" s="1"/>
      <c r="BV67" s="12" t="s">
        <v>495</v>
      </c>
      <c r="BW67" s="2">
        <v>8.5</v>
      </c>
      <c r="BX67" s="2">
        <v>7.6</v>
      </c>
      <c r="BY67" s="2">
        <v>7.8</v>
      </c>
      <c r="BZ67" s="2">
        <v>3.7</v>
      </c>
      <c r="CA67" s="2">
        <v>3.9</v>
      </c>
      <c r="CB67" s="2">
        <v>2.4</v>
      </c>
      <c r="CC67" s="2">
        <v>2.9</v>
      </c>
      <c r="CD67" s="2">
        <v>3.5</v>
      </c>
      <c r="CE67" s="2">
        <v>3.6</v>
      </c>
      <c r="CF67" s="2">
        <v>2.7</v>
      </c>
      <c r="CG67" s="2">
        <v>3.3</v>
      </c>
      <c r="CH67" s="2">
        <v>3</v>
      </c>
      <c r="CI67" s="2">
        <v>4.3</v>
      </c>
      <c r="CJ67" s="2">
        <v>3.6</v>
      </c>
      <c r="CK67" s="2">
        <v>2.3</v>
      </c>
      <c r="CL67" s="2">
        <v>2</v>
      </c>
      <c r="CM67" s="2">
        <v>1.3</v>
      </c>
      <c r="CN67" s="2">
        <v>3</v>
      </c>
      <c r="CO67" s="2">
        <v>3.9</v>
      </c>
      <c r="CP67" s="2">
        <v>4</v>
      </c>
      <c r="CQ67" s="2">
        <v>4.7</v>
      </c>
      <c r="CS67" s="1"/>
      <c r="CT67" s="12" t="s">
        <v>495</v>
      </c>
      <c r="CU67" s="2">
        <v>1.5</v>
      </c>
      <c r="CV67" s="2">
        <v>2</v>
      </c>
      <c r="CW67" s="2">
        <v>1.3</v>
      </c>
      <c r="CX67" s="2">
        <v>0.8</v>
      </c>
      <c r="CY67" s="2">
        <v>0.9</v>
      </c>
      <c r="CZ67" s="2">
        <v>1.7</v>
      </c>
      <c r="DA67" s="2">
        <v>1</v>
      </c>
      <c r="DB67" s="2">
        <v>0.9</v>
      </c>
      <c r="DC67" s="2">
        <v>0.8</v>
      </c>
      <c r="DD67" s="2">
        <v>1.2</v>
      </c>
      <c r="DE67" s="2">
        <v>2.5</v>
      </c>
      <c r="DF67" s="2">
        <v>2.3</v>
      </c>
      <c r="DG67" s="2">
        <v>3.1</v>
      </c>
      <c r="DH67" s="2">
        <v>0.1</v>
      </c>
      <c r="DI67" s="2">
        <v>0.2</v>
      </c>
      <c r="DJ67" s="2">
        <v>0.2</v>
      </c>
      <c r="DK67" s="2">
        <v>0.1</v>
      </c>
      <c r="DL67" s="2">
        <v>0.1</v>
      </c>
      <c r="DM67" s="2">
        <v>0.1</v>
      </c>
      <c r="DN67" s="2">
        <v>0.1</v>
      </c>
      <c r="DO67" s="2">
        <v>0</v>
      </c>
      <c r="DQ67" s="1"/>
      <c r="DR67" s="12" t="s">
        <v>495</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495</v>
      </c>
      <c r="EQ67" s="2">
        <v>3.6</v>
      </c>
      <c r="ER67" s="2">
        <v>3.9</v>
      </c>
      <c r="ES67" s="2">
        <v>2.3</v>
      </c>
      <c r="ET67" s="2">
        <v>2.3</v>
      </c>
      <c r="EU67" s="2">
        <v>2.3</v>
      </c>
      <c r="EV67" s="2">
        <v>2.5</v>
      </c>
      <c r="EW67" s="2">
        <v>1.7</v>
      </c>
      <c r="EX67" s="2">
        <v>2.7</v>
      </c>
      <c r="EY67" s="2">
        <v>3.1</v>
      </c>
      <c r="EZ67" s="2">
        <v>2.4</v>
      </c>
      <c r="FA67" s="2">
        <v>2.4</v>
      </c>
      <c r="FB67" s="2">
        <v>1.9</v>
      </c>
      <c r="FC67" s="2">
        <v>2.1</v>
      </c>
      <c r="FD67" s="2">
        <v>1.8</v>
      </c>
      <c r="FE67" s="2">
        <v>1.5</v>
      </c>
      <c r="FF67" s="2">
        <v>1.4</v>
      </c>
      <c r="FG67" s="2">
        <v>0.8</v>
      </c>
      <c r="FH67" s="2">
        <v>1</v>
      </c>
      <c r="FI67" s="2">
        <v>3</v>
      </c>
      <c r="FJ67" s="2">
        <v>2.9</v>
      </c>
      <c r="FK67" s="2">
        <v>1.9</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517</v>
      </c>
      <c r="C69" s="2"/>
      <c r="D69" s="2"/>
      <c r="E69" s="2"/>
      <c r="F69" s="2"/>
      <c r="G69" s="2"/>
      <c r="H69" s="2"/>
      <c r="I69" s="2"/>
      <c r="J69" s="2"/>
      <c r="K69" s="2"/>
      <c r="L69" s="2"/>
      <c r="M69" s="2"/>
      <c r="N69" s="2"/>
      <c r="O69" s="2"/>
      <c r="P69" s="2"/>
      <c r="Q69" s="2"/>
      <c r="R69" s="2"/>
      <c r="S69" s="2"/>
      <c r="T69" s="2"/>
      <c r="U69" s="2"/>
      <c r="V69" s="2"/>
      <c r="W69" s="2"/>
      <c r="Y69" s="1"/>
      <c r="Z69" s="14" t="s">
        <v>517</v>
      </c>
      <c r="AA69" s="2"/>
      <c r="AB69" s="2"/>
      <c r="AC69" s="2"/>
      <c r="AD69" s="2"/>
      <c r="AE69" s="2"/>
      <c r="AF69" s="2"/>
      <c r="AG69" s="2"/>
      <c r="AH69" s="2"/>
      <c r="AI69" s="2"/>
      <c r="AJ69" s="2"/>
      <c r="AK69" s="2"/>
      <c r="AL69" s="2"/>
      <c r="AM69" s="2"/>
      <c r="AN69" s="2"/>
      <c r="AO69" s="2"/>
      <c r="AP69" s="2"/>
      <c r="AQ69" s="2"/>
      <c r="AR69" s="2"/>
      <c r="AS69" s="2"/>
      <c r="AT69" s="2"/>
      <c r="AU69" s="2"/>
      <c r="AW69" s="1"/>
      <c r="AX69" s="14" t="s">
        <v>517</v>
      </c>
      <c r="AY69" s="2"/>
      <c r="AZ69" s="2"/>
      <c r="BA69" s="2"/>
      <c r="BB69" s="2"/>
      <c r="BC69" s="2"/>
      <c r="BD69" s="2"/>
      <c r="BE69" s="2"/>
      <c r="BF69" s="2"/>
      <c r="BG69" s="2"/>
      <c r="BH69" s="2"/>
      <c r="BI69" s="2"/>
      <c r="BJ69" s="2"/>
      <c r="BK69" s="2"/>
      <c r="BL69" s="2"/>
      <c r="BM69" s="2"/>
      <c r="BN69" s="2"/>
      <c r="BO69" s="2"/>
      <c r="BP69" s="2"/>
      <c r="BQ69" s="2"/>
      <c r="BR69" s="2"/>
      <c r="BS69" s="2"/>
      <c r="BU69" s="1"/>
      <c r="BV69" s="14" t="s">
        <v>517</v>
      </c>
      <c r="BW69" s="2"/>
      <c r="BX69" s="2"/>
      <c r="BY69" s="2"/>
      <c r="BZ69" s="2"/>
      <c r="CA69" s="2"/>
      <c r="CB69" s="2"/>
      <c r="CC69" s="2"/>
      <c r="CD69" s="2"/>
      <c r="CE69" s="2"/>
      <c r="CF69" s="2"/>
      <c r="CG69" s="2"/>
      <c r="CH69" s="2"/>
      <c r="CI69" s="2"/>
      <c r="CJ69" s="2"/>
      <c r="CK69" s="2"/>
      <c r="CL69" s="2"/>
      <c r="CM69" s="2"/>
      <c r="CN69" s="2"/>
      <c r="CO69" s="2"/>
      <c r="CP69" s="2"/>
      <c r="CQ69" s="2"/>
      <c r="CS69" s="1"/>
      <c r="CT69" s="14" t="s">
        <v>517</v>
      </c>
      <c r="CU69" s="2"/>
      <c r="CV69" s="2"/>
      <c r="CW69" s="2"/>
      <c r="CX69" s="2"/>
      <c r="CY69" s="2"/>
      <c r="CZ69" s="2"/>
      <c r="DA69" s="2"/>
      <c r="DB69" s="2"/>
      <c r="DC69" s="2"/>
      <c r="DD69" s="2"/>
      <c r="DE69" s="2"/>
      <c r="DF69" s="2"/>
      <c r="DG69" s="2"/>
      <c r="DH69" s="2"/>
      <c r="DI69" s="2"/>
      <c r="DJ69" s="2"/>
      <c r="DK69" s="2"/>
      <c r="DL69" s="2"/>
      <c r="DM69" s="2"/>
      <c r="DN69" s="2"/>
      <c r="DO69" s="2"/>
      <c r="DQ69" s="1"/>
      <c r="DR69" s="14" t="s">
        <v>517</v>
      </c>
      <c r="DS69" s="2"/>
      <c r="DT69" s="2"/>
      <c r="DU69" s="2"/>
      <c r="DV69" s="2"/>
      <c r="DW69" s="2"/>
      <c r="DX69" s="2"/>
      <c r="DY69" s="2"/>
      <c r="DZ69" s="2"/>
      <c r="EA69" s="2"/>
      <c r="EB69" s="2"/>
      <c r="EC69" s="2"/>
      <c r="ED69" s="2"/>
      <c r="EE69" s="2"/>
      <c r="EF69" s="2"/>
      <c r="EG69" s="2"/>
      <c r="EH69" s="2"/>
      <c r="EI69" s="2"/>
      <c r="EJ69" s="2"/>
      <c r="EK69" s="2"/>
      <c r="EL69" s="2"/>
      <c r="EM69" s="2"/>
      <c r="EO69" s="1"/>
      <c r="EP69" s="14" t="s">
        <v>517</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518</v>
      </c>
      <c r="C70" s="2">
        <v>1.35</v>
      </c>
      <c r="D70" s="2">
        <v>1.34</v>
      </c>
      <c r="E70" s="2">
        <v>1.34</v>
      </c>
      <c r="F70" s="2">
        <v>1.34</v>
      </c>
      <c r="G70" s="2">
        <v>1.33</v>
      </c>
      <c r="H70" s="2">
        <v>1.31</v>
      </c>
      <c r="I70" s="2">
        <v>1.29</v>
      </c>
      <c r="J70" s="2">
        <v>1.28</v>
      </c>
      <c r="K70" s="2">
        <v>1.26</v>
      </c>
      <c r="L70" s="2">
        <v>1.24</v>
      </c>
      <c r="M70" s="2">
        <v>1.21</v>
      </c>
      <c r="N70" s="2">
        <v>1.2</v>
      </c>
      <c r="O70" s="2">
        <v>1.17</v>
      </c>
      <c r="P70" s="2">
        <v>1.14</v>
      </c>
      <c r="Q70" s="2">
        <v>1.11</v>
      </c>
      <c r="R70" s="2">
        <v>1.08</v>
      </c>
      <c r="S70" s="2">
        <v>1.05</v>
      </c>
      <c r="T70" s="2">
        <v>1.03</v>
      </c>
      <c r="U70" s="2">
        <v>1.01</v>
      </c>
      <c r="V70" s="2">
        <v>0.99</v>
      </c>
      <c r="W70" s="2">
        <v>0.96</v>
      </c>
      <c r="Y70" s="1"/>
      <c r="Z70" s="12" t="s">
        <v>518</v>
      </c>
      <c r="AA70" s="2">
        <v>2.58</v>
      </c>
      <c r="AB70" s="2">
        <v>2.58</v>
      </c>
      <c r="AC70" s="2">
        <v>2.59</v>
      </c>
      <c r="AD70" s="2">
        <v>2.54</v>
      </c>
      <c r="AE70" s="2">
        <v>2.52</v>
      </c>
      <c r="AF70" s="2">
        <v>2.49</v>
      </c>
      <c r="AG70" s="2">
        <v>2.46</v>
      </c>
      <c r="AH70" s="2">
        <v>2.44</v>
      </c>
      <c r="AI70" s="2">
        <v>2.41</v>
      </c>
      <c r="AJ70" s="2">
        <v>2.37</v>
      </c>
      <c r="AK70" s="2">
        <v>2.33</v>
      </c>
      <c r="AL70" s="2">
        <v>2.28</v>
      </c>
      <c r="AM70" s="2">
        <v>2.25</v>
      </c>
      <c r="AN70" s="2">
        <v>2.19</v>
      </c>
      <c r="AO70" s="2">
        <v>2.16</v>
      </c>
      <c r="AP70" s="2">
        <v>2.12</v>
      </c>
      <c r="AQ70" s="2">
        <v>2.09</v>
      </c>
      <c r="AR70" s="2">
        <v>2.07</v>
      </c>
      <c r="AS70" s="2">
        <v>2.04</v>
      </c>
      <c r="AT70" s="2">
        <v>2.02</v>
      </c>
      <c r="AU70" s="2">
        <v>2</v>
      </c>
      <c r="AW70" s="1"/>
      <c r="AX70" s="12" t="s">
        <v>518</v>
      </c>
      <c r="AY70" s="2">
        <v>5.2</v>
      </c>
      <c r="AZ70" s="2">
        <v>5.24</v>
      </c>
      <c r="BA70" s="2">
        <v>5.28</v>
      </c>
      <c r="BB70" s="2">
        <v>5.28</v>
      </c>
      <c r="BC70" s="2">
        <v>5.31</v>
      </c>
      <c r="BD70" s="2">
        <v>5.31</v>
      </c>
      <c r="BE70" s="2">
        <v>5.34</v>
      </c>
      <c r="BF70" s="2">
        <v>5.34</v>
      </c>
      <c r="BG70" s="2">
        <v>5.37</v>
      </c>
      <c r="BH70" s="2">
        <v>5.38</v>
      </c>
      <c r="BI70" s="2">
        <v>5.37</v>
      </c>
      <c r="BJ70" s="2">
        <v>5.42</v>
      </c>
      <c r="BK70" s="2">
        <v>5.41</v>
      </c>
      <c r="BL70" s="2">
        <v>5.35</v>
      </c>
      <c r="BM70" s="2">
        <v>5.28</v>
      </c>
      <c r="BN70" s="2">
        <v>5.21</v>
      </c>
      <c r="BO70" s="2">
        <v>5.17</v>
      </c>
      <c r="BP70" s="2">
        <v>5.12</v>
      </c>
      <c r="BQ70" s="2">
        <v>5.09</v>
      </c>
      <c r="BR70" s="2">
        <v>5.05</v>
      </c>
      <c r="BS70" s="2">
        <v>5.03</v>
      </c>
      <c r="BU70" s="1"/>
      <c r="BV70" s="12" t="s">
        <v>518</v>
      </c>
      <c r="BW70" s="2">
        <v>0.53</v>
      </c>
      <c r="BX70" s="2">
        <v>0.54</v>
      </c>
      <c r="BY70" s="2">
        <v>0.55</v>
      </c>
      <c r="BZ70" s="2">
        <v>0.56</v>
      </c>
      <c r="CA70" s="2">
        <v>0.58</v>
      </c>
      <c r="CB70" s="2">
        <v>0.59</v>
      </c>
      <c r="CC70" s="2">
        <v>0.58</v>
      </c>
      <c r="CD70" s="2">
        <v>0.58</v>
      </c>
      <c r="CE70" s="2">
        <v>0.59</v>
      </c>
      <c r="CF70" s="2">
        <v>0.59</v>
      </c>
      <c r="CG70" s="2">
        <v>0.59</v>
      </c>
      <c r="CH70" s="2">
        <v>0.58</v>
      </c>
      <c r="CI70" s="2">
        <v>0.58</v>
      </c>
      <c r="CJ70" s="2">
        <v>0.57</v>
      </c>
      <c r="CK70" s="2">
        <v>0.56</v>
      </c>
      <c r="CL70" s="2">
        <v>0.56</v>
      </c>
      <c r="CM70" s="2">
        <v>0.55</v>
      </c>
      <c r="CN70" s="2">
        <v>0.54</v>
      </c>
      <c r="CO70" s="2">
        <v>0.54</v>
      </c>
      <c r="CP70" s="2">
        <v>0.54</v>
      </c>
      <c r="CQ70" s="2">
        <v>0.54</v>
      </c>
      <c r="CS70" s="1"/>
      <c r="CT70" s="12" t="s">
        <v>518</v>
      </c>
      <c r="CU70" s="2">
        <v>0.56</v>
      </c>
      <c r="CV70" s="2">
        <v>0.56</v>
      </c>
      <c r="CW70" s="2">
        <v>0.55</v>
      </c>
      <c r="CX70" s="2">
        <v>0.54</v>
      </c>
      <c r="CY70" s="2">
        <v>0.54</v>
      </c>
      <c r="CZ70" s="2">
        <v>0.53</v>
      </c>
      <c r="DA70" s="2">
        <v>0.52</v>
      </c>
      <c r="DB70" s="2">
        <v>0.51</v>
      </c>
      <c r="DC70" s="2">
        <v>0.5</v>
      </c>
      <c r="DD70" s="2">
        <v>0.5</v>
      </c>
      <c r="DE70" s="2">
        <v>0.49</v>
      </c>
      <c r="DF70" s="2">
        <v>0.48</v>
      </c>
      <c r="DG70" s="2">
        <v>0.47</v>
      </c>
      <c r="DH70" s="2">
        <v>0.46</v>
      </c>
      <c r="DI70" s="2">
        <v>0.45</v>
      </c>
      <c r="DJ70" s="2">
        <v>0.44</v>
      </c>
      <c r="DK70" s="2">
        <v>0.44</v>
      </c>
      <c r="DL70" s="2">
        <v>0.43</v>
      </c>
      <c r="DM70" s="2">
        <v>0.42</v>
      </c>
      <c r="DN70" s="2">
        <v>0.42</v>
      </c>
      <c r="DO70" s="2">
        <v>0.42</v>
      </c>
      <c r="DQ70" s="1"/>
      <c r="DR70" s="12" t="s">
        <v>518</v>
      </c>
      <c r="DS70" s="2">
        <v>1.69</v>
      </c>
      <c r="DT70" s="2">
        <v>1.7</v>
      </c>
      <c r="DU70" s="2">
        <v>1.72</v>
      </c>
      <c r="DV70" s="2">
        <v>1.74</v>
      </c>
      <c r="DW70" s="2">
        <v>1.75</v>
      </c>
      <c r="DX70" s="2">
        <v>1.8</v>
      </c>
      <c r="DY70" s="2">
        <v>1.83</v>
      </c>
      <c r="DZ70" s="2">
        <v>1.86</v>
      </c>
      <c r="EA70" s="2">
        <v>1.87</v>
      </c>
      <c r="EB70" s="2">
        <v>1.9</v>
      </c>
      <c r="EC70" s="2">
        <v>1.92</v>
      </c>
      <c r="ED70" s="2">
        <v>1.92</v>
      </c>
      <c r="EE70" s="2">
        <v>1.94</v>
      </c>
      <c r="EF70" s="2">
        <v>1.93</v>
      </c>
      <c r="EG70" s="2">
        <v>1.95</v>
      </c>
      <c r="EH70" s="2">
        <v>1.98</v>
      </c>
      <c r="EI70" s="2">
        <v>1.98</v>
      </c>
      <c r="EJ70" s="2">
        <v>1.98</v>
      </c>
      <c r="EK70" s="2">
        <v>1.99</v>
      </c>
      <c r="EL70" s="2">
        <v>2</v>
      </c>
      <c r="EM70" s="2">
        <v>2</v>
      </c>
      <c r="EO70" s="1"/>
      <c r="EP70" s="12" t="s">
        <v>518</v>
      </c>
      <c r="EQ70" s="2">
        <v>1.34</v>
      </c>
      <c r="ER70" s="2">
        <v>1.36</v>
      </c>
      <c r="ES70" s="2">
        <v>1.42</v>
      </c>
      <c r="ET70" s="2">
        <v>1.44</v>
      </c>
      <c r="EU70" s="2">
        <v>1.44</v>
      </c>
      <c r="EV70" s="2">
        <v>1.44</v>
      </c>
      <c r="EW70" s="2">
        <v>1.45</v>
      </c>
      <c r="EX70" s="2">
        <v>1.45</v>
      </c>
      <c r="EY70" s="2">
        <v>1.47</v>
      </c>
      <c r="EZ70" s="2">
        <v>1.48</v>
      </c>
      <c r="FA70" s="2">
        <v>1.47</v>
      </c>
      <c r="FB70" s="2">
        <v>1.46</v>
      </c>
      <c r="FC70" s="2">
        <v>1.47</v>
      </c>
      <c r="FD70" s="2">
        <v>1.46</v>
      </c>
      <c r="FE70" s="2">
        <v>1.46</v>
      </c>
      <c r="FF70" s="2">
        <v>1.46</v>
      </c>
      <c r="FG70" s="2">
        <v>1.46</v>
      </c>
      <c r="FH70" s="2">
        <v>1.46</v>
      </c>
      <c r="FI70" s="2">
        <v>1.45</v>
      </c>
      <c r="FJ70" s="2">
        <v>1.45</v>
      </c>
      <c r="FK70" s="2">
        <v>1.45</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519</v>
      </c>
      <c r="C72" s="6">
        <v>63.55</v>
      </c>
      <c r="D72" s="6">
        <v>59.76</v>
      </c>
      <c r="E72" s="6">
        <v>57.34</v>
      </c>
      <c r="F72" s="6">
        <v>70.6</v>
      </c>
      <c r="G72" s="6">
        <v>74.76</v>
      </c>
      <c r="H72" s="6">
        <v>64.69</v>
      </c>
      <c r="I72" s="6">
        <v>57.36</v>
      </c>
      <c r="J72" s="6">
        <v>63.75</v>
      </c>
      <c r="K72" s="6">
        <v>60.41</v>
      </c>
      <c r="L72" s="6">
        <v>52.62</v>
      </c>
      <c r="M72" s="6">
        <v>53.98</v>
      </c>
      <c r="N72" s="6">
        <v>67.8</v>
      </c>
      <c r="O72" s="6">
        <v>69.96</v>
      </c>
      <c r="P72" s="6">
        <v>53.01</v>
      </c>
      <c r="Q72" s="6">
        <v>55.82</v>
      </c>
      <c r="R72" s="6">
        <v>56.13</v>
      </c>
      <c r="S72" s="6">
        <v>49.25</v>
      </c>
      <c r="T72" s="6">
        <v>44.05</v>
      </c>
      <c r="U72" s="6">
        <v>47.54</v>
      </c>
      <c r="V72" s="6">
        <v>44.32</v>
      </c>
      <c r="W72" s="6">
        <v>32.27</v>
      </c>
      <c r="Y72" s="4"/>
      <c r="Z72" s="14" t="s">
        <v>519</v>
      </c>
      <c r="AA72" s="6">
        <v>88.89</v>
      </c>
      <c r="AB72" s="6">
        <v>70.06</v>
      </c>
      <c r="AC72" s="6">
        <v>67</v>
      </c>
      <c r="AD72" s="6">
        <v>73.06</v>
      </c>
      <c r="AE72" s="6">
        <v>78.89</v>
      </c>
      <c r="AF72" s="6">
        <v>65.44</v>
      </c>
      <c r="AG72" s="6">
        <v>75.07</v>
      </c>
      <c r="AH72" s="6">
        <v>110.28</v>
      </c>
      <c r="AI72" s="6">
        <v>94.23</v>
      </c>
      <c r="AJ72" s="6">
        <v>83.1</v>
      </c>
      <c r="AK72" s="6">
        <v>96.07</v>
      </c>
      <c r="AL72" s="6">
        <v>88.95</v>
      </c>
      <c r="AM72" s="6">
        <v>85.69</v>
      </c>
      <c r="AN72" s="6">
        <v>77.55</v>
      </c>
      <c r="AO72" s="6">
        <v>77.44</v>
      </c>
      <c r="AP72" s="6">
        <v>79.96</v>
      </c>
      <c r="AQ72" s="6">
        <v>80.04</v>
      </c>
      <c r="AR72" s="6">
        <v>82.69</v>
      </c>
      <c r="AS72" s="6">
        <v>81.83</v>
      </c>
      <c r="AT72" s="6">
        <v>80.61</v>
      </c>
      <c r="AU72" s="6">
        <v>56.42</v>
      </c>
      <c r="AW72" s="4"/>
      <c r="AX72" s="14" t="s">
        <v>519</v>
      </c>
      <c r="AY72" s="6">
        <v>105.66</v>
      </c>
      <c r="AZ72" s="6">
        <v>107.44</v>
      </c>
      <c r="BA72" s="6">
        <v>95.7</v>
      </c>
      <c r="BB72" s="6">
        <v>106.05</v>
      </c>
      <c r="BC72" s="6">
        <v>105.01</v>
      </c>
      <c r="BD72" s="6">
        <v>101.28</v>
      </c>
      <c r="BE72" s="6">
        <v>100.84</v>
      </c>
      <c r="BF72" s="6">
        <v>100.33</v>
      </c>
      <c r="BG72" s="6">
        <v>97.83</v>
      </c>
      <c r="BH72" s="6">
        <v>100.89</v>
      </c>
      <c r="BI72" s="6">
        <v>100.06</v>
      </c>
      <c r="BJ72" s="6">
        <v>104.52</v>
      </c>
      <c r="BK72" s="6">
        <v>102.17</v>
      </c>
      <c r="BL72" s="6">
        <v>104.01</v>
      </c>
      <c r="BM72" s="6">
        <v>102.5</v>
      </c>
      <c r="BN72" s="6">
        <v>99.34</v>
      </c>
      <c r="BO72" s="6">
        <v>92.49</v>
      </c>
      <c r="BP72" s="6">
        <v>93.27</v>
      </c>
      <c r="BQ72" s="6">
        <v>103.5</v>
      </c>
      <c r="BR72" s="6">
        <v>102.19</v>
      </c>
      <c r="BS72" s="6">
        <v>88.82</v>
      </c>
      <c r="BU72" s="4"/>
      <c r="BV72" s="14" t="s">
        <v>519</v>
      </c>
      <c r="BW72" s="6">
        <v>115.37</v>
      </c>
      <c r="BX72" s="6">
        <v>114.42</v>
      </c>
      <c r="BY72" s="6">
        <v>115.15</v>
      </c>
      <c r="BZ72" s="6">
        <v>111.53</v>
      </c>
      <c r="CA72" s="6">
        <v>112.19</v>
      </c>
      <c r="CB72" s="6">
        <v>112.26</v>
      </c>
      <c r="CC72" s="6">
        <v>105.69</v>
      </c>
      <c r="CD72" s="6">
        <v>104.91</v>
      </c>
      <c r="CE72" s="6">
        <v>103.79</v>
      </c>
      <c r="CF72" s="6">
        <v>102.5</v>
      </c>
      <c r="CG72" s="6">
        <v>106.05</v>
      </c>
      <c r="CH72" s="6">
        <v>109.56</v>
      </c>
      <c r="CI72" s="6">
        <v>109.15</v>
      </c>
      <c r="CJ72" s="6">
        <v>109.12</v>
      </c>
      <c r="CK72" s="6">
        <v>111.73</v>
      </c>
      <c r="CL72" s="6">
        <v>115.96</v>
      </c>
      <c r="CM72" s="6">
        <v>106.27</v>
      </c>
      <c r="CN72" s="6">
        <v>88.07</v>
      </c>
      <c r="CO72" s="6">
        <v>88.41</v>
      </c>
      <c r="CP72" s="6">
        <v>77.04</v>
      </c>
      <c r="CQ72" s="6">
        <v>53.93</v>
      </c>
      <c r="CS72" s="4"/>
      <c r="CT72" s="14" t="s">
        <v>519</v>
      </c>
      <c r="CU72" s="6">
        <v>120.3</v>
      </c>
      <c r="CV72" s="6">
        <v>111.98</v>
      </c>
      <c r="CW72" s="6">
        <v>127.34</v>
      </c>
      <c r="CX72" s="6">
        <v>116.2</v>
      </c>
      <c r="CY72" s="6">
        <v>110.38</v>
      </c>
      <c r="CZ72" s="6">
        <v>124.93</v>
      </c>
      <c r="DA72" s="6">
        <v>130.76</v>
      </c>
      <c r="DB72" s="6">
        <v>103.58</v>
      </c>
      <c r="DC72" s="6">
        <v>111.02</v>
      </c>
      <c r="DD72" s="6">
        <v>109.01</v>
      </c>
      <c r="DE72" s="6">
        <v>107.14</v>
      </c>
      <c r="DF72" s="6">
        <v>107.68</v>
      </c>
      <c r="DG72" s="6">
        <v>93.3</v>
      </c>
      <c r="DH72" s="6">
        <v>92.43</v>
      </c>
      <c r="DI72" s="6">
        <v>88.46</v>
      </c>
      <c r="DJ72" s="6">
        <v>96.58</v>
      </c>
      <c r="DK72" s="6">
        <v>110.81</v>
      </c>
      <c r="DL72" s="6">
        <v>120.91</v>
      </c>
      <c r="DM72" s="6">
        <v>126.25</v>
      </c>
      <c r="DN72" s="6">
        <v>123.73</v>
      </c>
      <c r="DO72" s="6">
        <v>86.61</v>
      </c>
      <c r="DQ72" s="4"/>
      <c r="DR72" s="14" t="s">
        <v>519</v>
      </c>
      <c r="DS72" s="6">
        <v>112.74</v>
      </c>
      <c r="DT72" s="6">
        <v>93.66</v>
      </c>
      <c r="DU72" s="6">
        <v>92.23</v>
      </c>
      <c r="DV72" s="6">
        <v>101.36</v>
      </c>
      <c r="DW72" s="6">
        <v>105.31</v>
      </c>
      <c r="DX72" s="6">
        <v>106.76</v>
      </c>
      <c r="DY72" s="6">
        <v>94.27</v>
      </c>
      <c r="DZ72" s="6">
        <v>93.45</v>
      </c>
      <c r="EA72" s="6">
        <v>94.8</v>
      </c>
      <c r="EB72" s="6">
        <v>88.29</v>
      </c>
      <c r="EC72" s="6">
        <v>82.26</v>
      </c>
      <c r="ED72" s="6">
        <v>80.1</v>
      </c>
      <c r="EE72" s="6">
        <v>77.94</v>
      </c>
      <c r="EF72" s="6">
        <v>78.04</v>
      </c>
      <c r="EG72" s="6">
        <v>77.23</v>
      </c>
      <c r="EH72" s="6">
        <v>75.06</v>
      </c>
      <c r="EI72" s="6">
        <v>90.92</v>
      </c>
      <c r="EJ72" s="6">
        <v>95.88</v>
      </c>
      <c r="EK72" s="6">
        <v>98</v>
      </c>
      <c r="EL72" s="6">
        <v>102.88</v>
      </c>
      <c r="EM72" s="6">
        <v>72.01</v>
      </c>
      <c r="EO72" s="4"/>
      <c r="EP72" s="14" t="s">
        <v>519</v>
      </c>
      <c r="EQ72" s="6">
        <v>109.23</v>
      </c>
      <c r="ER72" s="6">
        <v>118.41</v>
      </c>
      <c r="ES72" s="6">
        <v>116.27</v>
      </c>
      <c r="ET72" s="6">
        <v>101.21</v>
      </c>
      <c r="EU72" s="6">
        <v>93.75</v>
      </c>
      <c r="EV72" s="6">
        <v>91.08</v>
      </c>
      <c r="EW72" s="6">
        <v>84.67</v>
      </c>
      <c r="EX72" s="6">
        <v>81.33</v>
      </c>
      <c r="EY72" s="6">
        <v>83.89</v>
      </c>
      <c r="EZ72" s="6">
        <v>81.1</v>
      </c>
      <c r="FA72" s="6">
        <v>72.41</v>
      </c>
      <c r="FB72" s="6">
        <v>71.48</v>
      </c>
      <c r="FC72" s="6">
        <v>71.18</v>
      </c>
      <c r="FD72" s="6">
        <v>72.5</v>
      </c>
      <c r="FE72" s="6">
        <v>68.52</v>
      </c>
      <c r="FF72" s="6">
        <v>68.63</v>
      </c>
      <c r="FG72" s="6">
        <v>65.01</v>
      </c>
      <c r="FH72" s="6">
        <v>67.09</v>
      </c>
      <c r="FI72" s="6">
        <v>71.31</v>
      </c>
      <c r="FJ72" s="6">
        <v>69.05</v>
      </c>
      <c r="FK72" s="6">
        <v>48.33</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523</v>
      </c>
      <c r="B74" s="17"/>
      <c r="C74" s="2"/>
      <c r="D74" s="2"/>
      <c r="E74" s="2"/>
      <c r="F74" s="2"/>
      <c r="G74" s="2"/>
      <c r="H74" s="2"/>
      <c r="I74" s="1"/>
      <c r="J74" s="1"/>
      <c r="K74" s="1"/>
      <c r="L74" s="1"/>
      <c r="M74" s="1"/>
      <c r="N74" s="1"/>
      <c r="O74" s="1"/>
      <c r="P74" s="1"/>
      <c r="Q74" s="1"/>
      <c r="R74" s="1"/>
      <c r="S74" s="1"/>
      <c r="T74" s="1"/>
      <c r="U74" s="1"/>
      <c r="V74" s="1"/>
      <c r="W74" s="1"/>
      <c r="Y74" s="17" t="s">
        <v>523</v>
      </c>
      <c r="Z74" s="17"/>
      <c r="AA74" s="2"/>
      <c r="AB74" s="2"/>
      <c r="AC74" s="2"/>
      <c r="AD74" s="2"/>
      <c r="AE74" s="2"/>
      <c r="AF74" s="2"/>
      <c r="AG74" s="1"/>
      <c r="AH74" s="1"/>
      <c r="AI74" s="1"/>
      <c r="AJ74" s="1"/>
      <c r="AK74" s="1"/>
      <c r="AL74" s="1"/>
      <c r="AM74" s="1"/>
      <c r="AN74" s="1"/>
      <c r="AO74" s="1"/>
      <c r="AP74" s="1"/>
      <c r="AQ74" s="1"/>
      <c r="AR74" s="1"/>
      <c r="AS74" s="1"/>
      <c r="AT74" s="1"/>
      <c r="AU74" s="1"/>
      <c r="AW74" s="17" t="s">
        <v>523</v>
      </c>
      <c r="AX74" s="17"/>
      <c r="AY74" s="2"/>
      <c r="AZ74" s="2"/>
      <c r="BA74" s="2"/>
      <c r="BB74" s="2"/>
      <c r="BC74" s="2"/>
      <c r="BD74" s="2"/>
      <c r="BE74" s="1"/>
      <c r="BF74" s="1"/>
      <c r="BG74" s="1"/>
      <c r="BH74" s="1"/>
      <c r="BI74" s="1"/>
      <c r="BJ74" s="1"/>
      <c r="BK74" s="1"/>
      <c r="BL74" s="1"/>
      <c r="BM74" s="1"/>
      <c r="BN74" s="1"/>
      <c r="BO74" s="1"/>
      <c r="BP74" s="1"/>
      <c r="BQ74" s="1"/>
      <c r="BR74" s="1"/>
      <c r="BS74" s="1"/>
      <c r="BU74" s="17" t="s">
        <v>523</v>
      </c>
      <c r="BV74" s="17"/>
      <c r="BW74" s="2"/>
      <c r="BX74" s="2"/>
      <c r="BY74" s="2"/>
      <c r="BZ74" s="2"/>
      <c r="CA74" s="2"/>
      <c r="CB74" s="2"/>
      <c r="CC74" s="1"/>
      <c r="CD74" s="1"/>
      <c r="CE74" s="1"/>
      <c r="CF74" s="1"/>
      <c r="CG74" s="1"/>
      <c r="CH74" s="1"/>
      <c r="CI74" s="1"/>
      <c r="CJ74" s="1"/>
      <c r="CK74" s="1"/>
      <c r="CL74" s="1"/>
      <c r="CM74" s="1"/>
      <c r="CN74" s="1"/>
      <c r="CO74" s="1"/>
      <c r="CP74" s="1"/>
      <c r="CQ74" s="1"/>
      <c r="CS74" s="17" t="s">
        <v>523</v>
      </c>
      <c r="CT74" s="17"/>
      <c r="CU74" s="2"/>
      <c r="CV74" s="2"/>
      <c r="CW74" s="2"/>
      <c r="CX74" s="2"/>
      <c r="CY74" s="2"/>
      <c r="CZ74" s="2"/>
      <c r="DA74" s="1"/>
      <c r="DB74" s="1"/>
      <c r="DC74" s="1"/>
      <c r="DD74" s="1"/>
      <c r="DE74" s="1"/>
      <c r="DF74" s="1"/>
      <c r="DG74" s="1"/>
      <c r="DH74" s="1"/>
      <c r="DI74" s="1"/>
      <c r="DJ74" s="1"/>
      <c r="DK74" s="1"/>
      <c r="DL74" s="1"/>
      <c r="DM74" s="1"/>
      <c r="DN74" s="1"/>
      <c r="DO74" s="1"/>
      <c r="DQ74" s="17" t="s">
        <v>523</v>
      </c>
      <c r="DR74" s="17"/>
      <c r="DS74" s="2"/>
      <c r="DT74" s="2"/>
      <c r="DU74" s="2"/>
      <c r="DV74" s="2"/>
      <c r="DW74" s="2"/>
      <c r="DX74" s="2"/>
      <c r="DY74" s="1"/>
      <c r="DZ74" s="1"/>
      <c r="EA74" s="1"/>
      <c r="EB74" s="1"/>
      <c r="EC74" s="1"/>
      <c r="ED74" s="1"/>
      <c r="EE74" s="1"/>
      <c r="EF74" s="1"/>
      <c r="EG74" s="1"/>
      <c r="EH74" s="1"/>
      <c r="EI74" s="1"/>
      <c r="EJ74" s="1"/>
      <c r="EK74" s="1"/>
      <c r="EL74" s="1"/>
      <c r="EM74" s="1"/>
      <c r="EO74" s="17" t="s">
        <v>523</v>
      </c>
      <c r="EP74" s="17"/>
      <c r="EQ74" s="2"/>
      <c r="ER74" s="2"/>
      <c r="ES74" s="2"/>
      <c r="ET74" s="2"/>
      <c r="EU74" s="2"/>
      <c r="EV74" s="2"/>
      <c r="EW74" s="1"/>
      <c r="EX74" s="1"/>
      <c r="EY74" s="1"/>
      <c r="EZ74" s="1"/>
      <c r="FA74" s="1"/>
      <c r="FB74" s="1"/>
      <c r="FC74" s="1"/>
      <c r="FD74" s="1"/>
      <c r="FE74" s="1"/>
      <c r="FF74" s="1"/>
      <c r="FG74" s="1"/>
      <c r="FH74" s="1"/>
      <c r="FI74" s="1"/>
      <c r="FJ74" s="1"/>
      <c r="FK74" s="1"/>
    </row>
    <row r="75" ht="14.5" spans="1:167">
      <c r="A75" s="13" t="s">
        <v>507</v>
      </c>
      <c r="B75" s="13"/>
      <c r="C75" s="2"/>
      <c r="D75" s="2"/>
      <c r="E75" s="2"/>
      <c r="F75" s="2"/>
      <c r="G75" s="2"/>
      <c r="H75" s="2"/>
      <c r="I75" s="2"/>
      <c r="J75" s="2"/>
      <c r="K75" s="2"/>
      <c r="L75" s="1"/>
      <c r="M75" s="1"/>
      <c r="N75" s="1"/>
      <c r="O75" s="1"/>
      <c r="P75" s="1"/>
      <c r="Q75" s="1"/>
      <c r="R75" s="1"/>
      <c r="S75" s="1"/>
      <c r="T75" s="1"/>
      <c r="U75" s="1"/>
      <c r="V75" s="1"/>
      <c r="W75" s="1"/>
      <c r="Y75" s="13" t="s">
        <v>507</v>
      </c>
      <c r="Z75" s="13"/>
      <c r="AA75" s="2"/>
      <c r="AB75" s="2"/>
      <c r="AC75" s="2"/>
      <c r="AD75" s="2"/>
      <c r="AE75" s="2"/>
      <c r="AF75" s="2"/>
      <c r="AG75" s="2"/>
      <c r="AH75" s="2"/>
      <c r="AI75" s="2"/>
      <c r="AJ75" s="1"/>
      <c r="AK75" s="1"/>
      <c r="AL75" s="1"/>
      <c r="AM75" s="1"/>
      <c r="AN75" s="1"/>
      <c r="AO75" s="1"/>
      <c r="AP75" s="1"/>
      <c r="AQ75" s="1"/>
      <c r="AR75" s="1"/>
      <c r="AS75" s="1"/>
      <c r="AT75" s="1"/>
      <c r="AU75" s="1"/>
      <c r="AW75" s="13" t="s">
        <v>507</v>
      </c>
      <c r="AX75" s="13"/>
      <c r="AY75" s="2"/>
      <c r="AZ75" s="2"/>
      <c r="BA75" s="2"/>
      <c r="BB75" s="2"/>
      <c r="BC75" s="2"/>
      <c r="BD75" s="2"/>
      <c r="BE75" s="2"/>
      <c r="BF75" s="2"/>
      <c r="BG75" s="2"/>
      <c r="BH75" s="1"/>
      <c r="BI75" s="1"/>
      <c r="BJ75" s="1"/>
      <c r="BK75" s="1"/>
      <c r="BL75" s="1"/>
      <c r="BM75" s="1"/>
      <c r="BN75" s="1"/>
      <c r="BO75" s="1"/>
      <c r="BP75" s="1"/>
      <c r="BQ75" s="1"/>
      <c r="BR75" s="1"/>
      <c r="BS75" s="1"/>
      <c r="BU75" s="13" t="s">
        <v>507</v>
      </c>
      <c r="BV75" s="13"/>
      <c r="BW75" s="2"/>
      <c r="BX75" s="2"/>
      <c r="BY75" s="2"/>
      <c r="BZ75" s="2"/>
      <c r="CA75" s="2"/>
      <c r="CB75" s="2"/>
      <c r="CC75" s="2"/>
      <c r="CD75" s="2"/>
      <c r="CE75" s="2"/>
      <c r="CF75" s="1"/>
      <c r="CG75" s="1"/>
      <c r="CH75" s="1"/>
      <c r="CI75" s="1"/>
      <c r="CJ75" s="1"/>
      <c r="CK75" s="1"/>
      <c r="CL75" s="1"/>
      <c r="CM75" s="1"/>
      <c r="CN75" s="1"/>
      <c r="CO75" s="1"/>
      <c r="CP75" s="1"/>
      <c r="CQ75" s="1"/>
      <c r="CS75" s="13" t="s">
        <v>507</v>
      </c>
      <c r="CT75" s="13"/>
      <c r="CU75" s="2"/>
      <c r="CV75" s="2"/>
      <c r="CW75" s="2"/>
      <c r="CX75" s="2"/>
      <c r="CY75" s="2"/>
      <c r="CZ75" s="2"/>
      <c r="DA75" s="2"/>
      <c r="DB75" s="2"/>
      <c r="DC75" s="2"/>
      <c r="DD75" s="1"/>
      <c r="DE75" s="1"/>
      <c r="DF75" s="1"/>
      <c r="DG75" s="1"/>
      <c r="DH75" s="1"/>
      <c r="DI75" s="1"/>
      <c r="DJ75" s="1"/>
      <c r="DK75" s="1"/>
      <c r="DL75" s="1"/>
      <c r="DM75" s="1"/>
      <c r="DN75" s="1"/>
      <c r="DO75" s="1"/>
      <c r="DQ75" s="13" t="s">
        <v>507</v>
      </c>
      <c r="DR75" s="13"/>
      <c r="DS75" s="2"/>
      <c r="DT75" s="2"/>
      <c r="DU75" s="2"/>
      <c r="DV75" s="2"/>
      <c r="DW75" s="2"/>
      <c r="DX75" s="2"/>
      <c r="DY75" s="2"/>
      <c r="DZ75" s="2"/>
      <c r="EA75" s="2"/>
      <c r="EB75" s="1"/>
      <c r="EC75" s="1"/>
      <c r="ED75" s="1"/>
      <c r="EE75" s="1"/>
      <c r="EF75" s="1"/>
      <c r="EG75" s="1"/>
      <c r="EH75" s="1"/>
      <c r="EI75" s="1"/>
      <c r="EJ75" s="1"/>
      <c r="EK75" s="1"/>
      <c r="EL75" s="1"/>
      <c r="EM75" s="1"/>
      <c r="EO75" s="13" t="s">
        <v>507</v>
      </c>
      <c r="EP75" s="13"/>
      <c r="EQ75" s="2"/>
      <c r="ER75" s="2"/>
      <c r="ES75" s="2"/>
      <c r="ET75" s="2"/>
      <c r="EU75" s="2"/>
      <c r="EV75" s="2"/>
      <c r="EW75" s="2"/>
      <c r="EX75" s="2"/>
      <c r="EY75" s="2"/>
      <c r="EZ75" s="1"/>
      <c r="FA75" s="1"/>
      <c r="FB75" s="1"/>
      <c r="FC75" s="1"/>
      <c r="FD75" s="1"/>
      <c r="FE75" s="1"/>
      <c r="FF75" s="1"/>
      <c r="FG75" s="1"/>
      <c r="FH75" s="1"/>
      <c r="FI75" s="1"/>
      <c r="FJ75" s="1"/>
      <c r="FK75" s="1"/>
    </row>
    <row r="76" ht="14.5" spans="1:167">
      <c r="A76" s="1"/>
      <c r="B76" s="1"/>
      <c r="C76" s="2"/>
      <c r="D76" s="2"/>
      <c r="E76" s="2"/>
      <c r="F76" s="2"/>
      <c r="G76" s="2"/>
      <c r="H76" s="2"/>
      <c r="I76" s="2"/>
      <c r="J76" s="2"/>
      <c r="K76" s="2"/>
      <c r="L76" s="1"/>
      <c r="M76" s="1"/>
      <c r="N76" s="1"/>
      <c r="O76" s="1"/>
      <c r="P76" s="1"/>
      <c r="Q76" s="1"/>
      <c r="R76" s="1"/>
      <c r="S76" s="1"/>
      <c r="T76" s="1"/>
      <c r="U76" s="1"/>
      <c r="V76" s="1"/>
      <c r="W76" s="1"/>
      <c r="Y76" s="1"/>
      <c r="Z76" s="1"/>
      <c r="AA76" s="2"/>
      <c r="AB76" s="2"/>
      <c r="AC76" s="2"/>
      <c r="AD76" s="2"/>
      <c r="AE76" s="2"/>
      <c r="AF76" s="2"/>
      <c r="AG76" s="2"/>
      <c r="AH76" s="2"/>
      <c r="AI76" s="2"/>
      <c r="AJ76" s="1"/>
      <c r="AK76" s="1"/>
      <c r="AL76" s="1"/>
      <c r="AM76" s="1"/>
      <c r="AN76" s="1"/>
      <c r="AO76" s="1"/>
      <c r="AP76" s="1"/>
      <c r="AQ76" s="1"/>
      <c r="AR76" s="1"/>
      <c r="AS76" s="1"/>
      <c r="AT76" s="1"/>
      <c r="AU76" s="1"/>
      <c r="AW76" s="1"/>
      <c r="AX76" s="1"/>
      <c r="AY76" s="2"/>
      <c r="AZ76" s="2"/>
      <c r="BA76" s="2"/>
      <c r="BB76" s="2"/>
      <c r="BC76" s="2"/>
      <c r="BD76" s="2"/>
      <c r="BE76" s="2"/>
      <c r="BF76" s="2"/>
      <c r="BG76" s="2"/>
      <c r="BH76" s="1"/>
      <c r="BI76" s="1"/>
      <c r="BJ76" s="1"/>
      <c r="BK76" s="1"/>
      <c r="BL76" s="1"/>
      <c r="BM76" s="1"/>
      <c r="BN76" s="1"/>
      <c r="BO76" s="1"/>
      <c r="BP76" s="1"/>
      <c r="BQ76" s="1"/>
      <c r="BR76" s="1"/>
      <c r="BS76" s="1"/>
      <c r="BU76" s="1"/>
      <c r="BV76" s="1"/>
      <c r="BW76" s="2"/>
      <c r="BX76" s="2"/>
      <c r="BY76" s="2"/>
      <c r="BZ76" s="2"/>
      <c r="CA76" s="2"/>
      <c r="CB76" s="2"/>
      <c r="CC76" s="2"/>
      <c r="CD76" s="2"/>
      <c r="CE76" s="2"/>
      <c r="CF76" s="1"/>
      <c r="CG76" s="1"/>
      <c r="CH76" s="1"/>
      <c r="CI76" s="1"/>
      <c r="CJ76" s="1"/>
      <c r="CK76" s="1"/>
      <c r="CL76" s="1"/>
      <c r="CM76" s="1"/>
      <c r="CN76" s="1"/>
      <c r="CO76" s="1"/>
      <c r="CP76" s="1"/>
      <c r="CQ76" s="1"/>
      <c r="CS76" s="1"/>
      <c r="CT76" s="1"/>
      <c r="CU76" s="2"/>
      <c r="CV76" s="2"/>
      <c r="CW76" s="2"/>
      <c r="CX76" s="2"/>
      <c r="CY76" s="2"/>
      <c r="CZ76" s="2"/>
      <c r="DA76" s="2"/>
      <c r="DB76" s="2"/>
      <c r="DC76" s="2"/>
      <c r="DD76" s="1"/>
      <c r="DE76" s="1"/>
      <c r="DF76" s="1"/>
      <c r="DG76" s="1"/>
      <c r="DH76" s="1"/>
      <c r="DI76" s="1"/>
      <c r="DJ76" s="1"/>
      <c r="DK76" s="1"/>
      <c r="DL76" s="1"/>
      <c r="DM76" s="1"/>
      <c r="DN76" s="1"/>
      <c r="DO76" s="1"/>
      <c r="DQ76" s="1"/>
      <c r="DR76" s="1"/>
      <c r="DS76" s="2"/>
      <c r="DT76" s="2"/>
      <c r="DU76" s="2"/>
      <c r="DV76" s="2"/>
      <c r="DW76" s="2"/>
      <c r="DX76" s="2"/>
      <c r="DY76" s="2"/>
      <c r="DZ76" s="2"/>
      <c r="EA76" s="2"/>
      <c r="EB76" s="1"/>
      <c r="EC76" s="1"/>
      <c r="ED76" s="1"/>
      <c r="EE76" s="1"/>
      <c r="EF76" s="1"/>
      <c r="EG76" s="1"/>
      <c r="EH76" s="1"/>
      <c r="EI76" s="1"/>
      <c r="EJ76" s="1"/>
      <c r="EK76" s="1"/>
      <c r="EL76" s="1"/>
      <c r="EM76" s="1"/>
      <c r="EO76" s="1"/>
      <c r="EP76" s="1"/>
      <c r="EQ76" s="2"/>
      <c r="ER76" s="2"/>
      <c r="ES76" s="2"/>
      <c r="ET76" s="2"/>
      <c r="EU76" s="2"/>
      <c r="EV76" s="2"/>
      <c r="EW76" s="2"/>
      <c r="EX76" s="2"/>
      <c r="EY76" s="2"/>
      <c r="EZ76" s="1"/>
      <c r="FA76" s="1"/>
      <c r="FB76" s="1"/>
      <c r="FC76" s="1"/>
      <c r="FD76" s="1"/>
      <c r="FE76" s="1"/>
      <c r="FF76" s="1"/>
      <c r="FG76" s="1"/>
      <c r="FH76" s="1"/>
      <c r="FI76" s="1"/>
      <c r="FJ76" s="1"/>
      <c r="FK76" s="1"/>
    </row>
    <row r="77" ht="14.5" spans="1:167">
      <c r="A77" s="1"/>
      <c r="B77" s="1"/>
      <c r="C77" s="2"/>
      <c r="D77" s="2"/>
      <c r="E77" s="2"/>
      <c r="F77" s="2"/>
      <c r="G77" s="2"/>
      <c r="H77" s="2"/>
      <c r="I77" s="2"/>
      <c r="J77" s="2"/>
      <c r="K77" s="2"/>
      <c r="L77" s="1"/>
      <c r="M77" s="1"/>
      <c r="N77" s="1"/>
      <c r="O77" s="1"/>
      <c r="P77" s="1"/>
      <c r="Q77" s="1"/>
      <c r="R77" s="1"/>
      <c r="S77" s="1"/>
      <c r="T77" s="1"/>
      <c r="U77" s="1"/>
      <c r="V77" s="1"/>
      <c r="W77" s="1"/>
      <c r="Y77" s="1"/>
      <c r="Z77" s="1"/>
      <c r="AA77" s="2"/>
      <c r="AB77" s="2"/>
      <c r="AC77" s="2"/>
      <c r="AD77" s="2"/>
      <c r="AE77" s="2"/>
      <c r="AF77" s="2"/>
      <c r="AG77" s="2"/>
      <c r="AH77" s="2"/>
      <c r="AI77" s="2"/>
      <c r="AJ77" s="1"/>
      <c r="AK77" s="1"/>
      <c r="AL77" s="1"/>
      <c r="AM77" s="1"/>
      <c r="AN77" s="1"/>
      <c r="AO77" s="1"/>
      <c r="AP77" s="1"/>
      <c r="AQ77" s="1"/>
      <c r="AR77" s="1"/>
      <c r="AS77" s="1"/>
      <c r="AT77" s="1"/>
      <c r="AU77" s="1"/>
      <c r="AW77" s="1"/>
      <c r="AX77" s="1"/>
      <c r="AY77" s="2"/>
      <c r="AZ77" s="2"/>
      <c r="BA77" s="2"/>
      <c r="BB77" s="2"/>
      <c r="BC77" s="2"/>
      <c r="BD77" s="2"/>
      <c r="BE77" s="2"/>
      <c r="BF77" s="2"/>
      <c r="BG77" s="2"/>
      <c r="BH77" s="1"/>
      <c r="BI77" s="1"/>
      <c r="BJ77" s="1"/>
      <c r="BK77" s="1"/>
      <c r="BL77" s="1"/>
      <c r="BM77" s="1"/>
      <c r="BN77" s="1"/>
      <c r="BO77" s="1"/>
      <c r="BP77" s="1"/>
      <c r="BQ77" s="1"/>
      <c r="BR77" s="1"/>
      <c r="BS77" s="1"/>
      <c r="BU77" s="1"/>
      <c r="BV77" s="1"/>
      <c r="BW77" s="2"/>
      <c r="BX77" s="2"/>
      <c r="BY77" s="2"/>
      <c r="BZ77" s="2"/>
      <c r="CA77" s="2"/>
      <c r="CB77" s="2"/>
      <c r="CC77" s="2"/>
      <c r="CD77" s="2"/>
      <c r="CE77" s="2"/>
      <c r="CF77" s="1"/>
      <c r="CG77" s="1"/>
      <c r="CH77" s="1"/>
      <c r="CI77" s="1"/>
      <c r="CJ77" s="1"/>
      <c r="CK77" s="1"/>
      <c r="CL77" s="1"/>
      <c r="CM77" s="1"/>
      <c r="CN77" s="1"/>
      <c r="CO77" s="1"/>
      <c r="CP77" s="1"/>
      <c r="CQ77" s="1"/>
      <c r="CS77" s="1"/>
      <c r="CT77" s="1"/>
      <c r="CU77" s="2"/>
      <c r="CV77" s="2"/>
      <c r="CW77" s="2"/>
      <c r="CX77" s="2"/>
      <c r="CY77" s="2"/>
      <c r="CZ77" s="2"/>
      <c r="DA77" s="2"/>
      <c r="DB77" s="2"/>
      <c r="DC77" s="2"/>
      <c r="DD77" s="1"/>
      <c r="DE77" s="1"/>
      <c r="DF77" s="1"/>
      <c r="DG77" s="1"/>
      <c r="DH77" s="1"/>
      <c r="DI77" s="1"/>
      <c r="DJ77" s="1"/>
      <c r="DK77" s="1"/>
      <c r="DL77" s="1"/>
      <c r="DM77" s="1"/>
      <c r="DN77" s="1"/>
      <c r="DO77" s="1"/>
      <c r="DQ77" s="1"/>
      <c r="DR77" s="1"/>
      <c r="DS77" s="2"/>
      <c r="DT77" s="2"/>
      <c r="DU77" s="2"/>
      <c r="DV77" s="2"/>
      <c r="DW77" s="2"/>
      <c r="DX77" s="2"/>
      <c r="DY77" s="2"/>
      <c r="DZ77" s="2"/>
      <c r="EA77" s="2"/>
      <c r="EB77" s="1"/>
      <c r="EC77" s="1"/>
      <c r="ED77" s="1"/>
      <c r="EE77" s="1"/>
      <c r="EF77" s="1"/>
      <c r="EG77" s="1"/>
      <c r="EH77" s="1"/>
      <c r="EI77" s="1"/>
      <c r="EJ77" s="1"/>
      <c r="EK77" s="1"/>
      <c r="EL77" s="1"/>
      <c r="EM77" s="1"/>
      <c r="EO77" s="1"/>
      <c r="EP77" s="1"/>
      <c r="EQ77" s="2"/>
      <c r="ER77" s="2"/>
      <c r="ES77" s="2"/>
      <c r="ET77" s="2"/>
      <c r="EU77" s="2"/>
      <c r="EV77" s="2"/>
      <c r="EW77" s="2"/>
      <c r="EX77" s="2"/>
      <c r="EY77" s="2"/>
      <c r="EZ77" s="1"/>
      <c r="FA77" s="1"/>
      <c r="FB77" s="1"/>
      <c r="FC77" s="1"/>
      <c r="FD77" s="1"/>
      <c r="FE77" s="1"/>
      <c r="FF77" s="1"/>
      <c r="FG77" s="1"/>
      <c r="FH77" s="1"/>
      <c r="FI77" s="1"/>
      <c r="FJ77" s="1"/>
      <c r="FK77" s="1"/>
    </row>
    <row r="78" ht="14.5" spans="1:167">
      <c r="A78" s="1"/>
      <c r="B78" s="1"/>
      <c r="C78" s="2"/>
      <c r="D78" s="2"/>
      <c r="E78" s="2"/>
      <c r="F78" s="2"/>
      <c r="G78" s="2"/>
      <c r="H78" s="2"/>
      <c r="I78" s="2"/>
      <c r="J78" s="2"/>
      <c r="K78" s="2"/>
      <c r="L78" s="1"/>
      <c r="M78" s="1"/>
      <c r="N78" s="1"/>
      <c r="O78" s="1"/>
      <c r="P78" s="1"/>
      <c r="Q78" s="1"/>
      <c r="R78" s="1"/>
      <c r="S78" s="1"/>
      <c r="T78" s="1"/>
      <c r="U78" s="1"/>
      <c r="V78" s="1"/>
      <c r="W78" s="1"/>
      <c r="Y78" s="1"/>
      <c r="Z78" s="1"/>
      <c r="AA78" s="2"/>
      <c r="AB78" s="2"/>
      <c r="AC78" s="2"/>
      <c r="AD78" s="2"/>
      <c r="AE78" s="2"/>
      <c r="AF78" s="2"/>
      <c r="AG78" s="2"/>
      <c r="AH78" s="2"/>
      <c r="AI78" s="2"/>
      <c r="AJ78" s="1"/>
      <c r="AK78" s="1"/>
      <c r="AL78" s="1"/>
      <c r="AM78" s="1"/>
      <c r="AN78" s="1"/>
      <c r="AO78" s="1"/>
      <c r="AP78" s="1"/>
      <c r="AQ78" s="1"/>
      <c r="AR78" s="1"/>
      <c r="AS78" s="1"/>
      <c r="AT78" s="1"/>
      <c r="AU78" s="1"/>
      <c r="AW78" s="1"/>
      <c r="AX78" s="1"/>
      <c r="AY78" s="2"/>
      <c r="AZ78" s="2"/>
      <c r="BA78" s="2"/>
      <c r="BB78" s="2"/>
      <c r="BC78" s="2"/>
      <c r="BD78" s="2"/>
      <c r="BE78" s="2"/>
      <c r="BF78" s="2"/>
      <c r="BG78" s="2"/>
      <c r="BH78" s="1"/>
      <c r="BI78" s="1"/>
      <c r="BJ78" s="1"/>
      <c r="BK78" s="1"/>
      <c r="BL78" s="1"/>
      <c r="BM78" s="1"/>
      <c r="BN78" s="1"/>
      <c r="BO78" s="1"/>
      <c r="BP78" s="1"/>
      <c r="BQ78" s="1"/>
      <c r="BR78" s="1"/>
      <c r="BS78" s="1"/>
      <c r="BU78" s="1"/>
      <c r="BV78" s="1"/>
      <c r="BW78" s="2"/>
      <c r="BX78" s="2"/>
      <c r="BY78" s="2"/>
      <c r="BZ78" s="2"/>
      <c r="CA78" s="2"/>
      <c r="CB78" s="2"/>
      <c r="CC78" s="2"/>
      <c r="CD78" s="2"/>
      <c r="CE78" s="2"/>
      <c r="CF78" s="1"/>
      <c r="CG78" s="1"/>
      <c r="CH78" s="1"/>
      <c r="CI78" s="1"/>
      <c r="CJ78" s="1"/>
      <c r="CK78" s="1"/>
      <c r="CL78" s="1"/>
      <c r="CM78" s="1"/>
      <c r="CN78" s="1"/>
      <c r="CO78" s="1"/>
      <c r="CP78" s="1"/>
      <c r="CQ78" s="1"/>
      <c r="CS78" s="1"/>
      <c r="CT78" s="1"/>
      <c r="CU78" s="2"/>
      <c r="CV78" s="2"/>
      <c r="CW78" s="2"/>
      <c r="CX78" s="2"/>
      <c r="CY78" s="2"/>
      <c r="CZ78" s="2"/>
      <c r="DA78" s="2"/>
      <c r="DB78" s="2"/>
      <c r="DC78" s="2"/>
      <c r="DD78" s="1"/>
      <c r="DE78" s="1"/>
      <c r="DF78" s="1"/>
      <c r="DG78" s="1"/>
      <c r="DH78" s="1"/>
      <c r="DI78" s="1"/>
      <c r="DJ78" s="1"/>
      <c r="DK78" s="1"/>
      <c r="DL78" s="1"/>
      <c r="DM78" s="1"/>
      <c r="DN78" s="1"/>
      <c r="DO78" s="1"/>
      <c r="DQ78" s="1"/>
      <c r="DR78" s="1"/>
      <c r="DS78" s="2"/>
      <c r="DT78" s="2"/>
      <c r="DU78" s="2"/>
      <c r="DV78" s="2"/>
      <c r="DW78" s="2"/>
      <c r="DX78" s="2"/>
      <c r="DY78" s="2"/>
      <c r="DZ78" s="2"/>
      <c r="EA78" s="2"/>
      <c r="EB78" s="1"/>
      <c r="EC78" s="1"/>
      <c r="ED78" s="1"/>
      <c r="EE78" s="1"/>
      <c r="EF78" s="1"/>
      <c r="EG78" s="1"/>
      <c r="EH78" s="1"/>
      <c r="EI78" s="1"/>
      <c r="EJ78" s="1"/>
      <c r="EK78" s="1"/>
      <c r="EL78" s="1"/>
      <c r="EM78" s="1"/>
      <c r="EO78" s="1"/>
      <c r="EP78" s="1"/>
      <c r="EQ78" s="2"/>
      <c r="ER78" s="2"/>
      <c r="ES78" s="2"/>
      <c r="ET78" s="2"/>
      <c r="EU78" s="2"/>
      <c r="EV78" s="2"/>
      <c r="EW78" s="2"/>
      <c r="EX78" s="2"/>
      <c r="EY78" s="2"/>
      <c r="EZ78" s="1"/>
      <c r="FA78" s="1"/>
      <c r="FB78" s="1"/>
      <c r="FC78" s="1"/>
      <c r="FD78" s="1"/>
      <c r="FE78" s="1"/>
      <c r="FF78" s="1"/>
      <c r="FG78" s="1"/>
      <c r="FH78" s="1"/>
      <c r="FI78" s="1"/>
      <c r="FJ78" s="1"/>
      <c r="FK78" s="1"/>
    </row>
    <row r="79" ht="14.5" spans="1:167">
      <c r="A79" s="1"/>
      <c r="B79" s="1"/>
      <c r="C79" s="2"/>
      <c r="D79" s="2"/>
      <c r="E79" s="2"/>
      <c r="F79" s="2"/>
      <c r="G79" s="2"/>
      <c r="H79" s="2"/>
      <c r="I79" s="2"/>
      <c r="J79" s="2"/>
      <c r="K79" s="2"/>
      <c r="L79" s="1"/>
      <c r="M79" s="1"/>
      <c r="N79" s="1"/>
      <c r="O79" s="1"/>
      <c r="P79" s="1"/>
      <c r="Q79" s="1"/>
      <c r="R79" s="1"/>
      <c r="S79" s="1"/>
      <c r="T79" s="1"/>
      <c r="U79" s="1"/>
      <c r="V79" s="1"/>
      <c r="W79" s="1"/>
      <c r="Y79" s="1"/>
      <c r="Z79" s="1"/>
      <c r="AA79" s="2"/>
      <c r="AB79" s="2"/>
      <c r="AC79" s="2"/>
      <c r="AD79" s="2"/>
      <c r="AE79" s="2"/>
      <c r="AF79" s="2"/>
      <c r="AG79" s="2"/>
      <c r="AH79" s="2"/>
      <c r="AI79" s="2"/>
      <c r="AJ79" s="1"/>
      <c r="AK79" s="1"/>
      <c r="AL79" s="1"/>
      <c r="AM79" s="1"/>
      <c r="AN79" s="1"/>
      <c r="AO79" s="1"/>
      <c r="AP79" s="1"/>
      <c r="AQ79" s="1"/>
      <c r="AR79" s="1"/>
      <c r="AS79" s="1"/>
      <c r="AT79" s="1"/>
      <c r="AU79" s="1"/>
      <c r="AW79" s="1"/>
      <c r="AX79" s="1"/>
      <c r="AY79" s="2"/>
      <c r="AZ79" s="2"/>
      <c r="BA79" s="2"/>
      <c r="BB79" s="2"/>
      <c r="BC79" s="2"/>
      <c r="BD79" s="2"/>
      <c r="BE79" s="2"/>
      <c r="BF79" s="2"/>
      <c r="BG79" s="2"/>
      <c r="BH79" s="1"/>
      <c r="BI79" s="1"/>
      <c r="BJ79" s="1"/>
      <c r="BK79" s="1"/>
      <c r="BL79" s="1"/>
      <c r="BM79" s="1"/>
      <c r="BN79" s="1"/>
      <c r="BO79" s="1"/>
      <c r="BP79" s="1"/>
      <c r="BQ79" s="1"/>
      <c r="BR79" s="1"/>
      <c r="BS79" s="1"/>
      <c r="BU79" s="1"/>
      <c r="BV79" s="1"/>
      <c r="BW79" s="2"/>
      <c r="BX79" s="2"/>
      <c r="BY79" s="2"/>
      <c r="BZ79" s="2"/>
      <c r="CA79" s="2"/>
      <c r="CB79" s="2"/>
      <c r="CC79" s="2"/>
      <c r="CD79" s="2"/>
      <c r="CE79" s="2"/>
      <c r="CF79" s="1"/>
      <c r="CG79" s="1"/>
      <c r="CH79" s="1"/>
      <c r="CI79" s="1"/>
      <c r="CJ79" s="1"/>
      <c r="CK79" s="1"/>
      <c r="CL79" s="1"/>
      <c r="CM79" s="1"/>
      <c r="CN79" s="1"/>
      <c r="CO79" s="1"/>
      <c r="CP79" s="1"/>
      <c r="CQ79" s="1"/>
      <c r="CS79" s="1"/>
      <c r="CT79" s="1"/>
      <c r="CU79" s="2"/>
      <c r="CV79" s="2"/>
      <c r="CW79" s="2"/>
      <c r="CX79" s="2"/>
      <c r="CY79" s="2"/>
      <c r="CZ79" s="2"/>
      <c r="DA79" s="2"/>
      <c r="DB79" s="2"/>
      <c r="DC79" s="2"/>
      <c r="DD79" s="1"/>
      <c r="DE79" s="1"/>
      <c r="DF79" s="1"/>
      <c r="DG79" s="1"/>
      <c r="DH79" s="1"/>
      <c r="DI79" s="1"/>
      <c r="DJ79" s="1"/>
      <c r="DK79" s="1"/>
      <c r="DL79" s="1"/>
      <c r="DM79" s="1"/>
      <c r="DN79" s="1"/>
      <c r="DO79" s="1"/>
      <c r="DQ79" s="1"/>
      <c r="DR79" s="1"/>
      <c r="DS79" s="2"/>
      <c r="DT79" s="2"/>
      <c r="DU79" s="2"/>
      <c r="DV79" s="2"/>
      <c r="DW79" s="2"/>
      <c r="DX79" s="2"/>
      <c r="DY79" s="2"/>
      <c r="DZ79" s="2"/>
      <c r="EA79" s="2"/>
      <c r="EB79" s="1"/>
      <c r="EC79" s="1"/>
      <c r="ED79" s="1"/>
      <c r="EE79" s="1"/>
      <c r="EF79" s="1"/>
      <c r="EG79" s="1"/>
      <c r="EH79" s="1"/>
      <c r="EI79" s="1"/>
      <c r="EJ79" s="1"/>
      <c r="EK79" s="1"/>
      <c r="EL79" s="1"/>
      <c r="EM79" s="1"/>
      <c r="EO79" s="1"/>
      <c r="EP79" s="1"/>
      <c r="EQ79" s="2"/>
      <c r="ER79" s="2"/>
      <c r="ES79" s="2"/>
      <c r="ET79" s="2"/>
      <c r="EU79" s="2"/>
      <c r="EV79" s="2"/>
      <c r="EW79" s="2"/>
      <c r="EX79" s="2"/>
      <c r="EY79" s="2"/>
      <c r="EZ79" s="1"/>
      <c r="FA79" s="1"/>
      <c r="FB79" s="1"/>
      <c r="FC79" s="1"/>
      <c r="FD79" s="1"/>
      <c r="FE79" s="1"/>
      <c r="FF79" s="1"/>
      <c r="FG79" s="1"/>
      <c r="FH79" s="1"/>
      <c r="FI79" s="1"/>
      <c r="FJ79" s="1"/>
      <c r="FK79" s="1"/>
    </row>
    <row r="80" ht="14.5" spans="1:167">
      <c r="A80" s="1"/>
      <c r="B80" s="1"/>
      <c r="C80" s="2"/>
      <c r="D80" s="2"/>
      <c r="E80" s="2"/>
      <c r="F80" s="2"/>
      <c r="G80" s="2"/>
      <c r="H80" s="2"/>
      <c r="I80" s="2"/>
      <c r="J80" s="2"/>
      <c r="K80" s="2"/>
      <c r="L80" s="1"/>
      <c r="M80" s="1"/>
      <c r="N80" s="1"/>
      <c r="O80" s="1"/>
      <c r="P80" s="1"/>
      <c r="Q80" s="1"/>
      <c r="R80" s="1"/>
      <c r="S80" s="1"/>
      <c r="T80" s="1"/>
      <c r="U80" s="1"/>
      <c r="V80" s="1"/>
      <c r="W80" s="1"/>
      <c r="Y80" s="1"/>
      <c r="Z80" s="1"/>
      <c r="AA80" s="2"/>
      <c r="AB80" s="2"/>
      <c r="AC80" s="2"/>
      <c r="AD80" s="2"/>
      <c r="AE80" s="2"/>
      <c r="AF80" s="2"/>
      <c r="AG80" s="2"/>
      <c r="AH80" s="2"/>
      <c r="AI80" s="2"/>
      <c r="AJ80" s="1"/>
      <c r="AK80" s="1"/>
      <c r="AL80" s="1"/>
      <c r="AM80" s="1"/>
      <c r="AN80" s="1"/>
      <c r="AO80" s="1"/>
      <c r="AP80" s="1"/>
      <c r="AQ80" s="1"/>
      <c r="AR80" s="1"/>
      <c r="AS80" s="1"/>
      <c r="AT80" s="1"/>
      <c r="AU80" s="1"/>
      <c r="AW80" s="1"/>
      <c r="AX80" s="1"/>
      <c r="AY80" s="2"/>
      <c r="AZ80" s="2"/>
      <c r="BA80" s="2"/>
      <c r="BB80" s="2"/>
      <c r="BC80" s="2"/>
      <c r="BD80" s="2"/>
      <c r="BE80" s="2"/>
      <c r="BF80" s="2"/>
      <c r="BG80" s="2"/>
      <c r="BH80" s="1"/>
      <c r="BI80" s="1"/>
      <c r="BJ80" s="1"/>
      <c r="BK80" s="1"/>
      <c r="BL80" s="1"/>
      <c r="BM80" s="1"/>
      <c r="BN80" s="1"/>
      <c r="BO80" s="1"/>
      <c r="BP80" s="1"/>
      <c r="BQ80" s="1"/>
      <c r="BR80" s="1"/>
      <c r="BS80" s="1"/>
      <c r="BU80" s="1"/>
      <c r="BV80" s="1"/>
      <c r="BW80" s="2"/>
      <c r="BX80" s="2"/>
      <c r="BY80" s="2"/>
      <c r="BZ80" s="2"/>
      <c r="CA80" s="2"/>
      <c r="CB80" s="2"/>
      <c r="CC80" s="2"/>
      <c r="CD80" s="2"/>
      <c r="CE80" s="2"/>
      <c r="CF80" s="1"/>
      <c r="CG80" s="1"/>
      <c r="CH80" s="1"/>
      <c r="CI80" s="1"/>
      <c r="CJ80" s="1"/>
      <c r="CK80" s="1"/>
      <c r="CL80" s="1"/>
      <c r="CM80" s="1"/>
      <c r="CN80" s="1"/>
      <c r="CO80" s="1"/>
      <c r="CP80" s="1"/>
      <c r="CQ80" s="1"/>
      <c r="CS80" s="1"/>
      <c r="CT80" s="1"/>
      <c r="CU80" s="2"/>
      <c r="CV80" s="2"/>
      <c r="CW80" s="2"/>
      <c r="CX80" s="2"/>
      <c r="CY80" s="2"/>
      <c r="CZ80" s="2"/>
      <c r="DA80" s="2"/>
      <c r="DB80" s="2"/>
      <c r="DC80" s="2"/>
      <c r="DD80" s="1"/>
      <c r="DE80" s="1"/>
      <c r="DF80" s="1"/>
      <c r="DG80" s="1"/>
      <c r="DH80" s="1"/>
      <c r="DI80" s="1"/>
      <c r="DJ80" s="1"/>
      <c r="DK80" s="1"/>
      <c r="DL80" s="1"/>
      <c r="DM80" s="1"/>
      <c r="DN80" s="1"/>
      <c r="DO80" s="1"/>
      <c r="DQ80" s="1"/>
      <c r="DR80" s="1"/>
      <c r="DS80" s="2"/>
      <c r="DT80" s="2"/>
      <c r="DU80" s="2"/>
      <c r="DV80" s="2"/>
      <c r="DW80" s="2"/>
      <c r="DX80" s="2"/>
      <c r="DY80" s="2"/>
      <c r="DZ80" s="2"/>
      <c r="EA80" s="2"/>
      <c r="EB80" s="1"/>
      <c r="EC80" s="1"/>
      <c r="ED80" s="1"/>
      <c r="EE80" s="1"/>
      <c r="EF80" s="1"/>
      <c r="EG80" s="1"/>
      <c r="EH80" s="1"/>
      <c r="EI80" s="1"/>
      <c r="EJ80" s="1"/>
      <c r="EK80" s="1"/>
      <c r="EL80" s="1"/>
      <c r="EM80" s="1"/>
      <c r="EO80" s="1"/>
      <c r="EP80" s="1"/>
      <c r="EQ80" s="2"/>
      <c r="ER80" s="2"/>
      <c r="ES80" s="2"/>
      <c r="ET80" s="2"/>
      <c r="EU80" s="2"/>
      <c r="EV80" s="2"/>
      <c r="EW80" s="2"/>
      <c r="EX80" s="2"/>
      <c r="EY80" s="2"/>
      <c r="EZ80" s="1"/>
      <c r="FA80" s="1"/>
      <c r="FB80" s="1"/>
      <c r="FC80" s="1"/>
      <c r="FD80" s="1"/>
      <c r="FE80" s="1"/>
      <c r="FF80" s="1"/>
      <c r="FG80" s="1"/>
      <c r="FH80" s="1"/>
      <c r="FI80" s="1"/>
      <c r="FJ80" s="1"/>
      <c r="FK80" s="1"/>
    </row>
    <row r="81" ht="14.5" spans="1:167">
      <c r="A81" s="1"/>
      <c r="B81" s="1"/>
      <c r="C81" s="2"/>
      <c r="D81" s="2"/>
      <c r="E81" s="2"/>
      <c r="F81" s="2"/>
      <c r="G81" s="2"/>
      <c r="H81" s="2"/>
      <c r="I81" s="2"/>
      <c r="J81" s="2"/>
      <c r="K81" s="2"/>
      <c r="L81" s="1"/>
      <c r="M81" s="1"/>
      <c r="N81" s="1"/>
      <c r="O81" s="1"/>
      <c r="P81" s="1"/>
      <c r="Q81" s="1"/>
      <c r="R81" s="1"/>
      <c r="S81" s="1"/>
      <c r="T81" s="1"/>
      <c r="U81" s="1"/>
      <c r="V81" s="1"/>
      <c r="W81" s="1"/>
      <c r="Y81" s="1"/>
      <c r="Z81" s="1"/>
      <c r="AA81" s="2"/>
      <c r="AB81" s="2"/>
      <c r="AC81" s="2"/>
      <c r="AD81" s="2"/>
      <c r="AE81" s="2"/>
      <c r="AF81" s="2"/>
      <c r="AG81" s="2"/>
      <c r="AH81" s="2"/>
      <c r="AI81" s="2"/>
      <c r="AJ81" s="1"/>
      <c r="AK81" s="1"/>
      <c r="AL81" s="1"/>
      <c r="AM81" s="1"/>
      <c r="AN81" s="1"/>
      <c r="AO81" s="1"/>
      <c r="AP81" s="1"/>
      <c r="AQ81" s="1"/>
      <c r="AR81" s="1"/>
      <c r="AS81" s="1"/>
      <c r="AT81" s="1"/>
      <c r="AU81" s="1"/>
      <c r="AW81" s="1"/>
      <c r="AX81" s="1"/>
      <c r="AY81" s="2"/>
      <c r="AZ81" s="2"/>
      <c r="BA81" s="2"/>
      <c r="BB81" s="2"/>
      <c r="BC81" s="2"/>
      <c r="BD81" s="2"/>
      <c r="BE81" s="2"/>
      <c r="BF81" s="2"/>
      <c r="BG81" s="2"/>
      <c r="BH81" s="1"/>
      <c r="BI81" s="1"/>
      <c r="BJ81" s="1"/>
      <c r="BK81" s="1"/>
      <c r="BL81" s="1"/>
      <c r="BM81" s="1"/>
      <c r="BN81" s="1"/>
      <c r="BO81" s="1"/>
      <c r="BP81" s="1"/>
      <c r="BQ81" s="1"/>
      <c r="BR81" s="1"/>
      <c r="BS81" s="1"/>
      <c r="BU81" s="1"/>
      <c r="BV81" s="1"/>
      <c r="BW81" s="2"/>
      <c r="BX81" s="2"/>
      <c r="BY81" s="2"/>
      <c r="BZ81" s="2"/>
      <c r="CA81" s="2"/>
      <c r="CB81" s="2"/>
      <c r="CC81" s="2"/>
      <c r="CD81" s="2"/>
      <c r="CE81" s="2"/>
      <c r="CF81" s="1"/>
      <c r="CG81" s="1"/>
      <c r="CH81" s="1"/>
      <c r="CI81" s="1"/>
      <c r="CJ81" s="1"/>
      <c r="CK81" s="1"/>
      <c r="CL81" s="1"/>
      <c r="CM81" s="1"/>
      <c r="CN81" s="1"/>
      <c r="CO81" s="1"/>
      <c r="CP81" s="1"/>
      <c r="CQ81" s="1"/>
      <c r="CS81" s="1"/>
      <c r="CT81" s="1"/>
      <c r="CU81" s="2"/>
      <c r="CV81" s="2"/>
      <c r="CW81" s="2"/>
      <c r="CX81" s="2"/>
      <c r="CY81" s="2"/>
      <c r="CZ81" s="2"/>
      <c r="DA81" s="2"/>
      <c r="DB81" s="2"/>
      <c r="DC81" s="2"/>
      <c r="DD81" s="1"/>
      <c r="DE81" s="1"/>
      <c r="DF81" s="1"/>
      <c r="DG81" s="1"/>
      <c r="DH81" s="1"/>
      <c r="DI81" s="1"/>
      <c r="DJ81" s="1"/>
      <c r="DK81" s="1"/>
      <c r="DL81" s="1"/>
      <c r="DM81" s="1"/>
      <c r="DN81" s="1"/>
      <c r="DO81" s="1"/>
      <c r="DQ81" s="1"/>
      <c r="DR81" s="1"/>
      <c r="DS81" s="2"/>
      <c r="DT81" s="2"/>
      <c r="DU81" s="2"/>
      <c r="DV81" s="2"/>
      <c r="DW81" s="2"/>
      <c r="DX81" s="2"/>
      <c r="DY81" s="2"/>
      <c r="DZ81" s="2"/>
      <c r="EA81" s="2"/>
      <c r="EB81" s="1"/>
      <c r="EC81" s="1"/>
      <c r="ED81" s="1"/>
      <c r="EE81" s="1"/>
      <c r="EF81" s="1"/>
      <c r="EG81" s="1"/>
      <c r="EH81" s="1"/>
      <c r="EI81" s="1"/>
      <c r="EJ81" s="1"/>
      <c r="EK81" s="1"/>
      <c r="EL81" s="1"/>
      <c r="EM81" s="1"/>
      <c r="EO81" s="1"/>
      <c r="EP81" s="1"/>
      <c r="EQ81" s="2"/>
      <c r="ER81" s="2"/>
      <c r="ES81" s="2"/>
      <c r="ET81" s="2"/>
      <c r="EU81" s="2"/>
      <c r="EV81" s="2"/>
      <c r="EW81" s="2"/>
      <c r="EX81" s="2"/>
      <c r="EY81" s="2"/>
      <c r="EZ81" s="1"/>
      <c r="FA81" s="1"/>
      <c r="FB81" s="1"/>
      <c r="FC81" s="1"/>
      <c r="FD81" s="1"/>
      <c r="FE81" s="1"/>
      <c r="FF81" s="1"/>
      <c r="FG81" s="1"/>
      <c r="FH81" s="1"/>
      <c r="FI81" s="1"/>
      <c r="FJ81" s="1"/>
      <c r="FK81" s="1"/>
    </row>
    <row r="82" ht="14.5" spans="1:167">
      <c r="A82" s="1"/>
      <c r="B82" s="1"/>
      <c r="C82" s="2"/>
      <c r="D82" s="2"/>
      <c r="E82" s="2"/>
      <c r="F82" s="2"/>
      <c r="G82" s="2"/>
      <c r="H82" s="2"/>
      <c r="I82" s="2"/>
      <c r="J82" s="2"/>
      <c r="K82" s="2"/>
      <c r="L82" s="1"/>
      <c r="M82" s="1"/>
      <c r="N82" s="1"/>
      <c r="O82" s="1"/>
      <c r="P82" s="1"/>
      <c r="Q82" s="1"/>
      <c r="R82" s="1"/>
      <c r="S82" s="1"/>
      <c r="T82" s="1"/>
      <c r="U82" s="1"/>
      <c r="V82" s="1"/>
      <c r="W82" s="1"/>
      <c r="Y82" s="1"/>
      <c r="Z82" s="1"/>
      <c r="AA82" s="2"/>
      <c r="AB82" s="2"/>
      <c r="AC82" s="2"/>
      <c r="AD82" s="2"/>
      <c r="AE82" s="2"/>
      <c r="AF82" s="2"/>
      <c r="AG82" s="2"/>
      <c r="AH82" s="2"/>
      <c r="AI82" s="2"/>
      <c r="AJ82" s="1"/>
      <c r="AK82" s="1"/>
      <c r="AL82" s="1"/>
      <c r="AM82" s="1"/>
      <c r="AN82" s="1"/>
      <c r="AO82" s="1"/>
      <c r="AP82" s="1"/>
      <c r="AQ82" s="1"/>
      <c r="AR82" s="1"/>
      <c r="AS82" s="1"/>
      <c r="AT82" s="1"/>
      <c r="AU82" s="1"/>
      <c r="AW82" s="1"/>
      <c r="AX82" s="1"/>
      <c r="AY82" s="2"/>
      <c r="AZ82" s="2"/>
      <c r="BA82" s="2"/>
      <c r="BB82" s="2"/>
      <c r="BC82" s="2"/>
      <c r="BD82" s="2"/>
      <c r="BE82" s="2"/>
      <c r="BF82" s="2"/>
      <c r="BG82" s="2"/>
      <c r="BH82" s="1"/>
      <c r="BI82" s="1"/>
      <c r="BJ82" s="1"/>
      <c r="BK82" s="1"/>
      <c r="BL82" s="1"/>
      <c r="BM82" s="1"/>
      <c r="BN82" s="1"/>
      <c r="BO82" s="1"/>
      <c r="BP82" s="1"/>
      <c r="BQ82" s="1"/>
      <c r="BR82" s="1"/>
      <c r="BS82" s="1"/>
      <c r="BU82" s="1"/>
      <c r="BV82" s="1"/>
      <c r="BW82" s="2"/>
      <c r="BX82" s="2"/>
      <c r="BY82" s="2"/>
      <c r="BZ82" s="2"/>
      <c r="CA82" s="2"/>
      <c r="CB82" s="2"/>
      <c r="CC82" s="2"/>
      <c r="CD82" s="2"/>
      <c r="CE82" s="2"/>
      <c r="CF82" s="1"/>
      <c r="CG82" s="1"/>
      <c r="CH82" s="1"/>
      <c r="CI82" s="1"/>
      <c r="CJ82" s="1"/>
      <c r="CK82" s="1"/>
      <c r="CL82" s="1"/>
      <c r="CM82" s="1"/>
      <c r="CN82" s="1"/>
      <c r="CO82" s="1"/>
      <c r="CP82" s="1"/>
      <c r="CQ82" s="1"/>
      <c r="CS82" s="1"/>
      <c r="CT82" s="1"/>
      <c r="CU82" s="2"/>
      <c r="CV82" s="2"/>
      <c r="CW82" s="2"/>
      <c r="CX82" s="2"/>
      <c r="CY82" s="2"/>
      <c r="CZ82" s="2"/>
      <c r="DA82" s="2"/>
      <c r="DB82" s="2"/>
      <c r="DC82" s="2"/>
      <c r="DD82" s="1"/>
      <c r="DE82" s="1"/>
      <c r="DF82" s="1"/>
      <c r="DG82" s="1"/>
      <c r="DH82" s="1"/>
      <c r="DI82" s="1"/>
      <c r="DJ82" s="1"/>
      <c r="DK82" s="1"/>
      <c r="DL82" s="1"/>
      <c r="DM82" s="1"/>
      <c r="DN82" s="1"/>
      <c r="DO82" s="1"/>
      <c r="DQ82" s="1"/>
      <c r="DR82" s="1"/>
      <c r="DS82" s="2"/>
      <c r="DT82" s="2"/>
      <c r="DU82" s="2"/>
      <c r="DV82" s="2"/>
      <c r="DW82" s="2"/>
      <c r="DX82" s="2"/>
      <c r="DY82" s="2"/>
      <c r="DZ82" s="2"/>
      <c r="EA82" s="2"/>
      <c r="EB82" s="1"/>
      <c r="EC82" s="1"/>
      <c r="ED82" s="1"/>
      <c r="EE82" s="1"/>
      <c r="EF82" s="1"/>
      <c r="EG82" s="1"/>
      <c r="EH82" s="1"/>
      <c r="EI82" s="1"/>
      <c r="EJ82" s="1"/>
      <c r="EK82" s="1"/>
      <c r="EL82" s="1"/>
      <c r="EM82" s="1"/>
      <c r="EO82" s="1"/>
      <c r="EP82" s="1"/>
      <c r="EQ82" s="2"/>
      <c r="ER82" s="2"/>
      <c r="ES82" s="2"/>
      <c r="ET82" s="2"/>
      <c r="EU82" s="2"/>
      <c r="EV82" s="2"/>
      <c r="EW82" s="2"/>
      <c r="EX82" s="2"/>
      <c r="EY82" s="2"/>
      <c r="EZ82" s="1"/>
      <c r="FA82" s="1"/>
      <c r="FB82" s="1"/>
      <c r="FC82" s="1"/>
      <c r="FD82" s="1"/>
      <c r="FE82" s="1"/>
      <c r="FF82" s="1"/>
      <c r="FG82" s="1"/>
      <c r="FH82" s="1"/>
      <c r="FI82" s="1"/>
      <c r="FJ82" s="1"/>
      <c r="FK82" s="1"/>
    </row>
    <row r="83" ht="14.5" spans="1:167">
      <c r="A83" s="1"/>
      <c r="B83" s="1"/>
      <c r="C83" s="2"/>
      <c r="D83" s="2"/>
      <c r="E83" s="2"/>
      <c r="F83" s="2"/>
      <c r="G83" s="2"/>
      <c r="H83" s="2"/>
      <c r="I83" s="2"/>
      <c r="J83" s="2"/>
      <c r="K83" s="2"/>
      <c r="L83" s="1"/>
      <c r="M83" s="1"/>
      <c r="N83" s="1"/>
      <c r="O83" s="1"/>
      <c r="P83" s="1"/>
      <c r="Q83" s="1"/>
      <c r="R83" s="1"/>
      <c r="S83" s="1"/>
      <c r="T83" s="1"/>
      <c r="U83" s="1"/>
      <c r="V83" s="1"/>
      <c r="W83" s="1"/>
      <c r="Y83" s="1"/>
      <c r="Z83" s="1"/>
      <c r="AA83" s="2"/>
      <c r="AB83" s="2"/>
      <c r="AC83" s="2"/>
      <c r="AD83" s="2"/>
      <c r="AE83" s="2"/>
      <c r="AF83" s="2"/>
      <c r="AG83" s="2"/>
      <c r="AH83" s="2"/>
      <c r="AI83" s="2"/>
      <c r="AJ83" s="1"/>
      <c r="AK83" s="1"/>
      <c r="AL83" s="1"/>
      <c r="AM83" s="1"/>
      <c r="AN83" s="1"/>
      <c r="AO83" s="1"/>
      <c r="AP83" s="1"/>
      <c r="AQ83" s="1"/>
      <c r="AR83" s="1"/>
      <c r="AS83" s="1"/>
      <c r="AT83" s="1"/>
      <c r="AU83" s="1"/>
      <c r="AW83" s="1"/>
      <c r="AX83" s="1"/>
      <c r="AY83" s="2"/>
      <c r="AZ83" s="2"/>
      <c r="BA83" s="2"/>
      <c r="BB83" s="2"/>
      <c r="BC83" s="2"/>
      <c r="BD83" s="2"/>
      <c r="BE83" s="2"/>
      <c r="BF83" s="2"/>
      <c r="BG83" s="2"/>
      <c r="BH83" s="1"/>
      <c r="BI83" s="1"/>
      <c r="BJ83" s="1"/>
      <c r="BK83" s="1"/>
      <c r="BL83" s="1"/>
      <c r="BM83" s="1"/>
      <c r="BN83" s="1"/>
      <c r="BO83" s="1"/>
      <c r="BP83" s="1"/>
      <c r="BQ83" s="1"/>
      <c r="BR83" s="1"/>
      <c r="BS83" s="1"/>
      <c r="BU83" s="1"/>
      <c r="BV83" s="1"/>
      <c r="BW83" s="2"/>
      <c r="BX83" s="2"/>
      <c r="BY83" s="2"/>
      <c r="BZ83" s="2"/>
      <c r="CA83" s="2"/>
      <c r="CB83" s="2"/>
      <c r="CC83" s="2"/>
      <c r="CD83" s="2"/>
      <c r="CE83" s="2"/>
      <c r="CF83" s="1"/>
      <c r="CG83" s="1"/>
      <c r="CH83" s="1"/>
      <c r="CI83" s="1"/>
      <c r="CJ83" s="1"/>
      <c r="CK83" s="1"/>
      <c r="CL83" s="1"/>
      <c r="CM83" s="1"/>
      <c r="CN83" s="1"/>
      <c r="CO83" s="1"/>
      <c r="CP83" s="1"/>
      <c r="CQ83" s="1"/>
      <c r="CS83" s="1"/>
      <c r="CT83" s="1"/>
      <c r="CU83" s="2"/>
      <c r="CV83" s="2"/>
      <c r="CW83" s="2"/>
      <c r="CX83" s="2"/>
      <c r="CY83" s="2"/>
      <c r="CZ83" s="2"/>
      <c r="DA83" s="2"/>
      <c r="DB83" s="2"/>
      <c r="DC83" s="2"/>
      <c r="DD83" s="1"/>
      <c r="DE83" s="1"/>
      <c r="DF83" s="1"/>
      <c r="DG83" s="1"/>
      <c r="DH83" s="1"/>
      <c r="DI83" s="1"/>
      <c r="DJ83" s="1"/>
      <c r="DK83" s="1"/>
      <c r="DL83" s="1"/>
      <c r="DM83" s="1"/>
      <c r="DN83" s="1"/>
      <c r="DO83" s="1"/>
      <c r="DQ83" s="1"/>
      <c r="DR83" s="1"/>
      <c r="DS83" s="2"/>
      <c r="DT83" s="2"/>
      <c r="DU83" s="2"/>
      <c r="DV83" s="2"/>
      <c r="DW83" s="2"/>
      <c r="DX83" s="2"/>
      <c r="DY83" s="2"/>
      <c r="DZ83" s="2"/>
      <c r="EA83" s="2"/>
      <c r="EB83" s="1"/>
      <c r="EC83" s="1"/>
      <c r="ED83" s="1"/>
      <c r="EE83" s="1"/>
      <c r="EF83" s="1"/>
      <c r="EG83" s="1"/>
      <c r="EH83" s="1"/>
      <c r="EI83" s="1"/>
      <c r="EJ83" s="1"/>
      <c r="EK83" s="1"/>
      <c r="EL83" s="1"/>
      <c r="EM83" s="1"/>
      <c r="EO83" s="1"/>
      <c r="EP83" s="1"/>
      <c r="EQ83" s="2"/>
      <c r="ER83" s="2"/>
      <c r="ES83" s="2"/>
      <c r="ET83" s="2"/>
      <c r="EU83" s="2"/>
      <c r="EV83" s="2"/>
      <c r="EW83" s="2"/>
      <c r="EX83" s="2"/>
      <c r="EY83" s="2"/>
      <c r="EZ83" s="1"/>
      <c r="FA83" s="1"/>
      <c r="FB83" s="1"/>
      <c r="FC83" s="1"/>
      <c r="FD83" s="1"/>
      <c r="FE83" s="1"/>
      <c r="FF83" s="1"/>
      <c r="FG83" s="1"/>
      <c r="FH83" s="1"/>
      <c r="FI83" s="1"/>
      <c r="FJ83" s="1"/>
      <c r="FK83" s="1"/>
    </row>
    <row r="84" ht="14.5" spans="1:167">
      <c r="A84" s="1"/>
      <c r="B84" s="1"/>
      <c r="C84" s="2"/>
      <c r="D84" s="2"/>
      <c r="E84" s="2"/>
      <c r="F84" s="2"/>
      <c r="G84" s="2"/>
      <c r="H84" s="2"/>
      <c r="I84" s="2"/>
      <c r="J84" s="2"/>
      <c r="K84" s="2"/>
      <c r="L84" s="1"/>
      <c r="M84" s="1"/>
      <c r="N84" s="1"/>
      <c r="O84" s="1"/>
      <c r="P84" s="1"/>
      <c r="Q84" s="1"/>
      <c r="R84" s="1"/>
      <c r="S84" s="1"/>
      <c r="T84" s="1"/>
      <c r="U84" s="1"/>
      <c r="V84" s="1"/>
      <c r="W84" s="1"/>
      <c r="Y84" s="1"/>
      <c r="Z84" s="1"/>
      <c r="AA84" s="2"/>
      <c r="AB84" s="2"/>
      <c r="AC84" s="2"/>
      <c r="AD84" s="2"/>
      <c r="AE84" s="2"/>
      <c r="AF84" s="2"/>
      <c r="AG84" s="2"/>
      <c r="AH84" s="2"/>
      <c r="AI84" s="2"/>
      <c r="AJ84" s="1"/>
      <c r="AK84" s="1"/>
      <c r="AL84" s="1"/>
      <c r="AM84" s="1"/>
      <c r="AN84" s="1"/>
      <c r="AO84" s="1"/>
      <c r="AP84" s="1"/>
      <c r="AQ84" s="1"/>
      <c r="AR84" s="1"/>
      <c r="AS84" s="1"/>
      <c r="AT84" s="1"/>
      <c r="AU84" s="1"/>
      <c r="AW84" s="1"/>
      <c r="AX84" s="1"/>
      <c r="AY84" s="2"/>
      <c r="AZ84" s="2"/>
      <c r="BA84" s="2"/>
      <c r="BB84" s="2"/>
      <c r="BC84" s="2"/>
      <c r="BD84" s="2"/>
      <c r="BE84" s="2"/>
      <c r="BF84" s="2"/>
      <c r="BG84" s="2"/>
      <c r="BH84" s="1"/>
      <c r="BI84" s="1"/>
      <c r="BJ84" s="1"/>
      <c r="BK84" s="1"/>
      <c r="BL84" s="1"/>
      <c r="BM84" s="1"/>
      <c r="BN84" s="1"/>
      <c r="BO84" s="1"/>
      <c r="BP84" s="1"/>
      <c r="BQ84" s="1"/>
      <c r="BR84" s="1"/>
      <c r="BS84" s="1"/>
      <c r="BU84" s="1"/>
      <c r="BV84" s="1"/>
      <c r="BW84" s="2"/>
      <c r="BX84" s="2"/>
      <c r="BY84" s="2"/>
      <c r="BZ84" s="2"/>
      <c r="CA84" s="2"/>
      <c r="CB84" s="2"/>
      <c r="CC84" s="2"/>
      <c r="CD84" s="2"/>
      <c r="CE84" s="2"/>
      <c r="CF84" s="1"/>
      <c r="CG84" s="1"/>
      <c r="CH84" s="1"/>
      <c r="CI84" s="1"/>
      <c r="CJ84" s="1"/>
      <c r="CK84" s="1"/>
      <c r="CL84" s="1"/>
      <c r="CM84" s="1"/>
      <c r="CN84" s="1"/>
      <c r="CO84" s="1"/>
      <c r="CP84" s="1"/>
      <c r="CQ84" s="1"/>
      <c r="CS84" s="1"/>
      <c r="CT84" s="1"/>
      <c r="CU84" s="2"/>
      <c r="CV84" s="2"/>
      <c r="CW84" s="2"/>
      <c r="CX84" s="2"/>
      <c r="CY84" s="2"/>
      <c r="CZ84" s="2"/>
      <c r="DA84" s="2"/>
      <c r="DB84" s="2"/>
      <c r="DC84" s="2"/>
      <c r="DD84" s="1"/>
      <c r="DE84" s="1"/>
      <c r="DF84" s="1"/>
      <c r="DG84" s="1"/>
      <c r="DH84" s="1"/>
      <c r="DI84" s="1"/>
      <c r="DJ84" s="1"/>
      <c r="DK84" s="1"/>
      <c r="DL84" s="1"/>
      <c r="DM84" s="1"/>
      <c r="DN84" s="1"/>
      <c r="DO84" s="1"/>
      <c r="DQ84" s="1"/>
      <c r="DR84" s="1"/>
      <c r="DS84" s="2"/>
      <c r="DT84" s="2"/>
      <c r="DU84" s="2"/>
      <c r="DV84" s="2"/>
      <c r="DW84" s="2"/>
      <c r="DX84" s="2"/>
      <c r="DY84" s="2"/>
      <c r="DZ84" s="2"/>
      <c r="EA84" s="2"/>
      <c r="EB84" s="1"/>
      <c r="EC84" s="1"/>
      <c r="ED84" s="1"/>
      <c r="EE84" s="1"/>
      <c r="EF84" s="1"/>
      <c r="EG84" s="1"/>
      <c r="EH84" s="1"/>
      <c r="EI84" s="1"/>
      <c r="EJ84" s="1"/>
      <c r="EK84" s="1"/>
      <c r="EL84" s="1"/>
      <c r="EM84" s="1"/>
      <c r="EO84" s="1"/>
      <c r="EP84" s="1"/>
      <c r="EQ84" s="2"/>
      <c r="ER84" s="2"/>
      <c r="ES84" s="2"/>
      <c r="ET84" s="2"/>
      <c r="EU84" s="2"/>
      <c r="EV84" s="2"/>
      <c r="EW84" s="2"/>
      <c r="EX84" s="2"/>
      <c r="EY84" s="2"/>
      <c r="EZ84" s="1"/>
      <c r="FA84" s="1"/>
      <c r="FB84" s="1"/>
      <c r="FC84" s="1"/>
      <c r="FD84" s="1"/>
      <c r="FE84" s="1"/>
      <c r="FF84" s="1"/>
      <c r="FG84" s="1"/>
      <c r="FH84" s="1"/>
      <c r="FI84" s="1"/>
      <c r="FJ84" s="1"/>
      <c r="FK84" s="1"/>
    </row>
    <row r="85" ht="14.5" spans="1:167">
      <c r="A85" s="1"/>
      <c r="B85" s="1"/>
      <c r="C85" s="2"/>
      <c r="D85" s="2"/>
      <c r="E85" s="2"/>
      <c r="F85" s="2"/>
      <c r="G85" s="2"/>
      <c r="H85" s="2"/>
      <c r="I85" s="2"/>
      <c r="J85" s="2"/>
      <c r="K85" s="2"/>
      <c r="L85" s="1"/>
      <c r="M85" s="1"/>
      <c r="N85" s="1"/>
      <c r="O85" s="1"/>
      <c r="P85" s="1"/>
      <c r="Q85" s="1"/>
      <c r="R85" s="1"/>
      <c r="S85" s="1"/>
      <c r="T85" s="1"/>
      <c r="U85" s="1"/>
      <c r="V85" s="1"/>
      <c r="W85" s="1"/>
      <c r="Y85" s="1"/>
      <c r="Z85" s="1"/>
      <c r="AA85" s="2"/>
      <c r="AB85" s="2"/>
      <c r="AC85" s="2"/>
      <c r="AD85" s="2"/>
      <c r="AE85" s="2"/>
      <c r="AF85" s="2"/>
      <c r="AG85" s="2"/>
      <c r="AH85" s="2"/>
      <c r="AI85" s="2"/>
      <c r="AJ85" s="1"/>
      <c r="AK85" s="1"/>
      <c r="AL85" s="1"/>
      <c r="AM85" s="1"/>
      <c r="AN85" s="1"/>
      <c r="AO85" s="1"/>
      <c r="AP85" s="1"/>
      <c r="AQ85" s="1"/>
      <c r="AR85" s="1"/>
      <c r="AS85" s="1"/>
      <c r="AT85" s="1"/>
      <c r="AU85" s="1"/>
      <c r="AW85" s="1"/>
      <c r="AX85" s="1"/>
      <c r="AY85" s="2"/>
      <c r="AZ85" s="2"/>
      <c r="BA85" s="2"/>
      <c r="BB85" s="2"/>
      <c r="BC85" s="2"/>
      <c r="BD85" s="2"/>
      <c r="BE85" s="2"/>
      <c r="BF85" s="2"/>
      <c r="BG85" s="2"/>
      <c r="BH85" s="1"/>
      <c r="BI85" s="1"/>
      <c r="BJ85" s="1"/>
      <c r="BK85" s="1"/>
      <c r="BL85" s="1"/>
      <c r="BM85" s="1"/>
      <c r="BN85" s="1"/>
      <c r="BO85" s="1"/>
      <c r="BP85" s="1"/>
      <c r="BQ85" s="1"/>
      <c r="BR85" s="1"/>
      <c r="BS85" s="1"/>
      <c r="BU85" s="1"/>
      <c r="BV85" s="1"/>
      <c r="BW85" s="2"/>
      <c r="BX85" s="2"/>
      <c r="BY85" s="2"/>
      <c r="BZ85" s="2"/>
      <c r="CA85" s="2"/>
      <c r="CB85" s="2"/>
      <c r="CC85" s="2"/>
      <c r="CD85" s="2"/>
      <c r="CE85" s="2"/>
      <c r="CF85" s="1"/>
      <c r="CG85" s="1"/>
      <c r="CH85" s="1"/>
      <c r="CI85" s="1"/>
      <c r="CJ85" s="1"/>
      <c r="CK85" s="1"/>
      <c r="CL85" s="1"/>
      <c r="CM85" s="1"/>
      <c r="CN85" s="1"/>
      <c r="CO85" s="1"/>
      <c r="CP85" s="1"/>
      <c r="CQ85" s="1"/>
      <c r="CS85" s="1"/>
      <c r="CT85" s="1"/>
      <c r="CU85" s="2"/>
      <c r="CV85" s="2"/>
      <c r="CW85" s="2"/>
      <c r="CX85" s="2"/>
      <c r="CY85" s="2"/>
      <c r="CZ85" s="2"/>
      <c r="DA85" s="2"/>
      <c r="DB85" s="2"/>
      <c r="DC85" s="2"/>
      <c r="DD85" s="1"/>
      <c r="DE85" s="1"/>
      <c r="DF85" s="1"/>
      <c r="DG85" s="1"/>
      <c r="DH85" s="1"/>
      <c r="DI85" s="1"/>
      <c r="DJ85" s="1"/>
      <c r="DK85" s="1"/>
      <c r="DL85" s="1"/>
      <c r="DM85" s="1"/>
      <c r="DN85" s="1"/>
      <c r="DO85" s="1"/>
      <c r="DQ85" s="1"/>
      <c r="DR85" s="1"/>
      <c r="DS85" s="2"/>
      <c r="DT85" s="2"/>
      <c r="DU85" s="2"/>
      <c r="DV85" s="2"/>
      <c r="DW85" s="2"/>
      <c r="DX85" s="2"/>
      <c r="DY85" s="2"/>
      <c r="DZ85" s="2"/>
      <c r="EA85" s="2"/>
      <c r="EB85" s="1"/>
      <c r="EC85" s="1"/>
      <c r="ED85" s="1"/>
      <c r="EE85" s="1"/>
      <c r="EF85" s="1"/>
      <c r="EG85" s="1"/>
      <c r="EH85" s="1"/>
      <c r="EI85" s="1"/>
      <c r="EJ85" s="1"/>
      <c r="EK85" s="1"/>
      <c r="EL85" s="1"/>
      <c r="EM85" s="1"/>
      <c r="EO85" s="1"/>
      <c r="EP85" s="1"/>
      <c r="EQ85" s="2"/>
      <c r="ER85" s="2"/>
      <c r="ES85" s="2"/>
      <c r="ET85" s="2"/>
      <c r="EU85" s="2"/>
      <c r="EV85" s="2"/>
      <c r="EW85" s="2"/>
      <c r="EX85" s="2"/>
      <c r="EY85" s="2"/>
      <c r="EZ85" s="1"/>
      <c r="FA85" s="1"/>
      <c r="FB85" s="1"/>
      <c r="FC85" s="1"/>
      <c r="FD85" s="1"/>
      <c r="FE85" s="1"/>
      <c r="FF85" s="1"/>
      <c r="FG85" s="1"/>
      <c r="FH85" s="1"/>
      <c r="FI85" s="1"/>
      <c r="FJ85" s="1"/>
      <c r="FK85" s="1"/>
    </row>
    <row r="86" ht="14.5" spans="1:167">
      <c r="A86" s="1"/>
      <c r="B86" s="1"/>
      <c r="C86" s="2"/>
      <c r="D86" s="2"/>
      <c r="E86" s="2"/>
      <c r="F86" s="2"/>
      <c r="G86" s="2"/>
      <c r="H86" s="2"/>
      <c r="I86" s="2"/>
      <c r="J86" s="2"/>
      <c r="K86" s="2"/>
      <c r="L86" s="1"/>
      <c r="M86" s="1"/>
      <c r="N86" s="1"/>
      <c r="O86" s="1"/>
      <c r="P86" s="1"/>
      <c r="Q86" s="1"/>
      <c r="R86" s="1"/>
      <c r="S86" s="1"/>
      <c r="T86" s="1"/>
      <c r="U86" s="1"/>
      <c r="V86" s="1"/>
      <c r="W86" s="1"/>
      <c r="Y86" s="1"/>
      <c r="Z86" s="1"/>
      <c r="AA86" s="2"/>
      <c r="AB86" s="2"/>
      <c r="AC86" s="2"/>
      <c r="AD86" s="2"/>
      <c r="AE86" s="2"/>
      <c r="AF86" s="2"/>
      <c r="AG86" s="2"/>
      <c r="AH86" s="2"/>
      <c r="AI86" s="2"/>
      <c r="AJ86" s="1"/>
      <c r="AK86" s="1"/>
      <c r="AL86" s="1"/>
      <c r="AM86" s="1"/>
      <c r="AN86" s="1"/>
      <c r="AO86" s="1"/>
      <c r="AP86" s="1"/>
      <c r="AQ86" s="1"/>
      <c r="AR86" s="1"/>
      <c r="AS86" s="1"/>
      <c r="AT86" s="1"/>
      <c r="AU86" s="1"/>
      <c r="AW86" s="1"/>
      <c r="AX86" s="1"/>
      <c r="AY86" s="2"/>
      <c r="AZ86" s="2"/>
      <c r="BA86" s="2"/>
      <c r="BB86" s="2"/>
      <c r="BC86" s="2"/>
      <c r="BD86" s="2"/>
      <c r="BE86" s="2"/>
      <c r="BF86" s="2"/>
      <c r="BG86" s="2"/>
      <c r="BH86" s="1"/>
      <c r="BI86" s="1"/>
      <c r="BJ86" s="1"/>
      <c r="BK86" s="1"/>
      <c r="BL86" s="1"/>
      <c r="BM86" s="1"/>
      <c r="BN86" s="1"/>
      <c r="BO86" s="1"/>
      <c r="BP86" s="1"/>
      <c r="BQ86" s="1"/>
      <c r="BR86" s="1"/>
      <c r="BS86" s="1"/>
      <c r="BU86" s="1"/>
      <c r="BV86" s="1"/>
      <c r="BW86" s="2"/>
      <c r="BX86" s="2"/>
      <c r="BY86" s="2"/>
      <c r="BZ86" s="2"/>
      <c r="CA86" s="2"/>
      <c r="CB86" s="2"/>
      <c r="CC86" s="2"/>
      <c r="CD86" s="2"/>
      <c r="CE86" s="2"/>
      <c r="CF86" s="1"/>
      <c r="CG86" s="1"/>
      <c r="CH86" s="1"/>
      <c r="CI86" s="1"/>
      <c r="CJ86" s="1"/>
      <c r="CK86" s="1"/>
      <c r="CL86" s="1"/>
      <c r="CM86" s="1"/>
      <c r="CN86" s="1"/>
      <c r="CO86" s="1"/>
      <c r="CP86" s="1"/>
      <c r="CQ86" s="1"/>
      <c r="CS86" s="1"/>
      <c r="CT86" s="1"/>
      <c r="CU86" s="2"/>
      <c r="CV86" s="2"/>
      <c r="CW86" s="2"/>
      <c r="CX86" s="2"/>
      <c r="CY86" s="2"/>
      <c r="CZ86" s="2"/>
      <c r="DA86" s="2"/>
      <c r="DB86" s="2"/>
      <c r="DC86" s="2"/>
      <c r="DD86" s="1"/>
      <c r="DE86" s="1"/>
      <c r="DF86" s="1"/>
      <c r="DG86" s="1"/>
      <c r="DH86" s="1"/>
      <c r="DI86" s="1"/>
      <c r="DJ86" s="1"/>
      <c r="DK86" s="1"/>
      <c r="DL86" s="1"/>
      <c r="DM86" s="1"/>
      <c r="DN86" s="1"/>
      <c r="DO86" s="1"/>
      <c r="DQ86" s="1"/>
      <c r="DR86" s="1"/>
      <c r="DS86" s="2"/>
      <c r="DT86" s="2"/>
      <c r="DU86" s="2"/>
      <c r="DV86" s="2"/>
      <c r="DW86" s="2"/>
      <c r="DX86" s="2"/>
      <c r="DY86" s="2"/>
      <c r="DZ86" s="2"/>
      <c r="EA86" s="2"/>
      <c r="EB86" s="1"/>
      <c r="EC86" s="1"/>
      <c r="ED86" s="1"/>
      <c r="EE86" s="1"/>
      <c r="EF86" s="1"/>
      <c r="EG86" s="1"/>
      <c r="EH86" s="1"/>
      <c r="EI86" s="1"/>
      <c r="EJ86" s="1"/>
      <c r="EK86" s="1"/>
      <c r="EL86" s="1"/>
      <c r="EM86" s="1"/>
      <c r="EO86" s="1"/>
      <c r="EP86" s="1"/>
      <c r="EQ86" s="2"/>
      <c r="ER86" s="2"/>
      <c r="ES86" s="2"/>
      <c r="ET86" s="2"/>
      <c r="EU86" s="2"/>
      <c r="EV86" s="2"/>
      <c r="EW86" s="2"/>
      <c r="EX86" s="2"/>
      <c r="EY86" s="2"/>
      <c r="EZ86" s="1"/>
      <c r="FA86" s="1"/>
      <c r="FB86" s="1"/>
      <c r="FC86" s="1"/>
      <c r="FD86" s="1"/>
      <c r="FE86" s="1"/>
      <c r="FF86" s="1"/>
      <c r="FG86" s="1"/>
      <c r="FH86" s="1"/>
      <c r="FI86" s="1"/>
      <c r="FJ86" s="1"/>
      <c r="FK86" s="1"/>
    </row>
    <row r="87" ht="14.5" spans="1:167">
      <c r="A87" s="1"/>
      <c r="B87" s="1"/>
      <c r="C87" s="2"/>
      <c r="D87" s="2"/>
      <c r="E87" s="2"/>
      <c r="F87" s="2"/>
      <c r="G87" s="2"/>
      <c r="H87" s="2"/>
      <c r="I87" s="2"/>
      <c r="J87" s="2"/>
      <c r="K87" s="2"/>
      <c r="L87" s="1"/>
      <c r="M87" s="1"/>
      <c r="N87" s="1"/>
      <c r="O87" s="1"/>
      <c r="P87" s="1"/>
      <c r="Q87" s="1"/>
      <c r="R87" s="1"/>
      <c r="S87" s="1"/>
      <c r="T87" s="1"/>
      <c r="U87" s="1"/>
      <c r="V87" s="1"/>
      <c r="W87" s="1"/>
      <c r="Y87" s="1"/>
      <c r="Z87" s="1"/>
      <c r="AA87" s="2"/>
      <c r="AB87" s="2"/>
      <c r="AC87" s="2"/>
      <c r="AD87" s="2"/>
      <c r="AE87" s="2"/>
      <c r="AF87" s="2"/>
      <c r="AG87" s="2"/>
      <c r="AH87" s="2"/>
      <c r="AI87" s="2"/>
      <c r="AJ87" s="1"/>
      <c r="AK87" s="1"/>
      <c r="AL87" s="1"/>
      <c r="AM87" s="1"/>
      <c r="AN87" s="1"/>
      <c r="AO87" s="1"/>
      <c r="AP87" s="1"/>
      <c r="AQ87" s="1"/>
      <c r="AR87" s="1"/>
      <c r="AS87" s="1"/>
      <c r="AT87" s="1"/>
      <c r="AU87" s="1"/>
      <c r="AW87" s="1"/>
      <c r="AX87" s="1"/>
      <c r="AY87" s="2"/>
      <c r="AZ87" s="2"/>
      <c r="BA87" s="2"/>
      <c r="BB87" s="2"/>
      <c r="BC87" s="2"/>
      <c r="BD87" s="2"/>
      <c r="BE87" s="2"/>
      <c r="BF87" s="2"/>
      <c r="BG87" s="2"/>
      <c r="BH87" s="1"/>
      <c r="BI87" s="1"/>
      <c r="BJ87" s="1"/>
      <c r="BK87" s="1"/>
      <c r="BL87" s="1"/>
      <c r="BM87" s="1"/>
      <c r="BN87" s="1"/>
      <c r="BO87" s="1"/>
      <c r="BP87" s="1"/>
      <c r="BQ87" s="1"/>
      <c r="BR87" s="1"/>
      <c r="BS87" s="1"/>
      <c r="BU87" s="1"/>
      <c r="BV87" s="1"/>
      <c r="BW87" s="2"/>
      <c r="BX87" s="2"/>
      <c r="BY87" s="2"/>
      <c r="BZ87" s="2"/>
      <c r="CA87" s="2"/>
      <c r="CB87" s="2"/>
      <c r="CC87" s="2"/>
      <c r="CD87" s="2"/>
      <c r="CE87" s="2"/>
      <c r="CF87" s="1"/>
      <c r="CG87" s="1"/>
      <c r="CH87" s="1"/>
      <c r="CI87" s="1"/>
      <c r="CJ87" s="1"/>
      <c r="CK87" s="1"/>
      <c r="CL87" s="1"/>
      <c r="CM87" s="1"/>
      <c r="CN87" s="1"/>
      <c r="CO87" s="1"/>
      <c r="CP87" s="1"/>
      <c r="CQ87" s="1"/>
      <c r="CS87" s="1"/>
      <c r="CT87" s="1"/>
      <c r="CU87" s="2"/>
      <c r="CV87" s="2"/>
      <c r="CW87" s="2"/>
      <c r="CX87" s="2"/>
      <c r="CY87" s="2"/>
      <c r="CZ87" s="2"/>
      <c r="DA87" s="2"/>
      <c r="DB87" s="2"/>
      <c r="DC87" s="2"/>
      <c r="DD87" s="1"/>
      <c r="DE87" s="1"/>
      <c r="DF87" s="1"/>
      <c r="DG87" s="1"/>
      <c r="DH87" s="1"/>
      <c r="DI87" s="1"/>
      <c r="DJ87" s="1"/>
      <c r="DK87" s="1"/>
      <c r="DL87" s="1"/>
      <c r="DM87" s="1"/>
      <c r="DN87" s="1"/>
      <c r="DO87" s="1"/>
      <c r="DQ87" s="1"/>
      <c r="DR87" s="1"/>
      <c r="DS87" s="2"/>
      <c r="DT87" s="2"/>
      <c r="DU87" s="2"/>
      <c r="DV87" s="2"/>
      <c r="DW87" s="2"/>
      <c r="DX87" s="2"/>
      <c r="DY87" s="2"/>
      <c r="DZ87" s="2"/>
      <c r="EA87" s="2"/>
      <c r="EB87" s="1"/>
      <c r="EC87" s="1"/>
      <c r="ED87" s="1"/>
      <c r="EE87" s="1"/>
      <c r="EF87" s="1"/>
      <c r="EG87" s="1"/>
      <c r="EH87" s="1"/>
      <c r="EI87" s="1"/>
      <c r="EJ87" s="1"/>
      <c r="EK87" s="1"/>
      <c r="EL87" s="1"/>
      <c r="EM87" s="1"/>
      <c r="EO87" s="1"/>
      <c r="EP87" s="1"/>
      <c r="EQ87" s="2"/>
      <c r="ER87" s="2"/>
      <c r="ES87" s="2"/>
      <c r="ET87" s="2"/>
      <c r="EU87" s="2"/>
      <c r="EV87" s="2"/>
      <c r="EW87" s="2"/>
      <c r="EX87" s="2"/>
      <c r="EY87" s="2"/>
      <c r="EZ87" s="1"/>
      <c r="FA87" s="1"/>
      <c r="FB87" s="1"/>
      <c r="FC87" s="1"/>
      <c r="FD87" s="1"/>
      <c r="FE87" s="1"/>
      <c r="FF87" s="1"/>
      <c r="FG87" s="1"/>
      <c r="FH87" s="1"/>
      <c r="FI87" s="1"/>
      <c r="FJ87" s="1"/>
      <c r="FK87" s="1"/>
    </row>
    <row r="88" ht="14.5" spans="1:167">
      <c r="A88" s="1"/>
      <c r="B88" s="1"/>
      <c r="C88" s="2"/>
      <c r="D88" s="2"/>
      <c r="E88" s="2"/>
      <c r="F88" s="2"/>
      <c r="G88" s="2"/>
      <c r="H88" s="2"/>
      <c r="I88" s="2"/>
      <c r="J88" s="2"/>
      <c r="K88" s="1"/>
      <c r="L88" s="1"/>
      <c r="M88" s="1"/>
      <c r="N88" s="1"/>
      <c r="O88" s="1"/>
      <c r="P88" s="1"/>
      <c r="Q88" s="1"/>
      <c r="R88" s="1"/>
      <c r="S88" s="1"/>
      <c r="T88" s="1"/>
      <c r="U88" s="1"/>
      <c r="V88" s="1"/>
      <c r="W88" s="1"/>
      <c r="Y88" s="1"/>
      <c r="Z88" s="1"/>
      <c r="AA88" s="2"/>
      <c r="AB88" s="2"/>
      <c r="AC88" s="2"/>
      <c r="AD88" s="2"/>
      <c r="AE88" s="2"/>
      <c r="AF88" s="2"/>
      <c r="AG88" s="2"/>
      <c r="AH88" s="2"/>
      <c r="AI88" s="1"/>
      <c r="AJ88" s="1"/>
      <c r="AK88" s="1"/>
      <c r="AL88" s="1"/>
      <c r="AM88" s="1"/>
      <c r="AN88" s="1"/>
      <c r="AO88" s="1"/>
      <c r="AP88" s="1"/>
      <c r="AQ88" s="1"/>
      <c r="AR88" s="1"/>
      <c r="AS88" s="1"/>
      <c r="AT88" s="1"/>
      <c r="AU88" s="1"/>
      <c r="AW88" s="1"/>
      <c r="AX88" s="1"/>
      <c r="AY88" s="2"/>
      <c r="AZ88" s="2"/>
      <c r="BA88" s="2"/>
      <c r="BB88" s="2"/>
      <c r="BC88" s="2"/>
      <c r="BD88" s="2"/>
      <c r="BE88" s="2"/>
      <c r="BF88" s="2"/>
      <c r="BG88" s="1"/>
      <c r="BH88" s="1"/>
      <c r="BI88" s="1"/>
      <c r="BJ88" s="1"/>
      <c r="BK88" s="1"/>
      <c r="BL88" s="1"/>
      <c r="BM88" s="1"/>
      <c r="BN88" s="1"/>
      <c r="BO88" s="1"/>
      <c r="BP88" s="1"/>
      <c r="BQ88" s="1"/>
      <c r="BR88" s="1"/>
      <c r="BS88" s="1"/>
      <c r="BU88" s="1"/>
      <c r="BV88" s="1"/>
      <c r="BW88" s="2"/>
      <c r="BX88" s="2"/>
      <c r="BY88" s="2"/>
      <c r="BZ88" s="2"/>
      <c r="CA88" s="2"/>
      <c r="CB88" s="2"/>
      <c r="CC88" s="2"/>
      <c r="CD88" s="2"/>
      <c r="CE88" s="1"/>
      <c r="CF88" s="1"/>
      <c r="CG88" s="1"/>
      <c r="CH88" s="1"/>
      <c r="CI88" s="1"/>
      <c r="CJ88" s="1"/>
      <c r="CK88" s="1"/>
      <c r="CL88" s="1"/>
      <c r="CM88" s="1"/>
      <c r="CN88" s="1"/>
      <c r="CO88" s="1"/>
      <c r="CP88" s="1"/>
      <c r="CQ88" s="1"/>
      <c r="CS88" s="1"/>
      <c r="CT88" s="1"/>
      <c r="CU88" s="2"/>
      <c r="CV88" s="2"/>
      <c r="CW88" s="2"/>
      <c r="CX88" s="2"/>
      <c r="CY88" s="2"/>
      <c r="CZ88" s="2"/>
      <c r="DA88" s="2"/>
      <c r="DB88" s="2"/>
      <c r="DC88" s="1"/>
      <c r="DD88" s="1"/>
      <c r="DE88" s="1"/>
      <c r="DF88" s="1"/>
      <c r="DG88" s="1"/>
      <c r="DH88" s="1"/>
      <c r="DI88" s="1"/>
      <c r="DJ88" s="1"/>
      <c r="DK88" s="1"/>
      <c r="DL88" s="1"/>
      <c r="DM88" s="1"/>
      <c r="DN88" s="1"/>
      <c r="DO88" s="1"/>
      <c r="DQ88" s="1"/>
      <c r="DR88" s="1"/>
      <c r="DS88" s="2"/>
      <c r="DT88" s="2"/>
      <c r="DU88" s="2"/>
      <c r="DV88" s="2"/>
      <c r="DW88" s="2"/>
      <c r="DX88" s="2"/>
      <c r="DY88" s="2"/>
      <c r="DZ88" s="2"/>
      <c r="EA88" s="1"/>
      <c r="EB88" s="1"/>
      <c r="EC88" s="1"/>
      <c r="ED88" s="1"/>
      <c r="EE88" s="1"/>
      <c r="EF88" s="1"/>
      <c r="EG88" s="1"/>
      <c r="EH88" s="1"/>
      <c r="EI88" s="1"/>
      <c r="EJ88" s="1"/>
      <c r="EK88" s="1"/>
      <c r="EL88" s="1"/>
      <c r="EM88" s="1"/>
      <c r="EO88" s="1"/>
      <c r="EP88" s="1"/>
      <c r="EQ88" s="2"/>
      <c r="ER88" s="2"/>
      <c r="ES88" s="2"/>
      <c r="ET88" s="2"/>
      <c r="EU88" s="2"/>
      <c r="EV88" s="2"/>
      <c r="EW88" s="2"/>
      <c r="EX88" s="2"/>
      <c r="EY88" s="1"/>
      <c r="EZ88" s="1"/>
      <c r="FA88" s="1"/>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1"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578</v>
      </c>
      <c r="B8" s="7"/>
      <c r="C8" s="6"/>
      <c r="D8" s="6"/>
      <c r="E8" s="6"/>
      <c r="F8" s="4"/>
      <c r="G8" s="4"/>
      <c r="H8" s="4"/>
      <c r="I8" s="4"/>
      <c r="J8" s="4"/>
      <c r="K8" s="4"/>
      <c r="L8" s="4"/>
      <c r="M8" s="4"/>
      <c r="N8" s="4"/>
      <c r="O8" s="4"/>
      <c r="P8" s="4"/>
      <c r="Q8" s="4"/>
      <c r="R8" s="4"/>
      <c r="S8" s="4"/>
      <c r="T8" s="4"/>
      <c r="U8" s="4"/>
      <c r="V8" s="4"/>
      <c r="W8" s="4"/>
      <c r="Y8" s="7" t="s">
        <v>578</v>
      </c>
      <c r="Z8" s="7"/>
      <c r="AA8" s="6"/>
      <c r="AB8" s="6"/>
      <c r="AC8" s="6"/>
      <c r="AD8" s="4"/>
      <c r="AE8" s="4"/>
      <c r="AF8" s="4"/>
      <c r="AG8" s="4"/>
      <c r="AH8" s="4"/>
      <c r="AI8" s="4"/>
      <c r="AJ8" s="4"/>
      <c r="AK8" s="4"/>
      <c r="AL8" s="4"/>
      <c r="AM8" s="4"/>
      <c r="AN8" s="4"/>
      <c r="AO8" s="4"/>
      <c r="AP8" s="4"/>
      <c r="AQ8" s="4"/>
      <c r="AR8" s="4"/>
      <c r="AS8" s="4"/>
      <c r="AT8" s="4"/>
      <c r="AU8" s="4"/>
      <c r="AW8" s="7" t="s">
        <v>578</v>
      </c>
      <c r="AX8" s="7"/>
      <c r="AY8" s="6"/>
      <c r="AZ8" s="6"/>
      <c r="BA8" s="6"/>
      <c r="BB8" s="4"/>
      <c r="BC8" s="4"/>
      <c r="BD8" s="4"/>
      <c r="BE8" s="4"/>
      <c r="BF8" s="4"/>
      <c r="BG8" s="4"/>
      <c r="BH8" s="4"/>
      <c r="BI8" s="4"/>
      <c r="BJ8" s="4"/>
      <c r="BK8" s="4"/>
      <c r="BL8" s="4"/>
      <c r="BM8" s="4"/>
      <c r="BN8" s="4"/>
      <c r="BO8" s="4"/>
      <c r="BP8" s="4"/>
      <c r="BQ8" s="4"/>
      <c r="BR8" s="4"/>
      <c r="BS8" s="4"/>
      <c r="BU8" s="7" t="s">
        <v>578</v>
      </c>
      <c r="BV8" s="7"/>
      <c r="BW8" s="6"/>
      <c r="BX8" s="6"/>
      <c r="BY8" s="6"/>
      <c r="BZ8" s="4"/>
      <c r="CA8" s="4"/>
      <c r="CB8" s="4"/>
      <c r="CC8" s="4"/>
      <c r="CD8" s="4"/>
      <c r="CE8" s="4"/>
      <c r="CF8" s="4"/>
      <c r="CG8" s="4"/>
      <c r="CH8" s="4"/>
      <c r="CI8" s="4"/>
      <c r="CJ8" s="4"/>
      <c r="CK8" s="4"/>
      <c r="CL8" s="4"/>
      <c r="CM8" s="4"/>
      <c r="CN8" s="4"/>
      <c r="CO8" s="4"/>
      <c r="CP8" s="4"/>
      <c r="CQ8" s="4"/>
      <c r="CS8" s="7" t="s">
        <v>578</v>
      </c>
      <c r="CT8" s="7"/>
      <c r="CU8" s="6"/>
      <c r="CV8" s="6"/>
      <c r="CW8" s="6"/>
      <c r="CX8" s="4"/>
      <c r="CY8" s="4"/>
      <c r="CZ8" s="4"/>
      <c r="DA8" s="4"/>
      <c r="DB8" s="4"/>
      <c r="DC8" s="4"/>
      <c r="DD8" s="4"/>
      <c r="DE8" s="4"/>
      <c r="DF8" s="4"/>
      <c r="DG8" s="4"/>
      <c r="DH8" s="4"/>
      <c r="DI8" s="4"/>
      <c r="DJ8" s="4"/>
      <c r="DK8" s="4"/>
      <c r="DL8" s="4"/>
      <c r="DM8" s="4"/>
      <c r="DN8" s="4"/>
      <c r="DO8" s="4"/>
      <c r="DQ8" s="7" t="s">
        <v>578</v>
      </c>
      <c r="DR8" s="7"/>
      <c r="DS8" s="6"/>
      <c r="DT8" s="6"/>
      <c r="DU8" s="6"/>
      <c r="DV8" s="4"/>
      <c r="DW8" s="4"/>
      <c r="DX8" s="4"/>
      <c r="DY8" s="4"/>
      <c r="DZ8" s="4"/>
      <c r="EA8" s="4"/>
      <c r="EB8" s="4"/>
      <c r="EC8" s="4"/>
      <c r="ED8" s="4"/>
      <c r="EE8" s="4"/>
      <c r="EF8" s="4"/>
      <c r="EG8" s="4"/>
      <c r="EH8" s="4"/>
      <c r="EI8" s="4"/>
      <c r="EJ8" s="4"/>
      <c r="EK8" s="4"/>
      <c r="EL8" s="4"/>
      <c r="EM8" s="4"/>
      <c r="EO8" s="7" t="s">
        <v>578</v>
      </c>
      <c r="EP8" s="7"/>
      <c r="EQ8" s="6"/>
      <c r="ER8" s="6"/>
      <c r="ES8" s="6"/>
      <c r="ET8" s="4"/>
      <c r="EU8" s="4"/>
      <c r="EV8" s="4"/>
      <c r="EW8" s="4"/>
      <c r="EX8" s="4"/>
      <c r="EY8" s="4"/>
      <c r="EZ8" s="4"/>
      <c r="FA8" s="4"/>
      <c r="FB8" s="4"/>
      <c r="FC8" s="4"/>
      <c r="FD8" s="4"/>
      <c r="FE8" s="4"/>
      <c r="FF8" s="4"/>
      <c r="FG8" s="4"/>
      <c r="FH8" s="4"/>
      <c r="FI8" s="4"/>
      <c r="FJ8" s="4"/>
      <c r="FK8" s="4"/>
    </row>
    <row r="9" ht="15.5" spans="1:167">
      <c r="A9" s="1" t="s">
        <v>579</v>
      </c>
      <c r="B9" s="1"/>
      <c r="C9" s="8"/>
      <c r="D9" s="8"/>
      <c r="E9" s="8"/>
      <c r="F9" s="1"/>
      <c r="G9" s="1"/>
      <c r="H9" s="1"/>
      <c r="I9" s="1"/>
      <c r="J9" s="1"/>
      <c r="K9" s="1"/>
      <c r="L9" s="1"/>
      <c r="M9" s="1"/>
      <c r="N9" s="1"/>
      <c r="O9" s="1"/>
      <c r="P9" s="1"/>
      <c r="Q9" s="1"/>
      <c r="R9" s="1"/>
      <c r="S9" s="1"/>
      <c r="T9" s="1"/>
      <c r="U9" s="1"/>
      <c r="V9" s="1"/>
      <c r="W9" s="1"/>
      <c r="Y9" s="1" t="s">
        <v>579</v>
      </c>
      <c r="Z9" s="1"/>
      <c r="AA9" s="8"/>
      <c r="AB9" s="8"/>
      <c r="AC9" s="8"/>
      <c r="AD9" s="1"/>
      <c r="AE9" s="1"/>
      <c r="AF9" s="1"/>
      <c r="AG9" s="1"/>
      <c r="AH9" s="1"/>
      <c r="AI9" s="1"/>
      <c r="AJ9" s="1"/>
      <c r="AK9" s="1"/>
      <c r="AL9" s="1"/>
      <c r="AM9" s="1"/>
      <c r="AN9" s="1"/>
      <c r="AO9" s="1"/>
      <c r="AP9" s="1"/>
      <c r="AQ9" s="1"/>
      <c r="AR9" s="1"/>
      <c r="AS9" s="1"/>
      <c r="AT9" s="1"/>
      <c r="AU9" s="1"/>
      <c r="AW9" s="1" t="s">
        <v>579</v>
      </c>
      <c r="AX9" s="1"/>
      <c r="AY9" s="8"/>
      <c r="AZ9" s="8"/>
      <c r="BA9" s="8"/>
      <c r="BB9" s="1"/>
      <c r="BC9" s="1"/>
      <c r="BD9" s="1"/>
      <c r="BE9" s="1"/>
      <c r="BF9" s="1"/>
      <c r="BG9" s="1"/>
      <c r="BH9" s="1"/>
      <c r="BI9" s="1"/>
      <c r="BJ9" s="1"/>
      <c r="BK9" s="1"/>
      <c r="BL9" s="1"/>
      <c r="BM9" s="1"/>
      <c r="BN9" s="1"/>
      <c r="BO9" s="1"/>
      <c r="BP9" s="1"/>
      <c r="BQ9" s="1"/>
      <c r="BR9" s="1"/>
      <c r="BS9" s="1"/>
      <c r="BU9" s="1" t="s">
        <v>579</v>
      </c>
      <c r="BV9" s="1"/>
      <c r="BW9" s="8"/>
      <c r="BX9" s="8"/>
      <c r="BY9" s="8"/>
      <c r="BZ9" s="1"/>
      <c r="CA9" s="1"/>
      <c r="CB9" s="1"/>
      <c r="CC9" s="1"/>
      <c r="CD9" s="1"/>
      <c r="CE9" s="1"/>
      <c r="CF9" s="1"/>
      <c r="CG9" s="1"/>
      <c r="CH9" s="1"/>
      <c r="CI9" s="1"/>
      <c r="CJ9" s="1"/>
      <c r="CK9" s="1"/>
      <c r="CL9" s="1"/>
      <c r="CM9" s="1"/>
      <c r="CN9" s="1"/>
      <c r="CO9" s="1"/>
      <c r="CP9" s="1"/>
      <c r="CQ9" s="1"/>
      <c r="CS9" s="1" t="s">
        <v>579</v>
      </c>
      <c r="CT9" s="1"/>
      <c r="CU9" s="8"/>
      <c r="CV9" s="8"/>
      <c r="CW9" s="8"/>
      <c r="CX9" s="1"/>
      <c r="CY9" s="1"/>
      <c r="CZ9" s="1"/>
      <c r="DA9" s="1"/>
      <c r="DB9" s="1"/>
      <c r="DC9" s="1"/>
      <c r="DD9" s="1"/>
      <c r="DE9" s="1"/>
      <c r="DF9" s="1"/>
      <c r="DG9" s="1"/>
      <c r="DH9" s="1"/>
      <c r="DI9" s="1"/>
      <c r="DJ9" s="1"/>
      <c r="DK9" s="1"/>
      <c r="DL9" s="1"/>
      <c r="DM9" s="1"/>
      <c r="DN9" s="1"/>
      <c r="DO9" s="1"/>
      <c r="DQ9" s="1" t="s">
        <v>579</v>
      </c>
      <c r="DR9" s="1"/>
      <c r="DS9" s="8"/>
      <c r="DT9" s="8"/>
      <c r="DU9" s="8"/>
      <c r="DV9" s="1"/>
      <c r="DW9" s="1"/>
      <c r="DX9" s="1"/>
      <c r="DY9" s="1"/>
      <c r="DZ9" s="1"/>
      <c r="EA9" s="1"/>
      <c r="EB9" s="1"/>
      <c r="EC9" s="1"/>
      <c r="ED9" s="1"/>
      <c r="EE9" s="1"/>
      <c r="EF9" s="1"/>
      <c r="EG9" s="1"/>
      <c r="EH9" s="1"/>
      <c r="EI9" s="1"/>
      <c r="EJ9" s="1"/>
      <c r="EK9" s="1"/>
      <c r="EL9" s="1"/>
      <c r="EM9" s="1"/>
      <c r="EO9" s="1" t="s">
        <v>579</v>
      </c>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1" spans="1:167">
      <c r="A13" s="4"/>
      <c r="B13" s="16" t="s">
        <v>580</v>
      </c>
      <c r="C13" s="6">
        <v>0.1</v>
      </c>
      <c r="D13" s="6">
        <v>0.1</v>
      </c>
      <c r="E13" s="6">
        <v>0.1</v>
      </c>
      <c r="F13" s="6">
        <v>0.1</v>
      </c>
      <c r="G13" s="6">
        <v>0.1</v>
      </c>
      <c r="H13" s="6">
        <v>0.1</v>
      </c>
      <c r="I13" s="6">
        <v>0.1</v>
      </c>
      <c r="J13" s="6">
        <v>0</v>
      </c>
      <c r="K13" s="6">
        <v>0.1</v>
      </c>
      <c r="L13" s="6">
        <v>0</v>
      </c>
      <c r="M13" s="6">
        <v>0</v>
      </c>
      <c r="N13" s="6">
        <v>0</v>
      </c>
      <c r="O13" s="6">
        <v>0.1</v>
      </c>
      <c r="P13" s="6">
        <v>0.1</v>
      </c>
      <c r="Q13" s="6">
        <v>0.1</v>
      </c>
      <c r="R13" s="6">
        <v>0.1</v>
      </c>
      <c r="S13" s="6">
        <v>0.1</v>
      </c>
      <c r="T13" s="6">
        <v>0.1</v>
      </c>
      <c r="U13" s="6">
        <v>0.1</v>
      </c>
      <c r="V13" s="6">
        <v>0.1</v>
      </c>
      <c r="W13" s="6">
        <v>0.1</v>
      </c>
      <c r="Y13" s="4"/>
      <c r="Z13" s="16" t="s">
        <v>580</v>
      </c>
      <c r="AA13" s="6">
        <v>0.3</v>
      </c>
      <c r="AB13" s="6">
        <v>0.3</v>
      </c>
      <c r="AC13" s="6">
        <v>0.3</v>
      </c>
      <c r="AD13" s="6">
        <v>0.3</v>
      </c>
      <c r="AE13" s="6">
        <v>0.3</v>
      </c>
      <c r="AF13" s="6">
        <v>0.3</v>
      </c>
      <c r="AG13" s="6">
        <v>0.3</v>
      </c>
      <c r="AH13" s="6">
        <v>0.2</v>
      </c>
      <c r="AI13" s="6">
        <v>0.2</v>
      </c>
      <c r="AJ13" s="6">
        <v>0.2</v>
      </c>
      <c r="AK13" s="6">
        <v>0.2</v>
      </c>
      <c r="AL13" s="6">
        <v>0.2</v>
      </c>
      <c r="AM13" s="6">
        <v>0.2</v>
      </c>
      <c r="AN13" s="6">
        <v>0.1</v>
      </c>
      <c r="AO13" s="6">
        <v>0.1</v>
      </c>
      <c r="AP13" s="6">
        <v>0.1</v>
      </c>
      <c r="AQ13" s="6">
        <v>0.1</v>
      </c>
      <c r="AR13" s="6">
        <v>0.1</v>
      </c>
      <c r="AS13" s="6">
        <v>0.1</v>
      </c>
      <c r="AT13" s="6">
        <v>0.1</v>
      </c>
      <c r="AU13" s="6">
        <v>0.1</v>
      </c>
      <c r="AW13" s="4"/>
      <c r="AX13" s="16" t="s">
        <v>580</v>
      </c>
      <c r="AY13" s="6">
        <v>0.4</v>
      </c>
      <c r="AZ13" s="6">
        <v>0.6</v>
      </c>
      <c r="BA13" s="6">
        <v>0.8</v>
      </c>
      <c r="BB13" s="6">
        <v>0.7</v>
      </c>
      <c r="BC13" s="6">
        <v>0.6</v>
      </c>
      <c r="BD13" s="6">
        <v>0.8</v>
      </c>
      <c r="BE13" s="6">
        <v>0.6</v>
      </c>
      <c r="BF13" s="6">
        <v>0.6</v>
      </c>
      <c r="BG13" s="6">
        <v>0.6</v>
      </c>
      <c r="BH13" s="6">
        <v>0.4</v>
      </c>
      <c r="BI13" s="6">
        <v>0.5</v>
      </c>
      <c r="BJ13" s="6">
        <v>0.6</v>
      </c>
      <c r="BK13" s="6">
        <v>0.6</v>
      </c>
      <c r="BL13" s="6">
        <v>0.5</v>
      </c>
      <c r="BM13" s="6">
        <v>0.5</v>
      </c>
      <c r="BN13" s="6">
        <v>0.5</v>
      </c>
      <c r="BO13" s="6">
        <v>0.6</v>
      </c>
      <c r="BP13" s="6">
        <v>0.5</v>
      </c>
      <c r="BQ13" s="6">
        <v>0.5</v>
      </c>
      <c r="BR13" s="6">
        <v>0.5</v>
      </c>
      <c r="BS13" s="6">
        <v>0.5</v>
      </c>
      <c r="BU13" s="4"/>
      <c r="BV13" s="16" t="s">
        <v>580</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580</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580</v>
      </c>
      <c r="DS13" s="6">
        <v>0</v>
      </c>
      <c r="DT13" s="6">
        <v>0</v>
      </c>
      <c r="DU13" s="6">
        <v>0</v>
      </c>
      <c r="DV13" s="6">
        <v>0</v>
      </c>
      <c r="DW13" s="6">
        <v>0</v>
      </c>
      <c r="DX13" s="6">
        <v>0</v>
      </c>
      <c r="DY13" s="6">
        <v>0</v>
      </c>
      <c r="DZ13" s="6">
        <v>0</v>
      </c>
      <c r="EA13" s="6">
        <v>0</v>
      </c>
      <c r="EB13" s="6">
        <v>0</v>
      </c>
      <c r="EC13" s="6">
        <v>0</v>
      </c>
      <c r="ED13" s="6">
        <v>0.1</v>
      </c>
      <c r="EE13" s="6">
        <v>0.1</v>
      </c>
      <c r="EF13" s="6">
        <v>0</v>
      </c>
      <c r="EG13" s="6">
        <v>0</v>
      </c>
      <c r="EH13" s="6">
        <v>0</v>
      </c>
      <c r="EI13" s="6">
        <v>0</v>
      </c>
      <c r="EJ13" s="6">
        <v>0</v>
      </c>
      <c r="EK13" s="6">
        <v>0</v>
      </c>
      <c r="EL13" s="6">
        <v>0</v>
      </c>
      <c r="EM13" s="6">
        <v>0</v>
      </c>
      <c r="EO13" s="4"/>
      <c r="EP13" s="16" t="s">
        <v>580</v>
      </c>
      <c r="EQ13" s="6">
        <v>0</v>
      </c>
      <c r="ER13" s="6">
        <v>0</v>
      </c>
      <c r="ES13" s="6">
        <v>0.1</v>
      </c>
      <c r="ET13" s="6">
        <v>0.1</v>
      </c>
      <c r="EU13" s="6">
        <v>0.1</v>
      </c>
      <c r="EV13" s="6">
        <v>0</v>
      </c>
      <c r="EW13" s="6">
        <v>0</v>
      </c>
      <c r="EX13" s="6">
        <v>0</v>
      </c>
      <c r="EY13" s="6">
        <v>0</v>
      </c>
      <c r="EZ13" s="6">
        <v>0</v>
      </c>
      <c r="FA13" s="6">
        <v>0</v>
      </c>
      <c r="FB13" s="6">
        <v>0</v>
      </c>
      <c r="FC13" s="6">
        <v>0</v>
      </c>
      <c r="FD13" s="6">
        <v>0</v>
      </c>
      <c r="FE13" s="6">
        <v>0.1</v>
      </c>
      <c r="FF13" s="6">
        <v>0.1</v>
      </c>
      <c r="FG13" s="6">
        <v>0</v>
      </c>
      <c r="FH13" s="6">
        <v>0.1</v>
      </c>
      <c r="FI13" s="6">
        <v>0.1</v>
      </c>
      <c r="FJ13" s="6">
        <v>0</v>
      </c>
      <c r="FK13" s="6">
        <v>0</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0.1</v>
      </c>
      <c r="D15" s="2">
        <v>0.1</v>
      </c>
      <c r="E15" s="2">
        <v>0.1</v>
      </c>
      <c r="F15" s="2">
        <v>0.1</v>
      </c>
      <c r="G15" s="2">
        <v>0.1</v>
      </c>
      <c r="H15" s="2">
        <v>0.1</v>
      </c>
      <c r="I15" s="2">
        <v>0.1</v>
      </c>
      <c r="J15" s="2">
        <v>0</v>
      </c>
      <c r="K15" s="2">
        <v>0.1</v>
      </c>
      <c r="L15" s="2">
        <v>0</v>
      </c>
      <c r="M15" s="2">
        <v>0</v>
      </c>
      <c r="N15" s="2">
        <v>0</v>
      </c>
      <c r="O15" s="2">
        <v>0.1</v>
      </c>
      <c r="P15" s="2">
        <v>0.1</v>
      </c>
      <c r="Q15" s="2">
        <v>0.1</v>
      </c>
      <c r="R15" s="2">
        <v>0.1</v>
      </c>
      <c r="S15" s="2">
        <v>0.1</v>
      </c>
      <c r="T15" s="2">
        <v>0.1</v>
      </c>
      <c r="U15" s="2">
        <v>0.1</v>
      </c>
      <c r="V15" s="2">
        <v>0.1</v>
      </c>
      <c r="W15" s="2">
        <v>0.1</v>
      </c>
      <c r="Y15" s="1"/>
      <c r="Z15" s="12" t="s">
        <v>37</v>
      </c>
      <c r="AA15" s="2">
        <v>0.2</v>
      </c>
      <c r="AB15" s="2">
        <v>0.3</v>
      </c>
      <c r="AC15" s="2">
        <v>0.3</v>
      </c>
      <c r="AD15" s="2">
        <v>0.2</v>
      </c>
      <c r="AE15" s="2">
        <v>0.2</v>
      </c>
      <c r="AF15" s="2">
        <v>0.3</v>
      </c>
      <c r="AG15" s="2">
        <v>0.2</v>
      </c>
      <c r="AH15" s="2">
        <v>0.2</v>
      </c>
      <c r="AI15" s="2">
        <v>0.2</v>
      </c>
      <c r="AJ15" s="2">
        <v>0.2</v>
      </c>
      <c r="AK15" s="2">
        <v>0.2</v>
      </c>
      <c r="AL15" s="2">
        <v>0.2</v>
      </c>
      <c r="AM15" s="2">
        <v>0.2</v>
      </c>
      <c r="AN15" s="2">
        <v>0.1</v>
      </c>
      <c r="AO15" s="2">
        <v>0.1</v>
      </c>
      <c r="AP15" s="2">
        <v>0.1</v>
      </c>
      <c r="AQ15" s="2">
        <v>0.1</v>
      </c>
      <c r="AR15" s="2">
        <v>0.1</v>
      </c>
      <c r="AS15" s="2">
        <v>0.1</v>
      </c>
      <c r="AT15" s="2">
        <v>0.1</v>
      </c>
      <c r="AU15" s="2">
        <v>0.1</v>
      </c>
      <c r="AW15" s="1"/>
      <c r="AX15" s="12" t="s">
        <v>37</v>
      </c>
      <c r="AY15" s="2">
        <v>0.4</v>
      </c>
      <c r="AZ15" s="2">
        <v>0.5</v>
      </c>
      <c r="BA15" s="2">
        <v>0.7</v>
      </c>
      <c r="BB15" s="2">
        <v>0.7</v>
      </c>
      <c r="BC15" s="2">
        <v>0.6</v>
      </c>
      <c r="BD15" s="2">
        <v>0.7</v>
      </c>
      <c r="BE15" s="2">
        <v>0.6</v>
      </c>
      <c r="BF15" s="2">
        <v>0.6</v>
      </c>
      <c r="BG15" s="2">
        <v>0.5</v>
      </c>
      <c r="BH15" s="2">
        <v>0.4</v>
      </c>
      <c r="BI15" s="2">
        <v>0.5</v>
      </c>
      <c r="BJ15" s="2">
        <v>0.5</v>
      </c>
      <c r="BK15" s="2">
        <v>0.6</v>
      </c>
      <c r="BL15" s="2">
        <v>0.5</v>
      </c>
      <c r="BM15" s="2">
        <v>0.4</v>
      </c>
      <c r="BN15" s="2">
        <v>0.5</v>
      </c>
      <c r="BO15" s="2">
        <v>0.5</v>
      </c>
      <c r="BP15" s="2">
        <v>0.4</v>
      </c>
      <c r="BQ15" s="2">
        <v>0.5</v>
      </c>
      <c r="BR15" s="2">
        <v>0.4</v>
      </c>
      <c r="BS15" s="2">
        <v>0.5</v>
      </c>
      <c r="BU15" s="1"/>
      <c r="BV15" s="12" t="s">
        <v>37</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37</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37</v>
      </c>
      <c r="DS15" s="2">
        <v>0</v>
      </c>
      <c r="DT15" s="2">
        <v>0</v>
      </c>
      <c r="DU15" s="2">
        <v>0</v>
      </c>
      <c r="DV15" s="2">
        <v>0</v>
      </c>
      <c r="DW15" s="2">
        <v>0</v>
      </c>
      <c r="DX15" s="2">
        <v>0</v>
      </c>
      <c r="DY15" s="2">
        <v>0</v>
      </c>
      <c r="DZ15" s="2">
        <v>0</v>
      </c>
      <c r="EA15" s="2">
        <v>0</v>
      </c>
      <c r="EB15" s="2">
        <v>0</v>
      </c>
      <c r="EC15" s="2">
        <v>0</v>
      </c>
      <c r="ED15" s="2">
        <v>0.1</v>
      </c>
      <c r="EE15" s="2">
        <v>0.1</v>
      </c>
      <c r="EF15" s="2">
        <v>0</v>
      </c>
      <c r="EG15" s="2">
        <v>0</v>
      </c>
      <c r="EH15" s="2">
        <v>0</v>
      </c>
      <c r="EI15" s="2">
        <v>0</v>
      </c>
      <c r="EJ15" s="2">
        <v>0</v>
      </c>
      <c r="EK15" s="2">
        <v>0</v>
      </c>
      <c r="EL15" s="2">
        <v>0</v>
      </c>
      <c r="EM15" s="2">
        <v>0</v>
      </c>
      <c r="EO15" s="1"/>
      <c r="EP15" s="12" t="s">
        <v>37</v>
      </c>
      <c r="EQ15" s="2">
        <v>0</v>
      </c>
      <c r="ER15" s="2">
        <v>0</v>
      </c>
      <c r="ES15" s="2">
        <v>0.1</v>
      </c>
      <c r="ET15" s="2">
        <v>0.1</v>
      </c>
      <c r="EU15" s="2">
        <v>0.1</v>
      </c>
      <c r="EV15" s="2">
        <v>0</v>
      </c>
      <c r="EW15" s="2">
        <v>0</v>
      </c>
      <c r="EX15" s="2">
        <v>0</v>
      </c>
      <c r="EY15" s="2">
        <v>0</v>
      </c>
      <c r="EZ15" s="2">
        <v>0</v>
      </c>
      <c r="FA15" s="2">
        <v>0</v>
      </c>
      <c r="FB15" s="2">
        <v>0</v>
      </c>
      <c r="FC15" s="2">
        <v>0</v>
      </c>
      <c r="FD15" s="2">
        <v>0</v>
      </c>
      <c r="FE15" s="2">
        <v>0.1</v>
      </c>
      <c r="FF15" s="2">
        <v>0.1</v>
      </c>
      <c r="FG15" s="2">
        <v>0</v>
      </c>
      <c r="FH15" s="2">
        <v>0.1</v>
      </c>
      <c r="FI15" s="2">
        <v>0</v>
      </c>
      <c r="FJ15" s="2">
        <v>0</v>
      </c>
      <c r="FK15" s="2">
        <v>0</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493</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517</v>
      </c>
      <c r="C22" s="2"/>
      <c r="D22" s="2"/>
      <c r="E22" s="2"/>
      <c r="F22" s="2"/>
      <c r="G22" s="2"/>
      <c r="H22" s="2"/>
      <c r="I22" s="2"/>
      <c r="J22" s="2"/>
      <c r="K22" s="2"/>
      <c r="L22" s="2"/>
      <c r="M22" s="2"/>
      <c r="N22" s="2"/>
      <c r="O22" s="2"/>
      <c r="P22" s="2"/>
      <c r="Q22" s="2"/>
      <c r="R22" s="2"/>
      <c r="S22" s="2"/>
      <c r="T22" s="2"/>
      <c r="U22" s="2"/>
      <c r="V22" s="2"/>
      <c r="W22" s="2"/>
      <c r="Y22" s="1"/>
      <c r="Z22" s="14" t="s">
        <v>517</v>
      </c>
      <c r="AA22" s="2"/>
      <c r="AB22" s="2"/>
      <c r="AC22" s="2"/>
      <c r="AD22" s="2"/>
      <c r="AE22" s="2"/>
      <c r="AF22" s="2"/>
      <c r="AG22" s="2"/>
      <c r="AH22" s="2"/>
      <c r="AI22" s="2"/>
      <c r="AJ22" s="2"/>
      <c r="AK22" s="2"/>
      <c r="AL22" s="2"/>
      <c r="AM22" s="2"/>
      <c r="AN22" s="2"/>
      <c r="AO22" s="2"/>
      <c r="AP22" s="2"/>
      <c r="AQ22" s="2"/>
      <c r="AR22" s="2"/>
      <c r="AS22" s="2"/>
      <c r="AT22" s="2"/>
      <c r="AU22" s="2"/>
      <c r="AW22" s="1"/>
      <c r="AX22" s="14" t="s">
        <v>517</v>
      </c>
      <c r="AY22" s="2"/>
      <c r="AZ22" s="2"/>
      <c r="BA22" s="2"/>
      <c r="BB22" s="2"/>
      <c r="BC22" s="2"/>
      <c r="BD22" s="2"/>
      <c r="BE22" s="2"/>
      <c r="BF22" s="2"/>
      <c r="BG22" s="2"/>
      <c r="BH22" s="2"/>
      <c r="BI22" s="2"/>
      <c r="BJ22" s="2"/>
      <c r="BK22" s="2"/>
      <c r="BL22" s="2"/>
      <c r="BM22" s="2"/>
      <c r="BN22" s="2"/>
      <c r="BO22" s="2"/>
      <c r="BP22" s="2"/>
      <c r="BQ22" s="2"/>
      <c r="BR22" s="2"/>
      <c r="BS22" s="2"/>
      <c r="BU22" s="1"/>
      <c r="BV22" s="14" t="s">
        <v>517</v>
      </c>
      <c r="BW22" s="2"/>
      <c r="BX22" s="2"/>
      <c r="BY22" s="2"/>
      <c r="BZ22" s="2"/>
      <c r="CA22" s="2"/>
      <c r="CB22" s="2"/>
      <c r="CC22" s="2"/>
      <c r="CD22" s="2"/>
      <c r="CE22" s="2"/>
      <c r="CF22" s="2"/>
      <c r="CG22" s="2"/>
      <c r="CH22" s="2"/>
      <c r="CI22" s="2"/>
      <c r="CJ22" s="2"/>
      <c r="CK22" s="2"/>
      <c r="CL22" s="2"/>
      <c r="CM22" s="2"/>
      <c r="CN22" s="2"/>
      <c r="CO22" s="2"/>
      <c r="CP22" s="2"/>
      <c r="CQ22" s="2"/>
      <c r="CS22" s="1"/>
      <c r="CT22" s="14" t="s">
        <v>517</v>
      </c>
      <c r="CU22" s="2"/>
      <c r="CV22" s="2"/>
      <c r="CW22" s="2"/>
      <c r="CX22" s="2"/>
      <c r="CY22" s="2"/>
      <c r="CZ22" s="2"/>
      <c r="DA22" s="2"/>
      <c r="DB22" s="2"/>
      <c r="DC22" s="2"/>
      <c r="DD22" s="2"/>
      <c r="DE22" s="2"/>
      <c r="DF22" s="2"/>
      <c r="DG22" s="2"/>
      <c r="DH22" s="2"/>
      <c r="DI22" s="2"/>
      <c r="DJ22" s="2"/>
      <c r="DK22" s="2"/>
      <c r="DL22" s="2"/>
      <c r="DM22" s="2"/>
      <c r="DN22" s="2"/>
      <c r="DO22" s="2"/>
      <c r="DQ22" s="1"/>
      <c r="DR22" s="14" t="s">
        <v>517</v>
      </c>
      <c r="DS22" s="2"/>
      <c r="DT22" s="2"/>
      <c r="DU22" s="2"/>
      <c r="DV22" s="2"/>
      <c r="DW22" s="2"/>
      <c r="DX22" s="2"/>
      <c r="DY22" s="2"/>
      <c r="DZ22" s="2"/>
      <c r="EA22" s="2"/>
      <c r="EB22" s="2"/>
      <c r="EC22" s="2"/>
      <c r="ED22" s="2"/>
      <c r="EE22" s="2"/>
      <c r="EF22" s="2"/>
      <c r="EG22" s="2"/>
      <c r="EH22" s="2"/>
      <c r="EI22" s="2"/>
      <c r="EJ22" s="2"/>
      <c r="EK22" s="2"/>
      <c r="EL22" s="2"/>
      <c r="EM22" s="2"/>
      <c r="EO22" s="1"/>
      <c r="EP22" s="1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0.59</v>
      </c>
      <c r="D23" s="2">
        <v>0.6</v>
      </c>
      <c r="E23" s="2">
        <v>0.61</v>
      </c>
      <c r="F23" s="2">
        <v>0.62</v>
      </c>
      <c r="G23" s="2">
        <v>0.63</v>
      </c>
      <c r="H23" s="2">
        <v>0.64</v>
      </c>
      <c r="I23" s="2">
        <v>0.63</v>
      </c>
      <c r="J23" s="2">
        <v>0.63</v>
      </c>
      <c r="K23" s="2">
        <v>0.63</v>
      </c>
      <c r="L23" s="2">
        <v>0.62</v>
      </c>
      <c r="M23" s="2">
        <v>0.62</v>
      </c>
      <c r="N23" s="2">
        <v>0.61</v>
      </c>
      <c r="O23" s="2">
        <v>0.6</v>
      </c>
      <c r="P23" s="2">
        <v>0.59</v>
      </c>
      <c r="Q23" s="2">
        <v>0.57</v>
      </c>
      <c r="R23" s="2">
        <v>0.56</v>
      </c>
      <c r="S23" s="2">
        <v>0.55</v>
      </c>
      <c r="T23" s="2">
        <v>0.54</v>
      </c>
      <c r="U23" s="2">
        <v>0.54</v>
      </c>
      <c r="V23" s="2">
        <v>0.53</v>
      </c>
      <c r="W23" s="2">
        <v>0.52</v>
      </c>
      <c r="Y23" s="1"/>
      <c r="Z23" s="12" t="s">
        <v>518</v>
      </c>
      <c r="AA23" s="2">
        <v>1.59</v>
      </c>
      <c r="AB23" s="2">
        <v>1.63</v>
      </c>
      <c r="AC23" s="2">
        <v>1.67</v>
      </c>
      <c r="AD23" s="2">
        <v>1.68</v>
      </c>
      <c r="AE23" s="2">
        <v>1.7</v>
      </c>
      <c r="AF23" s="2">
        <v>1.72</v>
      </c>
      <c r="AG23" s="2">
        <v>1.72</v>
      </c>
      <c r="AH23" s="2">
        <v>1.72</v>
      </c>
      <c r="AI23" s="2">
        <v>1.71</v>
      </c>
      <c r="AJ23" s="2">
        <v>1.7</v>
      </c>
      <c r="AK23" s="2">
        <v>1.68</v>
      </c>
      <c r="AL23" s="2">
        <v>1.65</v>
      </c>
      <c r="AM23" s="2">
        <v>1.64</v>
      </c>
      <c r="AN23" s="2">
        <v>1.6</v>
      </c>
      <c r="AO23" s="2">
        <v>1.59</v>
      </c>
      <c r="AP23" s="2">
        <v>1.57</v>
      </c>
      <c r="AQ23" s="2">
        <v>1.55</v>
      </c>
      <c r="AR23" s="2">
        <v>1.55</v>
      </c>
      <c r="AS23" s="2">
        <v>1.55</v>
      </c>
      <c r="AT23" s="2">
        <v>1.54</v>
      </c>
      <c r="AU23" s="2">
        <v>1.54</v>
      </c>
      <c r="AW23" s="1"/>
      <c r="AX23" s="12" t="s">
        <v>518</v>
      </c>
      <c r="AY23" s="2">
        <v>4.07</v>
      </c>
      <c r="AZ23" s="2">
        <v>4.19</v>
      </c>
      <c r="BA23" s="2">
        <v>4.32</v>
      </c>
      <c r="BB23" s="2">
        <v>4.42</v>
      </c>
      <c r="BC23" s="2">
        <v>4.54</v>
      </c>
      <c r="BD23" s="2">
        <v>4.64</v>
      </c>
      <c r="BE23" s="2">
        <v>4.71</v>
      </c>
      <c r="BF23" s="2">
        <v>4.75</v>
      </c>
      <c r="BG23" s="2">
        <v>4.82</v>
      </c>
      <c r="BH23" s="2">
        <v>4.88</v>
      </c>
      <c r="BI23" s="2">
        <v>4.9</v>
      </c>
      <c r="BJ23" s="2">
        <v>4.97</v>
      </c>
      <c r="BK23" s="2">
        <v>4.98</v>
      </c>
      <c r="BL23" s="2">
        <v>4.95</v>
      </c>
      <c r="BM23" s="2">
        <v>4.9</v>
      </c>
      <c r="BN23" s="2">
        <v>4.86</v>
      </c>
      <c r="BO23" s="2">
        <v>4.84</v>
      </c>
      <c r="BP23" s="2">
        <v>4.85</v>
      </c>
      <c r="BQ23" s="2">
        <v>4.87</v>
      </c>
      <c r="BR23" s="2">
        <v>4.88</v>
      </c>
      <c r="BS23" s="2">
        <v>4.9</v>
      </c>
      <c r="BU23" s="1"/>
      <c r="BV23" s="12" t="s">
        <v>518</v>
      </c>
      <c r="BW23" s="2">
        <v>0.34</v>
      </c>
      <c r="BX23" s="2">
        <v>0.36</v>
      </c>
      <c r="BY23" s="2">
        <v>0.38</v>
      </c>
      <c r="BZ23" s="2">
        <v>0.39</v>
      </c>
      <c r="CA23" s="2">
        <v>0.41</v>
      </c>
      <c r="CB23" s="2">
        <v>0.43</v>
      </c>
      <c r="CC23" s="2">
        <v>0.43</v>
      </c>
      <c r="CD23" s="2">
        <v>0.43</v>
      </c>
      <c r="CE23" s="2">
        <v>0.44</v>
      </c>
      <c r="CF23" s="2">
        <v>0.44</v>
      </c>
      <c r="CG23" s="2">
        <v>0.45</v>
      </c>
      <c r="CH23" s="2">
        <v>0.45</v>
      </c>
      <c r="CI23" s="2">
        <v>0.44</v>
      </c>
      <c r="CJ23" s="2">
        <v>0.44</v>
      </c>
      <c r="CK23" s="2">
        <v>0.44</v>
      </c>
      <c r="CL23" s="2">
        <v>0.43</v>
      </c>
      <c r="CM23" s="2">
        <v>0.43</v>
      </c>
      <c r="CN23" s="2">
        <v>0.43</v>
      </c>
      <c r="CO23" s="2">
        <v>0.43</v>
      </c>
      <c r="CP23" s="2">
        <v>0.43</v>
      </c>
      <c r="CQ23" s="2">
        <v>0.44</v>
      </c>
      <c r="CS23" s="1"/>
      <c r="CT23" s="12" t="s">
        <v>518</v>
      </c>
      <c r="CU23" s="2">
        <v>0.36</v>
      </c>
      <c r="CV23" s="2">
        <v>0.37</v>
      </c>
      <c r="CW23" s="2">
        <v>0.38</v>
      </c>
      <c r="CX23" s="2">
        <v>0.38</v>
      </c>
      <c r="CY23" s="2">
        <v>0.38</v>
      </c>
      <c r="CZ23" s="2">
        <v>0.38</v>
      </c>
      <c r="DA23" s="2">
        <v>0.38</v>
      </c>
      <c r="DB23" s="2">
        <v>0.38</v>
      </c>
      <c r="DC23" s="2">
        <v>0.38</v>
      </c>
      <c r="DD23" s="2">
        <v>0.37</v>
      </c>
      <c r="DE23" s="2">
        <v>0.37</v>
      </c>
      <c r="DF23" s="2">
        <v>0.36</v>
      </c>
      <c r="DG23" s="2">
        <v>0.36</v>
      </c>
      <c r="DH23" s="2">
        <v>0.35</v>
      </c>
      <c r="DI23" s="2">
        <v>0.35</v>
      </c>
      <c r="DJ23" s="2">
        <v>0.34</v>
      </c>
      <c r="DK23" s="2">
        <v>0.34</v>
      </c>
      <c r="DL23" s="2">
        <v>0.34</v>
      </c>
      <c r="DM23" s="2">
        <v>0.34</v>
      </c>
      <c r="DN23" s="2">
        <v>0.34</v>
      </c>
      <c r="DO23" s="2">
        <v>0.34</v>
      </c>
      <c r="DQ23" s="1"/>
      <c r="DR23" s="12" t="s">
        <v>518</v>
      </c>
      <c r="DS23" s="2">
        <v>1.1</v>
      </c>
      <c r="DT23" s="2">
        <v>1.13</v>
      </c>
      <c r="DU23" s="2">
        <v>1.17</v>
      </c>
      <c r="DV23" s="2">
        <v>1.21</v>
      </c>
      <c r="DW23" s="2">
        <v>1.25</v>
      </c>
      <c r="DX23" s="2">
        <v>1.31</v>
      </c>
      <c r="DY23" s="2">
        <v>1.35</v>
      </c>
      <c r="DZ23" s="2">
        <v>1.38</v>
      </c>
      <c r="EA23" s="2">
        <v>1.4</v>
      </c>
      <c r="EB23" s="2">
        <v>1.44</v>
      </c>
      <c r="EC23" s="2">
        <v>1.46</v>
      </c>
      <c r="ED23" s="2">
        <v>1.47</v>
      </c>
      <c r="EE23" s="2">
        <v>1.49</v>
      </c>
      <c r="EF23" s="2">
        <v>1.49</v>
      </c>
      <c r="EG23" s="2">
        <v>1.51</v>
      </c>
      <c r="EH23" s="2">
        <v>1.54</v>
      </c>
      <c r="EI23" s="2">
        <v>1.55</v>
      </c>
      <c r="EJ23" s="2">
        <v>1.57</v>
      </c>
      <c r="EK23" s="2">
        <v>1.59</v>
      </c>
      <c r="EL23" s="2">
        <v>1.61</v>
      </c>
      <c r="EM23" s="2">
        <v>1.63</v>
      </c>
      <c r="EO23" s="1"/>
      <c r="EP23" s="12" t="s">
        <v>518</v>
      </c>
      <c r="EQ23" s="2">
        <v>0.74</v>
      </c>
      <c r="ER23" s="2">
        <v>0.77</v>
      </c>
      <c r="ES23" s="2">
        <v>0.82</v>
      </c>
      <c r="ET23" s="2">
        <v>0.85</v>
      </c>
      <c r="EU23" s="2">
        <v>0.87</v>
      </c>
      <c r="EV23" s="2">
        <v>0.89</v>
      </c>
      <c r="EW23" s="2">
        <v>0.9</v>
      </c>
      <c r="EX23" s="2">
        <v>0.91</v>
      </c>
      <c r="EY23" s="2">
        <v>0.93</v>
      </c>
      <c r="EZ23" s="2">
        <v>0.95</v>
      </c>
      <c r="FA23" s="2">
        <v>0.95</v>
      </c>
      <c r="FB23" s="2">
        <v>0.95</v>
      </c>
      <c r="FC23" s="2">
        <v>0.95</v>
      </c>
      <c r="FD23" s="2">
        <v>0.95</v>
      </c>
      <c r="FE23" s="2">
        <v>0.96</v>
      </c>
      <c r="FF23" s="2">
        <v>0.96</v>
      </c>
      <c r="FG23" s="2">
        <v>0.97</v>
      </c>
      <c r="FH23" s="2">
        <v>0.98</v>
      </c>
      <c r="FI23" s="2">
        <v>0.98</v>
      </c>
      <c r="FJ23" s="2">
        <v>0.99</v>
      </c>
      <c r="FK23" s="2">
        <v>1</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519</v>
      </c>
      <c r="C25" s="6">
        <v>91.36</v>
      </c>
      <c r="D25" s="6">
        <v>120.63</v>
      </c>
      <c r="E25" s="6">
        <v>102.39</v>
      </c>
      <c r="F25" s="6">
        <v>123.66</v>
      </c>
      <c r="G25" s="6">
        <v>96.77</v>
      </c>
      <c r="H25" s="6">
        <v>119.77</v>
      </c>
      <c r="I25" s="6">
        <v>86.95</v>
      </c>
      <c r="J25" s="6">
        <v>79.05</v>
      </c>
      <c r="K25" s="6">
        <v>88.42</v>
      </c>
      <c r="L25" s="6">
        <v>59.94</v>
      </c>
      <c r="M25" s="6">
        <v>72.4</v>
      </c>
      <c r="N25" s="6">
        <v>60.71</v>
      </c>
      <c r="O25" s="6">
        <v>115.62</v>
      </c>
      <c r="P25" s="6">
        <v>98.91</v>
      </c>
      <c r="Q25" s="6">
        <v>99.25</v>
      </c>
      <c r="R25" s="6">
        <v>114.44</v>
      </c>
      <c r="S25" s="6">
        <v>120.18</v>
      </c>
      <c r="T25" s="6">
        <v>122.17</v>
      </c>
      <c r="U25" s="6">
        <v>151.75</v>
      </c>
      <c r="V25" s="6">
        <v>108.46</v>
      </c>
      <c r="W25" s="6">
        <v>111.48</v>
      </c>
      <c r="Y25" s="4"/>
      <c r="Z25" s="14" t="s">
        <v>519</v>
      </c>
      <c r="AA25" s="6">
        <v>159.85</v>
      </c>
      <c r="AB25" s="6">
        <v>186.36</v>
      </c>
      <c r="AC25" s="6">
        <v>187.69</v>
      </c>
      <c r="AD25" s="6">
        <v>149.04</v>
      </c>
      <c r="AE25" s="6">
        <v>151.39</v>
      </c>
      <c r="AF25" s="6">
        <v>200.11</v>
      </c>
      <c r="AG25" s="6">
        <v>151.32</v>
      </c>
      <c r="AH25" s="6">
        <v>143.83</v>
      </c>
      <c r="AI25" s="6">
        <v>136.13</v>
      </c>
      <c r="AJ25" s="6">
        <v>130.22</v>
      </c>
      <c r="AK25" s="6">
        <v>137.56</v>
      </c>
      <c r="AL25" s="6">
        <v>121.48</v>
      </c>
      <c r="AM25" s="6">
        <v>109.08</v>
      </c>
      <c r="AN25" s="6">
        <v>79.42</v>
      </c>
      <c r="AO25" s="6">
        <v>60.82</v>
      </c>
      <c r="AP25" s="6">
        <v>73.65</v>
      </c>
      <c r="AQ25" s="6">
        <v>83.67</v>
      </c>
      <c r="AR25" s="6">
        <v>72.51</v>
      </c>
      <c r="AS25" s="6">
        <v>85</v>
      </c>
      <c r="AT25" s="6">
        <v>69.85</v>
      </c>
      <c r="AU25" s="6">
        <v>72</v>
      </c>
      <c r="AW25" s="4"/>
      <c r="AX25" s="14" t="s">
        <v>519</v>
      </c>
      <c r="AY25" s="6">
        <v>105.22</v>
      </c>
      <c r="AZ25" s="6">
        <v>135.57</v>
      </c>
      <c r="BA25" s="6">
        <v>182.11</v>
      </c>
      <c r="BB25" s="6">
        <v>167.87</v>
      </c>
      <c r="BC25" s="6">
        <v>138.08</v>
      </c>
      <c r="BD25" s="6">
        <v>164.91</v>
      </c>
      <c r="BE25" s="6">
        <v>132.68</v>
      </c>
      <c r="BF25" s="6">
        <v>131.63</v>
      </c>
      <c r="BG25" s="6">
        <v>115.06</v>
      </c>
      <c r="BH25" s="6">
        <v>77.49</v>
      </c>
      <c r="BI25" s="6">
        <v>109.55</v>
      </c>
      <c r="BJ25" s="6">
        <v>112.16</v>
      </c>
      <c r="BK25" s="6">
        <v>121.41</v>
      </c>
      <c r="BL25" s="6">
        <v>110.07</v>
      </c>
      <c r="BM25" s="6">
        <v>92.39</v>
      </c>
      <c r="BN25" s="6">
        <v>101.23</v>
      </c>
      <c r="BO25" s="6">
        <v>118.45</v>
      </c>
      <c r="BP25" s="6">
        <v>96.82</v>
      </c>
      <c r="BQ25" s="6">
        <v>111.79</v>
      </c>
      <c r="BR25" s="6">
        <v>96.43</v>
      </c>
      <c r="BS25" s="6">
        <v>100.04</v>
      </c>
      <c r="BU25" s="4"/>
      <c r="BV25" s="14" t="s">
        <v>519</v>
      </c>
      <c r="BW25" s="6">
        <v>18.73</v>
      </c>
      <c r="BX25" s="6">
        <v>26.15</v>
      </c>
      <c r="BY25" s="6">
        <v>24.47</v>
      </c>
      <c r="BZ25" s="6">
        <v>31.75</v>
      </c>
      <c r="CA25" s="6">
        <v>11.77</v>
      </c>
      <c r="CB25" s="6">
        <v>32.45</v>
      </c>
      <c r="CC25" s="6">
        <v>37.54</v>
      </c>
      <c r="CD25" s="6">
        <v>29.7</v>
      </c>
      <c r="CE25" s="6">
        <v>21.92</v>
      </c>
      <c r="CF25" s="6">
        <v>16.57</v>
      </c>
      <c r="CG25" s="6">
        <v>25.66</v>
      </c>
      <c r="CH25" s="6">
        <v>36.69</v>
      </c>
      <c r="CI25" s="6">
        <v>23.65</v>
      </c>
      <c r="CJ25" s="6">
        <v>15.94</v>
      </c>
      <c r="CK25" s="6">
        <v>39.19</v>
      </c>
      <c r="CL25" s="6">
        <v>50.56</v>
      </c>
      <c r="CM25" s="6">
        <v>40.76</v>
      </c>
      <c r="CN25" s="6">
        <v>41.38</v>
      </c>
      <c r="CO25" s="6">
        <v>48.92</v>
      </c>
      <c r="CP25" s="6">
        <v>36.7</v>
      </c>
      <c r="CQ25" s="6">
        <v>39.61</v>
      </c>
      <c r="CS25" s="4"/>
      <c r="CT25" s="14" t="s">
        <v>519</v>
      </c>
      <c r="CU25" s="6">
        <v>42.46</v>
      </c>
      <c r="CV25" s="6">
        <v>47.33</v>
      </c>
      <c r="CW25" s="6">
        <v>55.02</v>
      </c>
      <c r="CX25" s="6">
        <v>51.2</v>
      </c>
      <c r="CY25" s="6">
        <v>19.32</v>
      </c>
      <c r="CZ25" s="6">
        <v>24.08</v>
      </c>
      <c r="DA25" s="6">
        <v>60.98</v>
      </c>
      <c r="DB25" s="6">
        <v>38.35</v>
      </c>
      <c r="DC25" s="6">
        <v>33.92</v>
      </c>
      <c r="DD25" s="6">
        <v>19.63</v>
      </c>
      <c r="DE25" s="6">
        <v>21.08</v>
      </c>
      <c r="DF25" s="6">
        <v>30.8</v>
      </c>
      <c r="DG25" s="6">
        <v>26.09</v>
      </c>
      <c r="DH25" s="6">
        <v>26.01</v>
      </c>
      <c r="DI25" s="6">
        <v>25.43</v>
      </c>
      <c r="DJ25" s="6">
        <v>39.97</v>
      </c>
      <c r="DK25" s="6">
        <v>26.88</v>
      </c>
      <c r="DL25" s="6">
        <v>37.59</v>
      </c>
      <c r="DM25" s="6">
        <v>41.3</v>
      </c>
      <c r="DN25" s="6">
        <v>24.87</v>
      </c>
      <c r="DO25" s="6">
        <v>24.96</v>
      </c>
      <c r="DQ25" s="4"/>
      <c r="DR25" s="14" t="s">
        <v>519</v>
      </c>
      <c r="DS25" s="6">
        <v>28.69</v>
      </c>
      <c r="DT25" s="6">
        <v>23.45</v>
      </c>
      <c r="DU25" s="6">
        <v>38.14</v>
      </c>
      <c r="DV25" s="6">
        <v>24.28</v>
      </c>
      <c r="DW25" s="6">
        <v>26.17</v>
      </c>
      <c r="DX25" s="6">
        <v>13.16</v>
      </c>
      <c r="DY25" s="6">
        <v>19.33</v>
      </c>
      <c r="DZ25" s="6">
        <v>18.88</v>
      </c>
      <c r="EA25" s="6">
        <v>19.2</v>
      </c>
      <c r="EB25" s="6">
        <v>26.73</v>
      </c>
      <c r="EC25" s="6">
        <v>24.31</v>
      </c>
      <c r="ED25" s="6">
        <v>52.69</v>
      </c>
      <c r="EE25" s="6">
        <v>41.58</v>
      </c>
      <c r="EF25" s="6">
        <v>10.88</v>
      </c>
      <c r="EG25" s="6">
        <v>17.57</v>
      </c>
      <c r="EH25" s="6">
        <v>23.27</v>
      </c>
      <c r="EI25" s="6">
        <v>8.74</v>
      </c>
      <c r="EJ25" s="6">
        <v>30.78</v>
      </c>
      <c r="EK25" s="6">
        <v>24.21</v>
      </c>
      <c r="EL25" s="6">
        <v>10.98</v>
      </c>
      <c r="EM25" s="6">
        <v>11.52</v>
      </c>
      <c r="EO25" s="4"/>
      <c r="EP25" s="14" t="s">
        <v>519</v>
      </c>
      <c r="EQ25" s="6">
        <v>56.32</v>
      </c>
      <c r="ER25" s="6">
        <v>53.01</v>
      </c>
      <c r="ES25" s="6">
        <v>77.48</v>
      </c>
      <c r="ET25" s="6">
        <v>85.72</v>
      </c>
      <c r="EU25" s="6">
        <v>88.51</v>
      </c>
      <c r="EV25" s="6">
        <v>32.53</v>
      </c>
      <c r="EW25" s="6">
        <v>33.11</v>
      </c>
      <c r="EX25" s="6">
        <v>37.89</v>
      </c>
      <c r="EY25" s="6">
        <v>44.48</v>
      </c>
      <c r="EZ25" s="6">
        <v>52.43</v>
      </c>
      <c r="FA25" s="6">
        <v>49.13</v>
      </c>
      <c r="FB25" s="6">
        <v>28.22</v>
      </c>
      <c r="FC25" s="6">
        <v>43.99</v>
      </c>
      <c r="FD25" s="6">
        <v>32.47</v>
      </c>
      <c r="FE25" s="6">
        <v>64.46</v>
      </c>
      <c r="FF25" s="6">
        <v>72.57</v>
      </c>
      <c r="FG25" s="6">
        <v>46.15</v>
      </c>
      <c r="FH25" s="6">
        <v>72.79</v>
      </c>
      <c r="FI25" s="6">
        <v>52.41</v>
      </c>
      <c r="FJ25" s="6">
        <v>48.73</v>
      </c>
      <c r="FK25" s="6">
        <v>43.1</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6" t="s">
        <v>581</v>
      </c>
      <c r="C28" s="6">
        <v>0.8</v>
      </c>
      <c r="D28" s="6">
        <v>0.7</v>
      </c>
      <c r="E28" s="6">
        <v>0.7</v>
      </c>
      <c r="F28" s="6">
        <v>0.7</v>
      </c>
      <c r="G28" s="6">
        <v>1</v>
      </c>
      <c r="H28" s="6">
        <v>0.7</v>
      </c>
      <c r="I28" s="6">
        <v>0.6</v>
      </c>
      <c r="J28" s="6">
        <v>0.8</v>
      </c>
      <c r="K28" s="6">
        <v>0.7</v>
      </c>
      <c r="L28" s="6">
        <v>0.5</v>
      </c>
      <c r="M28" s="6">
        <v>0.4</v>
      </c>
      <c r="N28" s="6">
        <v>0.6</v>
      </c>
      <c r="O28" s="6">
        <v>0.6</v>
      </c>
      <c r="P28" s="6">
        <v>0.5</v>
      </c>
      <c r="Q28" s="6">
        <v>0.5</v>
      </c>
      <c r="R28" s="6">
        <v>0.5</v>
      </c>
      <c r="S28" s="6">
        <v>0.5</v>
      </c>
      <c r="T28" s="6">
        <v>0.5</v>
      </c>
      <c r="U28" s="6">
        <v>0.4</v>
      </c>
      <c r="V28" s="6">
        <v>0.5</v>
      </c>
      <c r="W28" s="6">
        <v>0.4</v>
      </c>
      <c r="Y28" s="4"/>
      <c r="Z28" s="16" t="s">
        <v>581</v>
      </c>
      <c r="AA28" s="6">
        <v>2.3</v>
      </c>
      <c r="AB28" s="6">
        <v>2.1</v>
      </c>
      <c r="AC28" s="6">
        <v>2.2</v>
      </c>
      <c r="AD28" s="6">
        <v>2.4</v>
      </c>
      <c r="AE28" s="6">
        <v>2.1</v>
      </c>
      <c r="AF28" s="6">
        <v>2</v>
      </c>
      <c r="AG28" s="6">
        <v>1.7</v>
      </c>
      <c r="AH28" s="6">
        <v>1.8</v>
      </c>
      <c r="AI28" s="6">
        <v>1.6</v>
      </c>
      <c r="AJ28" s="6">
        <v>1.8</v>
      </c>
      <c r="AK28" s="6">
        <v>1.7</v>
      </c>
      <c r="AL28" s="6">
        <v>1.6</v>
      </c>
      <c r="AM28" s="6">
        <v>1.4</v>
      </c>
      <c r="AN28" s="6">
        <v>1.2</v>
      </c>
      <c r="AO28" s="6">
        <v>1.4</v>
      </c>
      <c r="AP28" s="6">
        <v>1.4</v>
      </c>
      <c r="AQ28" s="6">
        <v>1.4</v>
      </c>
      <c r="AR28" s="6">
        <v>1.4</v>
      </c>
      <c r="AS28" s="6">
        <v>1.4</v>
      </c>
      <c r="AT28" s="6">
        <v>1.4</v>
      </c>
      <c r="AU28" s="6">
        <v>1.1</v>
      </c>
      <c r="AW28" s="4"/>
      <c r="AX28" s="16" t="s">
        <v>581</v>
      </c>
      <c r="AY28" s="6">
        <v>5.3</v>
      </c>
      <c r="AZ28" s="6">
        <v>5.3</v>
      </c>
      <c r="BA28" s="6">
        <v>5.1</v>
      </c>
      <c r="BB28" s="6">
        <v>5.3</v>
      </c>
      <c r="BC28" s="6">
        <v>5.1</v>
      </c>
      <c r="BD28" s="6">
        <v>4.5</v>
      </c>
      <c r="BE28" s="6">
        <v>4</v>
      </c>
      <c r="BF28" s="6">
        <v>4.1</v>
      </c>
      <c r="BG28" s="6">
        <v>4</v>
      </c>
      <c r="BH28" s="6">
        <v>3.8</v>
      </c>
      <c r="BI28" s="6">
        <v>3.7</v>
      </c>
      <c r="BJ28" s="6">
        <v>4.1</v>
      </c>
      <c r="BK28" s="6">
        <v>3.5</v>
      </c>
      <c r="BL28" s="6">
        <v>4.1</v>
      </c>
      <c r="BM28" s="6">
        <v>4.5</v>
      </c>
      <c r="BN28" s="6">
        <v>4.2</v>
      </c>
      <c r="BO28" s="6">
        <v>4.3</v>
      </c>
      <c r="BP28" s="6">
        <v>4.4</v>
      </c>
      <c r="BQ28" s="6">
        <v>4.6</v>
      </c>
      <c r="BR28" s="6">
        <v>4.8</v>
      </c>
      <c r="BS28" s="6">
        <v>4.7</v>
      </c>
      <c r="BU28" s="4"/>
      <c r="BV28" s="16" t="s">
        <v>581</v>
      </c>
      <c r="BW28" s="6">
        <v>0.6</v>
      </c>
      <c r="BX28" s="6">
        <v>0.6</v>
      </c>
      <c r="BY28" s="6">
        <v>0.6</v>
      </c>
      <c r="BZ28" s="6">
        <v>0.6</v>
      </c>
      <c r="CA28" s="6">
        <v>0.6</v>
      </c>
      <c r="CB28" s="6">
        <v>0.6</v>
      </c>
      <c r="CC28" s="6">
        <v>0.5</v>
      </c>
      <c r="CD28" s="6">
        <v>0.6</v>
      </c>
      <c r="CE28" s="6">
        <v>0.6</v>
      </c>
      <c r="CF28" s="6">
        <v>0.6</v>
      </c>
      <c r="CG28" s="6">
        <v>0.5</v>
      </c>
      <c r="CH28" s="6">
        <v>0.5</v>
      </c>
      <c r="CI28" s="6">
        <v>0.4</v>
      </c>
      <c r="CJ28" s="6">
        <v>0.6</v>
      </c>
      <c r="CK28" s="6">
        <v>0.6</v>
      </c>
      <c r="CL28" s="6">
        <v>0.5</v>
      </c>
      <c r="CM28" s="6">
        <v>0.5</v>
      </c>
      <c r="CN28" s="6">
        <v>0.6</v>
      </c>
      <c r="CO28" s="6">
        <v>0.6</v>
      </c>
      <c r="CP28" s="6">
        <v>0.7</v>
      </c>
      <c r="CQ28" s="6">
        <v>0.6</v>
      </c>
      <c r="CS28" s="4"/>
      <c r="CT28" s="16" t="s">
        <v>581</v>
      </c>
      <c r="CU28" s="6">
        <v>0.7</v>
      </c>
      <c r="CV28" s="6">
        <v>0.6</v>
      </c>
      <c r="CW28" s="6">
        <v>0.7</v>
      </c>
      <c r="CX28" s="6">
        <v>0.6</v>
      </c>
      <c r="CY28" s="6">
        <v>0.6</v>
      </c>
      <c r="CZ28" s="6">
        <v>0.6</v>
      </c>
      <c r="DA28" s="6">
        <v>0.5</v>
      </c>
      <c r="DB28" s="6">
        <v>0.5</v>
      </c>
      <c r="DC28" s="6">
        <v>0.6</v>
      </c>
      <c r="DD28" s="6">
        <v>0.6</v>
      </c>
      <c r="DE28" s="6">
        <v>0.5</v>
      </c>
      <c r="DF28" s="6">
        <v>0.4</v>
      </c>
      <c r="DG28" s="6">
        <v>0.4</v>
      </c>
      <c r="DH28" s="6">
        <v>0.4</v>
      </c>
      <c r="DI28" s="6">
        <v>0.4</v>
      </c>
      <c r="DJ28" s="6">
        <v>0.3</v>
      </c>
      <c r="DK28" s="6">
        <v>0.4</v>
      </c>
      <c r="DL28" s="6">
        <v>0.4</v>
      </c>
      <c r="DM28" s="6">
        <v>0.5</v>
      </c>
      <c r="DN28" s="6">
        <v>0.5</v>
      </c>
      <c r="DO28" s="6">
        <v>0.5</v>
      </c>
      <c r="DQ28" s="4"/>
      <c r="DR28" s="16" t="s">
        <v>581</v>
      </c>
      <c r="DS28" s="6">
        <v>1.7</v>
      </c>
      <c r="DT28" s="6">
        <v>1.5</v>
      </c>
      <c r="DU28" s="6">
        <v>1.8</v>
      </c>
      <c r="DV28" s="6">
        <v>1.9</v>
      </c>
      <c r="DW28" s="6">
        <v>1.8</v>
      </c>
      <c r="DX28" s="6">
        <v>1.7</v>
      </c>
      <c r="DY28" s="6">
        <v>1.6</v>
      </c>
      <c r="DZ28" s="6">
        <v>1.6</v>
      </c>
      <c r="EA28" s="6">
        <v>1.6</v>
      </c>
      <c r="EB28" s="6">
        <v>1.7</v>
      </c>
      <c r="EC28" s="6">
        <v>1.6</v>
      </c>
      <c r="ED28" s="6">
        <v>1.6</v>
      </c>
      <c r="EE28" s="6">
        <v>1.7</v>
      </c>
      <c r="EF28" s="6">
        <v>1.7</v>
      </c>
      <c r="EG28" s="6">
        <v>1.8</v>
      </c>
      <c r="EH28" s="6">
        <v>1.6</v>
      </c>
      <c r="EI28" s="6">
        <v>1.8</v>
      </c>
      <c r="EJ28" s="6">
        <v>2.1</v>
      </c>
      <c r="EK28" s="6">
        <v>2.3</v>
      </c>
      <c r="EL28" s="6">
        <v>2.4</v>
      </c>
      <c r="EM28" s="6">
        <v>2.3</v>
      </c>
      <c r="EO28" s="4"/>
      <c r="EP28" s="16" t="s">
        <v>581</v>
      </c>
      <c r="EQ28" s="6">
        <v>1.2</v>
      </c>
      <c r="ER28" s="6">
        <v>1.2</v>
      </c>
      <c r="ES28" s="6">
        <v>1.3</v>
      </c>
      <c r="ET28" s="6">
        <v>1.1</v>
      </c>
      <c r="EU28" s="6">
        <v>1</v>
      </c>
      <c r="EV28" s="6">
        <v>1</v>
      </c>
      <c r="EW28" s="6">
        <v>0.9</v>
      </c>
      <c r="EX28" s="6">
        <v>1</v>
      </c>
      <c r="EY28" s="6">
        <v>1</v>
      </c>
      <c r="EZ28" s="6">
        <v>0.8</v>
      </c>
      <c r="FA28" s="6">
        <v>0.8</v>
      </c>
      <c r="FB28" s="6">
        <v>0.8</v>
      </c>
      <c r="FC28" s="6">
        <v>0.8</v>
      </c>
      <c r="FD28" s="6">
        <v>0.8</v>
      </c>
      <c r="FE28" s="6">
        <v>0.7</v>
      </c>
      <c r="FF28" s="6">
        <v>0.7</v>
      </c>
      <c r="FG28" s="6">
        <v>0.8</v>
      </c>
      <c r="FH28" s="6">
        <v>0.8</v>
      </c>
      <c r="FI28" s="6">
        <v>0.8</v>
      </c>
      <c r="FJ28" s="6">
        <v>0.8</v>
      </c>
      <c r="FK28" s="6">
        <v>0.8</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0.2</v>
      </c>
      <c r="D30" s="2">
        <v>0.1</v>
      </c>
      <c r="E30" s="2">
        <v>0.2</v>
      </c>
      <c r="F30" s="2">
        <v>0.2</v>
      </c>
      <c r="G30" s="2">
        <v>0.2</v>
      </c>
      <c r="H30" s="2">
        <v>0.1</v>
      </c>
      <c r="I30" s="2">
        <v>0.1</v>
      </c>
      <c r="J30" s="2">
        <v>0.3</v>
      </c>
      <c r="K30" s="2">
        <v>0.2</v>
      </c>
      <c r="L30" s="2">
        <v>0.2</v>
      </c>
      <c r="M30" s="2">
        <v>0.1</v>
      </c>
      <c r="N30" s="2">
        <v>0.2</v>
      </c>
      <c r="O30" s="2">
        <v>0.2</v>
      </c>
      <c r="P30" s="2">
        <v>0.1</v>
      </c>
      <c r="Q30" s="2">
        <v>0.2</v>
      </c>
      <c r="R30" s="2">
        <v>0.2</v>
      </c>
      <c r="S30" s="2">
        <v>0.2</v>
      </c>
      <c r="T30" s="2">
        <v>0.2</v>
      </c>
      <c r="U30" s="2">
        <v>0.2</v>
      </c>
      <c r="V30" s="2">
        <v>0.2</v>
      </c>
      <c r="W30" s="2">
        <v>0.2</v>
      </c>
      <c r="Y30" s="1"/>
      <c r="Z30" s="12" t="s">
        <v>37</v>
      </c>
      <c r="AA30" s="2">
        <v>0.5</v>
      </c>
      <c r="AB30" s="2">
        <v>0.4</v>
      </c>
      <c r="AC30" s="2">
        <v>0.4</v>
      </c>
      <c r="AD30" s="2">
        <v>0.4</v>
      </c>
      <c r="AE30" s="2">
        <v>0.4</v>
      </c>
      <c r="AF30" s="2">
        <v>0.4</v>
      </c>
      <c r="AG30" s="2">
        <v>0.4</v>
      </c>
      <c r="AH30" s="2">
        <v>0.5</v>
      </c>
      <c r="AI30" s="2">
        <v>0.5</v>
      </c>
      <c r="AJ30" s="2">
        <v>0.4</v>
      </c>
      <c r="AK30" s="2">
        <v>0.4</v>
      </c>
      <c r="AL30" s="2">
        <v>0.4</v>
      </c>
      <c r="AM30" s="2">
        <v>0.5</v>
      </c>
      <c r="AN30" s="2">
        <v>0.2</v>
      </c>
      <c r="AO30" s="2">
        <v>0.3</v>
      </c>
      <c r="AP30" s="2">
        <v>0.3</v>
      </c>
      <c r="AQ30" s="2">
        <v>0.3</v>
      </c>
      <c r="AR30" s="2">
        <v>0.3</v>
      </c>
      <c r="AS30" s="2">
        <v>0.3</v>
      </c>
      <c r="AT30" s="2">
        <v>0.3</v>
      </c>
      <c r="AU30" s="2">
        <v>0.3</v>
      </c>
      <c r="AW30" s="1"/>
      <c r="AX30" s="12" t="s">
        <v>37</v>
      </c>
      <c r="AY30" s="2">
        <v>0.1</v>
      </c>
      <c r="AZ30" s="2">
        <v>0.1</v>
      </c>
      <c r="BA30" s="2">
        <v>0.2</v>
      </c>
      <c r="BB30" s="2">
        <v>0.2</v>
      </c>
      <c r="BC30" s="2">
        <v>0.2</v>
      </c>
      <c r="BD30" s="2">
        <v>0.1</v>
      </c>
      <c r="BE30" s="2">
        <v>0.1</v>
      </c>
      <c r="BF30" s="2">
        <v>0</v>
      </c>
      <c r="BG30" s="2">
        <v>0.1</v>
      </c>
      <c r="BH30" s="2">
        <v>0.1</v>
      </c>
      <c r="BI30" s="2">
        <v>0.2</v>
      </c>
      <c r="BJ30" s="2">
        <v>0.3</v>
      </c>
      <c r="BK30" s="2">
        <v>0.1</v>
      </c>
      <c r="BL30" s="2">
        <v>0.4</v>
      </c>
      <c r="BM30" s="2">
        <v>0.5</v>
      </c>
      <c r="BN30" s="2">
        <v>0.4</v>
      </c>
      <c r="BO30" s="2">
        <v>0.5</v>
      </c>
      <c r="BP30" s="2">
        <v>0.5</v>
      </c>
      <c r="BQ30" s="2">
        <v>0.4</v>
      </c>
      <c r="BR30" s="2">
        <v>0.3</v>
      </c>
      <c r="BS30" s="2">
        <v>0.3</v>
      </c>
      <c r="BU30" s="1"/>
      <c r="BV30" s="12" t="s">
        <v>37</v>
      </c>
      <c r="BW30" s="2">
        <v>0</v>
      </c>
      <c r="BX30" s="2">
        <v>0</v>
      </c>
      <c r="BY30" s="2">
        <v>0</v>
      </c>
      <c r="BZ30" s="2">
        <v>0</v>
      </c>
      <c r="CA30" s="2">
        <v>0.1</v>
      </c>
      <c r="CB30" s="2">
        <v>0.1</v>
      </c>
      <c r="CC30" s="2">
        <v>0.1</v>
      </c>
      <c r="CD30" s="2">
        <v>0.1</v>
      </c>
      <c r="CE30" s="2">
        <v>0.1</v>
      </c>
      <c r="CF30" s="2">
        <v>0.1</v>
      </c>
      <c r="CG30" s="2">
        <v>0.1</v>
      </c>
      <c r="CH30" s="2">
        <v>0.1</v>
      </c>
      <c r="CI30" s="2">
        <v>0</v>
      </c>
      <c r="CJ30" s="2">
        <v>0.1</v>
      </c>
      <c r="CK30" s="2">
        <v>0.1</v>
      </c>
      <c r="CL30" s="2">
        <v>0.1</v>
      </c>
      <c r="CM30" s="2">
        <v>0.1</v>
      </c>
      <c r="CN30" s="2">
        <v>0.1</v>
      </c>
      <c r="CO30" s="2">
        <v>0.1</v>
      </c>
      <c r="CP30" s="2">
        <v>0.1</v>
      </c>
      <c r="CQ30" s="2">
        <v>0.1</v>
      </c>
      <c r="CS30" s="1"/>
      <c r="CT30" s="12" t="s">
        <v>37</v>
      </c>
      <c r="CU30" s="2">
        <v>0.1</v>
      </c>
      <c r="CV30" s="2">
        <v>0</v>
      </c>
      <c r="CW30" s="2">
        <v>0</v>
      </c>
      <c r="CX30" s="2">
        <v>0</v>
      </c>
      <c r="CY30" s="2">
        <v>0</v>
      </c>
      <c r="CZ30" s="2">
        <v>0</v>
      </c>
      <c r="DA30" s="2">
        <v>0</v>
      </c>
      <c r="DB30" s="2">
        <v>0</v>
      </c>
      <c r="DC30" s="2">
        <v>0.1</v>
      </c>
      <c r="DD30" s="2">
        <v>0</v>
      </c>
      <c r="DE30" s="2">
        <v>0</v>
      </c>
      <c r="DF30" s="2">
        <v>0</v>
      </c>
      <c r="DG30" s="2">
        <v>0</v>
      </c>
      <c r="DH30" s="2">
        <v>0</v>
      </c>
      <c r="DI30" s="2">
        <v>0</v>
      </c>
      <c r="DJ30" s="2">
        <v>0</v>
      </c>
      <c r="DK30" s="2">
        <v>0</v>
      </c>
      <c r="DL30" s="2">
        <v>0</v>
      </c>
      <c r="DM30" s="2">
        <v>0</v>
      </c>
      <c r="DN30" s="2">
        <v>0.1</v>
      </c>
      <c r="DO30" s="2">
        <v>0.1</v>
      </c>
      <c r="DQ30" s="1"/>
      <c r="DR30" s="12" t="s">
        <v>37</v>
      </c>
      <c r="DS30" s="2">
        <v>0.1</v>
      </c>
      <c r="DT30" s="2">
        <v>0.1</v>
      </c>
      <c r="DU30" s="2">
        <v>0</v>
      </c>
      <c r="DV30" s="2">
        <v>0</v>
      </c>
      <c r="DW30" s="2">
        <v>0</v>
      </c>
      <c r="DX30" s="2">
        <v>0</v>
      </c>
      <c r="DY30" s="2">
        <v>0.1</v>
      </c>
      <c r="DZ30" s="2">
        <v>0.1</v>
      </c>
      <c r="EA30" s="2">
        <v>0.1</v>
      </c>
      <c r="EB30" s="2">
        <v>0.1</v>
      </c>
      <c r="EC30" s="2">
        <v>0.1</v>
      </c>
      <c r="ED30" s="2">
        <v>0.1</v>
      </c>
      <c r="EE30" s="2">
        <v>0</v>
      </c>
      <c r="EF30" s="2">
        <v>0</v>
      </c>
      <c r="EG30" s="2">
        <v>0</v>
      </c>
      <c r="EH30" s="2">
        <v>0</v>
      </c>
      <c r="EI30" s="2">
        <v>0</v>
      </c>
      <c r="EJ30" s="2">
        <v>0</v>
      </c>
      <c r="EK30" s="2">
        <v>0</v>
      </c>
      <c r="EL30" s="2">
        <v>0</v>
      </c>
      <c r="EM30" s="2">
        <v>0</v>
      </c>
      <c r="EO30" s="1"/>
      <c r="EP30" s="12" t="s">
        <v>37</v>
      </c>
      <c r="EQ30" s="2">
        <v>0.2</v>
      </c>
      <c r="ER30" s="2">
        <v>0.2</v>
      </c>
      <c r="ES30" s="2">
        <v>0.1</v>
      </c>
      <c r="ET30" s="2">
        <v>0.1</v>
      </c>
      <c r="EU30" s="2">
        <v>0.1</v>
      </c>
      <c r="EV30" s="2">
        <v>0.1</v>
      </c>
      <c r="EW30" s="2">
        <v>0.1</v>
      </c>
      <c r="EX30" s="2">
        <v>0.2</v>
      </c>
      <c r="EY30" s="2">
        <v>0.1</v>
      </c>
      <c r="EZ30" s="2">
        <v>0.1</v>
      </c>
      <c r="FA30" s="2">
        <v>0.1</v>
      </c>
      <c r="FB30" s="2">
        <v>0.1</v>
      </c>
      <c r="FC30" s="2">
        <v>0.1</v>
      </c>
      <c r="FD30" s="2">
        <v>0.1</v>
      </c>
      <c r="FE30" s="2">
        <v>0.1</v>
      </c>
      <c r="FF30" s="2">
        <v>0.1</v>
      </c>
      <c r="FG30" s="2">
        <v>0.1</v>
      </c>
      <c r="FH30" s="2">
        <v>0.1</v>
      </c>
      <c r="FI30" s="2">
        <v>0.2</v>
      </c>
      <c r="FJ30" s="2">
        <v>0.2</v>
      </c>
      <c r="FK30" s="2">
        <v>0.1</v>
      </c>
    </row>
    <row r="31" ht="14.5" spans="1:167">
      <c r="A31" s="1"/>
      <c r="B31" s="12" t="s">
        <v>493</v>
      </c>
      <c r="C31" s="2">
        <v>0</v>
      </c>
      <c r="D31" s="2">
        <v>0</v>
      </c>
      <c r="E31" s="2">
        <v>0</v>
      </c>
      <c r="F31" s="2">
        <v>0</v>
      </c>
      <c r="G31" s="2">
        <v>0</v>
      </c>
      <c r="H31" s="2">
        <v>0.1</v>
      </c>
      <c r="I31" s="2">
        <v>0.1</v>
      </c>
      <c r="J31" s="2">
        <v>0.1</v>
      </c>
      <c r="K31" s="2">
        <v>0.1</v>
      </c>
      <c r="L31" s="2">
        <v>0.1</v>
      </c>
      <c r="M31" s="2">
        <v>0.1</v>
      </c>
      <c r="N31" s="2">
        <v>0.2</v>
      </c>
      <c r="O31" s="2">
        <v>0.2</v>
      </c>
      <c r="P31" s="2">
        <v>0.2</v>
      </c>
      <c r="Q31" s="2">
        <v>0.1</v>
      </c>
      <c r="R31" s="2">
        <v>0.1</v>
      </c>
      <c r="S31" s="2">
        <v>0.2</v>
      </c>
      <c r="T31" s="2">
        <v>0.2</v>
      </c>
      <c r="U31" s="2">
        <v>0.1</v>
      </c>
      <c r="V31" s="2">
        <v>0.2</v>
      </c>
      <c r="W31" s="2">
        <v>0.2</v>
      </c>
      <c r="Y31" s="1"/>
      <c r="Z31" s="12" t="s">
        <v>493</v>
      </c>
      <c r="AA31" s="2">
        <v>1.7</v>
      </c>
      <c r="AB31" s="2">
        <v>1.6</v>
      </c>
      <c r="AC31" s="2">
        <v>1.7</v>
      </c>
      <c r="AD31" s="2">
        <v>1.8</v>
      </c>
      <c r="AE31" s="2">
        <v>1.6</v>
      </c>
      <c r="AF31" s="2">
        <v>1.5</v>
      </c>
      <c r="AG31" s="2">
        <v>1.2</v>
      </c>
      <c r="AH31" s="2">
        <v>1.2</v>
      </c>
      <c r="AI31" s="2">
        <v>1.1</v>
      </c>
      <c r="AJ31" s="2">
        <v>1.4</v>
      </c>
      <c r="AK31" s="2">
        <v>1.2</v>
      </c>
      <c r="AL31" s="2">
        <v>1.2</v>
      </c>
      <c r="AM31" s="2">
        <v>0.9</v>
      </c>
      <c r="AN31" s="2">
        <v>0.9</v>
      </c>
      <c r="AO31" s="2">
        <v>1</v>
      </c>
      <c r="AP31" s="2">
        <v>1</v>
      </c>
      <c r="AQ31" s="2">
        <v>1</v>
      </c>
      <c r="AR31" s="2">
        <v>1</v>
      </c>
      <c r="AS31" s="2">
        <v>1</v>
      </c>
      <c r="AT31" s="2">
        <v>0.9</v>
      </c>
      <c r="AU31" s="2">
        <v>0.8</v>
      </c>
      <c r="AW31" s="1"/>
      <c r="AX31" s="12" t="s">
        <v>493</v>
      </c>
      <c r="AY31" s="2">
        <v>4.6</v>
      </c>
      <c r="AZ31" s="2">
        <v>4.7</v>
      </c>
      <c r="BA31" s="2">
        <v>4.4</v>
      </c>
      <c r="BB31" s="2">
        <v>4.8</v>
      </c>
      <c r="BC31" s="2">
        <v>4.6</v>
      </c>
      <c r="BD31" s="2">
        <v>4.2</v>
      </c>
      <c r="BE31" s="2">
        <v>3.6</v>
      </c>
      <c r="BF31" s="2">
        <v>3.8</v>
      </c>
      <c r="BG31" s="2">
        <v>3.6</v>
      </c>
      <c r="BH31" s="2">
        <v>3.5</v>
      </c>
      <c r="BI31" s="2">
        <v>3.3</v>
      </c>
      <c r="BJ31" s="2">
        <v>3.5</v>
      </c>
      <c r="BK31" s="2">
        <v>3.1</v>
      </c>
      <c r="BL31" s="2">
        <v>3.5</v>
      </c>
      <c r="BM31" s="2">
        <v>3.8</v>
      </c>
      <c r="BN31" s="2">
        <v>3.6</v>
      </c>
      <c r="BO31" s="2">
        <v>3.6</v>
      </c>
      <c r="BP31" s="2">
        <v>3.7</v>
      </c>
      <c r="BQ31" s="2">
        <v>4</v>
      </c>
      <c r="BR31" s="2">
        <v>4.3</v>
      </c>
      <c r="BS31" s="2">
        <v>4.3</v>
      </c>
      <c r="BU31" s="1"/>
      <c r="BV31" s="12" t="s">
        <v>493</v>
      </c>
      <c r="BW31" s="2">
        <v>0.5</v>
      </c>
      <c r="BX31" s="2">
        <v>0.5</v>
      </c>
      <c r="BY31" s="2">
        <v>0.5</v>
      </c>
      <c r="BZ31" s="2">
        <v>0.5</v>
      </c>
      <c r="CA31" s="2">
        <v>0.6</v>
      </c>
      <c r="CB31" s="2">
        <v>0.5</v>
      </c>
      <c r="CC31" s="2">
        <v>0.4</v>
      </c>
      <c r="CD31" s="2">
        <v>0.5</v>
      </c>
      <c r="CE31" s="2">
        <v>0.5</v>
      </c>
      <c r="CF31" s="2">
        <v>0.5</v>
      </c>
      <c r="CG31" s="2">
        <v>0.4</v>
      </c>
      <c r="CH31" s="2">
        <v>0.4</v>
      </c>
      <c r="CI31" s="2">
        <v>0.4</v>
      </c>
      <c r="CJ31" s="2">
        <v>0.5</v>
      </c>
      <c r="CK31" s="2">
        <v>0.5</v>
      </c>
      <c r="CL31" s="2">
        <v>0.4</v>
      </c>
      <c r="CM31" s="2">
        <v>0.4</v>
      </c>
      <c r="CN31" s="2">
        <v>0.5</v>
      </c>
      <c r="CO31" s="2">
        <v>0.5</v>
      </c>
      <c r="CP31" s="2">
        <v>0.5</v>
      </c>
      <c r="CQ31" s="2">
        <v>0.5</v>
      </c>
      <c r="CS31" s="1"/>
      <c r="CT31" s="12" t="s">
        <v>493</v>
      </c>
      <c r="CU31" s="2">
        <v>0.5</v>
      </c>
      <c r="CV31" s="2">
        <v>0.5</v>
      </c>
      <c r="CW31" s="2">
        <v>0.6</v>
      </c>
      <c r="CX31" s="2">
        <v>0.5</v>
      </c>
      <c r="CY31" s="2">
        <v>0.5</v>
      </c>
      <c r="CZ31" s="2">
        <v>0.5</v>
      </c>
      <c r="DA31" s="2">
        <v>0.4</v>
      </c>
      <c r="DB31" s="2">
        <v>0.4</v>
      </c>
      <c r="DC31" s="2">
        <v>0.4</v>
      </c>
      <c r="DD31" s="2">
        <v>0.5</v>
      </c>
      <c r="DE31" s="2">
        <v>0.4</v>
      </c>
      <c r="DF31" s="2">
        <v>0.4</v>
      </c>
      <c r="DG31" s="2">
        <v>0.3</v>
      </c>
      <c r="DH31" s="2">
        <v>0.3</v>
      </c>
      <c r="DI31" s="2">
        <v>0.3</v>
      </c>
      <c r="DJ31" s="2">
        <v>0.3</v>
      </c>
      <c r="DK31" s="2">
        <v>0.4</v>
      </c>
      <c r="DL31" s="2">
        <v>0.4</v>
      </c>
      <c r="DM31" s="2">
        <v>0.4</v>
      </c>
      <c r="DN31" s="2">
        <v>0.5</v>
      </c>
      <c r="DO31" s="2">
        <v>0.4</v>
      </c>
      <c r="DQ31" s="1"/>
      <c r="DR31" s="12" t="s">
        <v>493</v>
      </c>
      <c r="DS31" s="2">
        <v>1.4</v>
      </c>
      <c r="DT31" s="2">
        <v>1.3</v>
      </c>
      <c r="DU31" s="2">
        <v>1.6</v>
      </c>
      <c r="DV31" s="2">
        <v>1.7</v>
      </c>
      <c r="DW31" s="2">
        <v>1.7</v>
      </c>
      <c r="DX31" s="2">
        <v>1.5</v>
      </c>
      <c r="DY31" s="2">
        <v>1.5</v>
      </c>
      <c r="DZ31" s="2">
        <v>1.5</v>
      </c>
      <c r="EA31" s="2">
        <v>1.5</v>
      </c>
      <c r="EB31" s="2">
        <v>1.5</v>
      </c>
      <c r="EC31" s="2">
        <v>1.4</v>
      </c>
      <c r="ED31" s="2">
        <v>1.5</v>
      </c>
      <c r="EE31" s="2">
        <v>1.5</v>
      </c>
      <c r="EF31" s="2">
        <v>1.5</v>
      </c>
      <c r="EG31" s="2">
        <v>1.6</v>
      </c>
      <c r="EH31" s="2">
        <v>1.5</v>
      </c>
      <c r="EI31" s="2">
        <v>1.6</v>
      </c>
      <c r="EJ31" s="2">
        <v>2</v>
      </c>
      <c r="EK31" s="2">
        <v>2.1</v>
      </c>
      <c r="EL31" s="2">
        <v>2.2</v>
      </c>
      <c r="EM31" s="2">
        <v>2.1</v>
      </c>
      <c r="EO31" s="1"/>
      <c r="EP31" s="12" t="s">
        <v>493</v>
      </c>
      <c r="EQ31" s="2">
        <v>0.9</v>
      </c>
      <c r="ER31" s="2">
        <v>0.9</v>
      </c>
      <c r="ES31" s="2">
        <v>1.1</v>
      </c>
      <c r="ET31" s="2">
        <v>0.9</v>
      </c>
      <c r="EU31" s="2">
        <v>0.9</v>
      </c>
      <c r="EV31" s="2">
        <v>0.8</v>
      </c>
      <c r="EW31" s="2">
        <v>0.8</v>
      </c>
      <c r="EX31" s="2">
        <v>0.7</v>
      </c>
      <c r="EY31" s="2">
        <v>0.8</v>
      </c>
      <c r="EZ31" s="2">
        <v>0.7</v>
      </c>
      <c r="FA31" s="2">
        <v>0.6</v>
      </c>
      <c r="FB31" s="2">
        <v>0.7</v>
      </c>
      <c r="FC31" s="2">
        <v>0.7</v>
      </c>
      <c r="FD31" s="2">
        <v>0.7</v>
      </c>
      <c r="FE31" s="2">
        <v>0.6</v>
      </c>
      <c r="FF31" s="2">
        <v>0.6</v>
      </c>
      <c r="FG31" s="2">
        <v>0.6</v>
      </c>
      <c r="FH31" s="2">
        <v>0.7</v>
      </c>
      <c r="FI31" s="2">
        <v>0.6</v>
      </c>
      <c r="FJ31" s="2">
        <v>0.7</v>
      </c>
      <c r="FK31" s="2">
        <v>0.7</v>
      </c>
    </row>
    <row r="32" ht="14.5" spans="1:167">
      <c r="A32" s="1"/>
      <c r="B32" s="12" t="s">
        <v>63</v>
      </c>
      <c r="C32" s="2">
        <v>0.4</v>
      </c>
      <c r="D32" s="2">
        <v>0.4</v>
      </c>
      <c r="E32" s="2">
        <v>0.4</v>
      </c>
      <c r="F32" s="2">
        <v>0.3</v>
      </c>
      <c r="G32" s="2">
        <v>0.4</v>
      </c>
      <c r="H32" s="2">
        <v>0.2</v>
      </c>
      <c r="I32" s="2">
        <v>0.2</v>
      </c>
      <c r="J32" s="2">
        <v>0.1</v>
      </c>
      <c r="K32" s="2">
        <v>0</v>
      </c>
      <c r="L32" s="2">
        <v>0</v>
      </c>
      <c r="M32" s="2">
        <v>0.1</v>
      </c>
      <c r="N32" s="2">
        <v>0.1</v>
      </c>
      <c r="O32" s="2">
        <v>0</v>
      </c>
      <c r="P32" s="2">
        <v>0.1</v>
      </c>
      <c r="Q32" s="2">
        <v>0.1</v>
      </c>
      <c r="R32" s="2">
        <v>0.1</v>
      </c>
      <c r="S32" s="2">
        <v>0.1</v>
      </c>
      <c r="T32" s="2">
        <v>0</v>
      </c>
      <c r="U32" s="2">
        <v>0</v>
      </c>
      <c r="V32" s="2">
        <v>0</v>
      </c>
      <c r="W32" s="2">
        <v>0</v>
      </c>
      <c r="Y32" s="1"/>
      <c r="Z32" s="12" t="s">
        <v>63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63</v>
      </c>
      <c r="AY32" s="2">
        <v>0</v>
      </c>
      <c r="AZ32" s="2">
        <v>0.1</v>
      </c>
      <c r="BA32" s="2">
        <v>0</v>
      </c>
      <c r="BB32" s="2">
        <v>0</v>
      </c>
      <c r="BC32" s="2">
        <v>0</v>
      </c>
      <c r="BD32" s="2">
        <v>0</v>
      </c>
      <c r="BE32" s="2">
        <v>0</v>
      </c>
      <c r="BF32" s="2">
        <v>0</v>
      </c>
      <c r="BG32" s="2">
        <v>0</v>
      </c>
      <c r="BH32" s="2">
        <v>0</v>
      </c>
      <c r="BI32" s="2">
        <v>0.1</v>
      </c>
      <c r="BJ32" s="2">
        <v>0.1</v>
      </c>
      <c r="BK32" s="2">
        <v>0</v>
      </c>
      <c r="BL32" s="2">
        <v>0</v>
      </c>
      <c r="BM32" s="2">
        <v>0.1</v>
      </c>
      <c r="BN32" s="2">
        <v>0.1</v>
      </c>
      <c r="BO32" s="2">
        <v>0.1</v>
      </c>
      <c r="BP32" s="2">
        <v>0.1</v>
      </c>
      <c r="BQ32" s="2">
        <v>0.1</v>
      </c>
      <c r="BR32" s="2">
        <v>0.1</v>
      </c>
      <c r="BS32" s="2">
        <v>0</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0.1</v>
      </c>
      <c r="D33" s="2">
        <v>0</v>
      </c>
      <c r="E33" s="2">
        <v>0</v>
      </c>
      <c r="F33" s="2">
        <v>0.1</v>
      </c>
      <c r="G33" s="2">
        <v>0.2</v>
      </c>
      <c r="H33" s="2">
        <v>0.2</v>
      </c>
      <c r="I33" s="2">
        <v>0.2</v>
      </c>
      <c r="J33" s="2">
        <v>0.2</v>
      </c>
      <c r="K33" s="2">
        <v>0.2</v>
      </c>
      <c r="L33" s="2">
        <v>0.1</v>
      </c>
      <c r="M33" s="2">
        <v>0</v>
      </c>
      <c r="N33" s="2">
        <v>0.1</v>
      </c>
      <c r="O33" s="2">
        <v>0.1</v>
      </c>
      <c r="P33" s="2">
        <v>0</v>
      </c>
      <c r="Q33" s="2">
        <v>0</v>
      </c>
      <c r="R33" s="2">
        <v>0</v>
      </c>
      <c r="S33" s="2">
        <v>0</v>
      </c>
      <c r="T33" s="2">
        <v>0</v>
      </c>
      <c r="U33" s="2">
        <v>0</v>
      </c>
      <c r="V33" s="2">
        <v>0</v>
      </c>
      <c r="W33" s="2">
        <v>0</v>
      </c>
      <c r="Y33" s="1"/>
      <c r="Z33" s="12" t="s">
        <v>67</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67</v>
      </c>
      <c r="AY33" s="2">
        <v>0.1</v>
      </c>
      <c r="AZ33" s="2">
        <v>0.1</v>
      </c>
      <c r="BA33" s="2">
        <v>0</v>
      </c>
      <c r="BB33" s="2">
        <v>0</v>
      </c>
      <c r="BC33" s="2">
        <v>0</v>
      </c>
      <c r="BD33" s="2">
        <v>0</v>
      </c>
      <c r="BE33" s="2">
        <v>0.1</v>
      </c>
      <c r="BF33" s="2">
        <v>0.1</v>
      </c>
      <c r="BG33" s="2">
        <v>0.1</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0.1</v>
      </c>
      <c r="CV33" s="2">
        <v>0.1</v>
      </c>
      <c r="CW33" s="2">
        <v>0.1</v>
      </c>
      <c r="CX33" s="2">
        <v>0.1</v>
      </c>
      <c r="CY33" s="2">
        <v>0.1</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67</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527</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527</v>
      </c>
      <c r="AA35" s="2">
        <v>0</v>
      </c>
      <c r="AB35" s="2">
        <v>0</v>
      </c>
      <c r="AC35" s="2">
        <v>0</v>
      </c>
      <c r="AD35" s="2">
        <v>0</v>
      </c>
      <c r="AE35" s="2">
        <v>0</v>
      </c>
      <c r="AF35" s="2">
        <v>0.1</v>
      </c>
      <c r="AG35" s="2">
        <v>0</v>
      </c>
      <c r="AH35" s="2">
        <v>0.1</v>
      </c>
      <c r="AI35" s="2">
        <v>0</v>
      </c>
      <c r="AJ35" s="2">
        <v>0</v>
      </c>
      <c r="AK35" s="2">
        <v>0.1</v>
      </c>
      <c r="AL35" s="2">
        <v>0.1</v>
      </c>
      <c r="AM35" s="2">
        <v>0.1</v>
      </c>
      <c r="AN35" s="2">
        <v>0.1</v>
      </c>
      <c r="AO35" s="2">
        <v>0.1</v>
      </c>
      <c r="AP35" s="2">
        <v>0.1</v>
      </c>
      <c r="AQ35" s="2">
        <v>0.1</v>
      </c>
      <c r="AR35" s="2">
        <v>0.1</v>
      </c>
      <c r="AS35" s="2">
        <v>0.1</v>
      </c>
      <c r="AT35" s="2">
        <v>0.1</v>
      </c>
      <c r="AU35" s="2">
        <v>0</v>
      </c>
      <c r="AW35" s="1"/>
      <c r="AX35" s="12" t="s">
        <v>527</v>
      </c>
      <c r="AY35" s="2">
        <v>0.4</v>
      </c>
      <c r="AZ35" s="2">
        <v>0.4</v>
      </c>
      <c r="BA35" s="2">
        <v>0.4</v>
      </c>
      <c r="BB35" s="2">
        <v>0.2</v>
      </c>
      <c r="BC35" s="2">
        <v>0.2</v>
      </c>
      <c r="BD35" s="2">
        <v>0.1</v>
      </c>
      <c r="BE35" s="2">
        <v>0.2</v>
      </c>
      <c r="BF35" s="2">
        <v>0.2</v>
      </c>
      <c r="BG35" s="2">
        <v>0.2</v>
      </c>
      <c r="BH35" s="2">
        <v>0.2</v>
      </c>
      <c r="BI35" s="2">
        <v>0.1</v>
      </c>
      <c r="BJ35" s="2">
        <v>0.2</v>
      </c>
      <c r="BK35" s="2">
        <v>0.2</v>
      </c>
      <c r="BL35" s="2">
        <v>0.2</v>
      </c>
      <c r="BM35" s="2">
        <v>0.1</v>
      </c>
      <c r="BN35" s="2">
        <v>0.1</v>
      </c>
      <c r="BO35" s="2">
        <v>0.2</v>
      </c>
      <c r="BP35" s="2">
        <v>0.2</v>
      </c>
      <c r="BQ35" s="2">
        <v>0.1</v>
      </c>
      <c r="BR35" s="2">
        <v>0.1</v>
      </c>
      <c r="BS35" s="2">
        <v>0.1</v>
      </c>
      <c r="BU35" s="1"/>
      <c r="BV35" s="12" t="s">
        <v>527</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527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527</v>
      </c>
      <c r="DS35" s="2">
        <v>0.1</v>
      </c>
      <c r="DT35" s="2">
        <v>0.1</v>
      </c>
      <c r="DU35" s="2">
        <v>0.1</v>
      </c>
      <c r="DV35" s="2">
        <v>0.1</v>
      </c>
      <c r="DW35" s="2">
        <v>0.1</v>
      </c>
      <c r="DX35" s="2">
        <v>0.1</v>
      </c>
      <c r="DY35" s="2">
        <v>0.1</v>
      </c>
      <c r="DZ35" s="2">
        <v>0.1</v>
      </c>
      <c r="EA35" s="2">
        <v>0.1</v>
      </c>
      <c r="EB35" s="2">
        <v>0.1</v>
      </c>
      <c r="EC35" s="2">
        <v>0.1</v>
      </c>
      <c r="ED35" s="2">
        <v>0.1</v>
      </c>
      <c r="EE35" s="2">
        <v>0.2</v>
      </c>
      <c r="EF35" s="2">
        <v>0.1</v>
      </c>
      <c r="EG35" s="2">
        <v>0.1</v>
      </c>
      <c r="EH35" s="2">
        <v>0.1</v>
      </c>
      <c r="EI35" s="2">
        <v>0.1</v>
      </c>
      <c r="EJ35" s="2">
        <v>0.1</v>
      </c>
      <c r="EK35" s="2">
        <v>0.1</v>
      </c>
      <c r="EL35" s="2">
        <v>0.1</v>
      </c>
      <c r="EM35" s="2">
        <v>0.1</v>
      </c>
      <c r="EO35" s="1"/>
      <c r="EP35" s="12" t="s">
        <v>527</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19.1</v>
      </c>
      <c r="E38" s="2">
        <v>26.7</v>
      </c>
      <c r="F38" s="2">
        <v>22.3</v>
      </c>
      <c r="G38" s="2">
        <v>21.4</v>
      </c>
      <c r="H38" s="2">
        <v>17.8</v>
      </c>
      <c r="I38" s="2">
        <v>13.5</v>
      </c>
      <c r="J38" s="2">
        <v>34.9</v>
      </c>
      <c r="K38" s="2">
        <v>35.6</v>
      </c>
      <c r="L38" s="2">
        <v>40.6</v>
      </c>
      <c r="M38" s="2">
        <v>30.1</v>
      </c>
      <c r="N38" s="2">
        <v>31.1</v>
      </c>
      <c r="O38" s="2">
        <v>31.8</v>
      </c>
      <c r="P38" s="2">
        <v>27.7</v>
      </c>
      <c r="Q38" s="2">
        <v>38.8</v>
      </c>
      <c r="R38" s="2">
        <v>34.7</v>
      </c>
      <c r="S38" s="2">
        <v>34.1</v>
      </c>
      <c r="T38" s="2">
        <v>44.5</v>
      </c>
      <c r="U38" s="2">
        <v>48.6</v>
      </c>
      <c r="V38" s="2">
        <v>48.9</v>
      </c>
      <c r="W38" s="2">
        <v>40.1</v>
      </c>
      <c r="Y38" s="1"/>
      <c r="Z38" s="12" t="s">
        <v>37</v>
      </c>
      <c r="AA38" s="2">
        <v>21.3</v>
      </c>
      <c r="AB38" s="2">
        <v>20.2</v>
      </c>
      <c r="AC38" s="2">
        <v>19.1</v>
      </c>
      <c r="AD38" s="2">
        <v>17.9</v>
      </c>
      <c r="AE38" s="2">
        <v>20.5</v>
      </c>
      <c r="AF38" s="2">
        <v>21.5</v>
      </c>
      <c r="AG38" s="2">
        <v>23.4</v>
      </c>
      <c r="AH38" s="2">
        <v>30.6</v>
      </c>
      <c r="AI38" s="2">
        <v>31</v>
      </c>
      <c r="AJ38" s="2">
        <v>22.5</v>
      </c>
      <c r="AK38" s="2">
        <v>25.1</v>
      </c>
      <c r="AL38" s="2">
        <v>22.9</v>
      </c>
      <c r="AM38" s="2">
        <v>34.2</v>
      </c>
      <c r="AN38" s="2">
        <v>17.6</v>
      </c>
      <c r="AO38" s="2">
        <v>21.3</v>
      </c>
      <c r="AP38" s="2">
        <v>19.9</v>
      </c>
      <c r="AQ38" s="2">
        <v>20.1</v>
      </c>
      <c r="AR38" s="2">
        <v>18.7</v>
      </c>
      <c r="AS38" s="2">
        <v>23.9</v>
      </c>
      <c r="AT38" s="2">
        <v>24</v>
      </c>
      <c r="AU38" s="2">
        <v>24.4</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16.1</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493</v>
      </c>
      <c r="C39" s="2">
        <v>0</v>
      </c>
      <c r="D39" s="2">
        <v>0</v>
      </c>
      <c r="E39" s="2">
        <v>0</v>
      </c>
      <c r="F39" s="2">
        <v>2.9</v>
      </c>
      <c r="G39" s="2">
        <v>3.8</v>
      </c>
      <c r="H39" s="2">
        <v>8.2</v>
      </c>
      <c r="I39" s="2">
        <v>8.7</v>
      </c>
      <c r="J39" s="2">
        <v>8.4</v>
      </c>
      <c r="K39" s="2">
        <v>14.4</v>
      </c>
      <c r="L39" s="2">
        <v>17</v>
      </c>
      <c r="M39" s="2">
        <v>22.3</v>
      </c>
      <c r="N39" s="2">
        <v>27.7</v>
      </c>
      <c r="O39" s="2">
        <v>28.2</v>
      </c>
      <c r="P39" s="2">
        <v>35</v>
      </c>
      <c r="Q39" s="2">
        <v>24.1</v>
      </c>
      <c r="R39" s="2">
        <v>25.7</v>
      </c>
      <c r="S39" s="2">
        <v>32.8</v>
      </c>
      <c r="T39" s="2">
        <v>34.7</v>
      </c>
      <c r="U39" s="2">
        <v>37.8</v>
      </c>
      <c r="V39" s="2">
        <v>39.8</v>
      </c>
      <c r="W39" s="2">
        <v>50.9</v>
      </c>
      <c r="Y39" s="1"/>
      <c r="Z39" s="12" t="s">
        <v>493</v>
      </c>
      <c r="AA39" s="2">
        <v>75.6</v>
      </c>
      <c r="AB39" s="2">
        <v>77.3</v>
      </c>
      <c r="AC39" s="2">
        <v>76.5</v>
      </c>
      <c r="AD39" s="2">
        <v>77.6</v>
      </c>
      <c r="AE39" s="2">
        <v>75</v>
      </c>
      <c r="AF39" s="2">
        <v>73.9</v>
      </c>
      <c r="AG39" s="2">
        <v>72.5</v>
      </c>
      <c r="AH39" s="2">
        <v>65.4</v>
      </c>
      <c r="AI39" s="2">
        <v>66.1</v>
      </c>
      <c r="AJ39" s="2">
        <v>74.6</v>
      </c>
      <c r="AK39" s="2">
        <v>71</v>
      </c>
      <c r="AL39" s="2">
        <v>73.1</v>
      </c>
      <c r="AM39" s="2">
        <v>60.9</v>
      </c>
      <c r="AN39" s="2">
        <v>75.4</v>
      </c>
      <c r="AO39" s="2">
        <v>73</v>
      </c>
      <c r="AP39" s="2">
        <v>74.3</v>
      </c>
      <c r="AQ39" s="2">
        <v>74.2</v>
      </c>
      <c r="AR39" s="2">
        <v>76.3</v>
      </c>
      <c r="AS39" s="2">
        <v>70.3</v>
      </c>
      <c r="AT39" s="2">
        <v>69.8</v>
      </c>
      <c r="AU39" s="2">
        <v>70.8</v>
      </c>
      <c r="AW39" s="1"/>
      <c r="AX39" s="12" t="s">
        <v>493</v>
      </c>
      <c r="AY39" s="2">
        <v>87.7</v>
      </c>
      <c r="AZ39" s="2">
        <v>88.8</v>
      </c>
      <c r="BA39" s="2">
        <v>86.2</v>
      </c>
      <c r="BB39" s="2">
        <v>90.4</v>
      </c>
      <c r="BC39" s="2">
        <v>90.4</v>
      </c>
      <c r="BD39" s="2">
        <v>92.8</v>
      </c>
      <c r="BE39" s="2">
        <v>91.4</v>
      </c>
      <c r="BF39" s="2">
        <v>91.9</v>
      </c>
      <c r="BG39" s="2">
        <v>89.6</v>
      </c>
      <c r="BH39" s="2">
        <v>91.6</v>
      </c>
      <c r="BI39" s="2">
        <v>89.4</v>
      </c>
      <c r="BJ39" s="2">
        <v>86.9</v>
      </c>
      <c r="BK39" s="2">
        <v>88.9</v>
      </c>
      <c r="BL39" s="2">
        <v>85.8</v>
      </c>
      <c r="BM39" s="2">
        <v>84.3</v>
      </c>
      <c r="BN39" s="2">
        <v>84.8</v>
      </c>
      <c r="BO39" s="2">
        <v>83.2</v>
      </c>
      <c r="BP39" s="2">
        <v>84</v>
      </c>
      <c r="BQ39" s="2">
        <v>87.1</v>
      </c>
      <c r="BR39" s="2">
        <v>89.7</v>
      </c>
      <c r="BS39" s="2">
        <v>91.1</v>
      </c>
      <c r="BU39" s="1"/>
      <c r="BV39" s="12" t="s">
        <v>493</v>
      </c>
      <c r="BW39" s="2">
        <v>85.9</v>
      </c>
      <c r="BX39" s="2">
        <v>86.5</v>
      </c>
      <c r="BY39" s="2">
        <v>88.2</v>
      </c>
      <c r="BZ39" s="2">
        <v>90</v>
      </c>
      <c r="CA39" s="2">
        <v>87.4</v>
      </c>
      <c r="CB39" s="2">
        <v>84.4</v>
      </c>
      <c r="CC39" s="2">
        <v>83.8</v>
      </c>
      <c r="CD39" s="2">
        <v>84.5</v>
      </c>
      <c r="CE39" s="2">
        <v>84.8</v>
      </c>
      <c r="CF39" s="2">
        <v>84.5</v>
      </c>
      <c r="CG39" s="2">
        <v>85.8</v>
      </c>
      <c r="CH39" s="2">
        <v>85.7</v>
      </c>
      <c r="CI39" s="2">
        <v>88.2</v>
      </c>
      <c r="CJ39" s="2">
        <v>84.1</v>
      </c>
      <c r="CK39" s="2">
        <v>85.6</v>
      </c>
      <c r="CL39" s="2">
        <v>83.2</v>
      </c>
      <c r="CM39" s="2">
        <v>83.7</v>
      </c>
      <c r="CN39" s="2">
        <v>81.3</v>
      </c>
      <c r="CO39" s="2">
        <v>81.9</v>
      </c>
      <c r="CP39" s="2">
        <v>79.4</v>
      </c>
      <c r="CQ39" s="2">
        <v>80.7</v>
      </c>
      <c r="CS39" s="1"/>
      <c r="CT39" s="12" t="s">
        <v>493</v>
      </c>
      <c r="CU39" s="2">
        <v>77.6</v>
      </c>
      <c r="CV39" s="2">
        <v>78.6</v>
      </c>
      <c r="CW39" s="2">
        <v>79.9</v>
      </c>
      <c r="CX39" s="2">
        <v>78</v>
      </c>
      <c r="CY39" s="2">
        <v>82.1</v>
      </c>
      <c r="CZ39" s="2">
        <v>82</v>
      </c>
      <c r="DA39" s="2">
        <v>76</v>
      </c>
      <c r="DB39" s="2">
        <v>72.8</v>
      </c>
      <c r="DC39" s="2">
        <v>76.2</v>
      </c>
      <c r="DD39" s="2">
        <v>86.2</v>
      </c>
      <c r="DE39" s="2">
        <v>94.6</v>
      </c>
      <c r="DF39" s="2">
        <v>91.9</v>
      </c>
      <c r="DG39" s="2">
        <v>87.7</v>
      </c>
      <c r="DH39" s="2">
        <v>92.1</v>
      </c>
      <c r="DI39" s="2">
        <v>91.7</v>
      </c>
      <c r="DJ39" s="2">
        <v>91.9</v>
      </c>
      <c r="DK39" s="2">
        <v>92.5</v>
      </c>
      <c r="DL39" s="2">
        <v>94</v>
      </c>
      <c r="DM39" s="2">
        <v>93.4</v>
      </c>
      <c r="DN39" s="2">
        <v>87.9</v>
      </c>
      <c r="DO39" s="2">
        <v>88.6</v>
      </c>
      <c r="DQ39" s="1"/>
      <c r="DR39" s="12" t="s">
        <v>493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493</v>
      </c>
      <c r="EQ39" s="2">
        <v>78.1</v>
      </c>
      <c r="ER39" s="2">
        <v>77.1</v>
      </c>
      <c r="ES39" s="2">
        <v>84.5</v>
      </c>
      <c r="ET39" s="2">
        <v>83.8</v>
      </c>
      <c r="EU39" s="2">
        <v>88.1</v>
      </c>
      <c r="EV39" s="2">
        <v>85.4</v>
      </c>
      <c r="EW39" s="2">
        <v>85.2</v>
      </c>
      <c r="EX39" s="2">
        <v>77.1</v>
      </c>
      <c r="EY39" s="2">
        <v>84.2</v>
      </c>
      <c r="EZ39" s="2">
        <v>87.1</v>
      </c>
      <c r="FA39" s="2">
        <v>81.5</v>
      </c>
      <c r="FB39" s="2">
        <v>86.8</v>
      </c>
      <c r="FC39" s="2">
        <v>87.7</v>
      </c>
      <c r="FD39" s="2">
        <v>83.8</v>
      </c>
      <c r="FE39" s="2">
        <v>87.5</v>
      </c>
      <c r="FF39" s="2">
        <v>83.9</v>
      </c>
      <c r="FG39" s="2">
        <v>82.8</v>
      </c>
      <c r="FH39" s="2">
        <v>84.5</v>
      </c>
      <c r="FI39" s="2">
        <v>79.2</v>
      </c>
      <c r="FJ39" s="2">
        <v>80.1</v>
      </c>
      <c r="FK39" s="2">
        <v>82.8</v>
      </c>
    </row>
    <row r="40" ht="14.5" spans="1:167">
      <c r="A40" s="1"/>
      <c r="B40" s="12" t="s">
        <v>63</v>
      </c>
      <c r="C40" s="2">
        <v>48</v>
      </c>
      <c r="D40" s="2">
        <v>55.5</v>
      </c>
      <c r="E40" s="2">
        <v>53.4</v>
      </c>
      <c r="F40" s="2">
        <v>47.2</v>
      </c>
      <c r="G40" s="2">
        <v>42.9</v>
      </c>
      <c r="H40" s="2">
        <v>32.7</v>
      </c>
      <c r="I40" s="2">
        <v>23.8</v>
      </c>
      <c r="J40" s="2">
        <v>7.6</v>
      </c>
      <c r="K40" s="2">
        <v>3.9</v>
      </c>
      <c r="L40" s="2">
        <v>8</v>
      </c>
      <c r="M40" s="2">
        <v>13</v>
      </c>
      <c r="N40" s="2">
        <v>15.9</v>
      </c>
      <c r="O40" s="2">
        <v>7.6</v>
      </c>
      <c r="P40" s="2">
        <v>23.6</v>
      </c>
      <c r="Q40" s="2">
        <v>22.7</v>
      </c>
      <c r="R40" s="2">
        <v>22</v>
      </c>
      <c r="S40" s="2">
        <v>16</v>
      </c>
      <c r="T40" s="2">
        <v>9.9</v>
      </c>
      <c r="U40" s="2">
        <v>6.5</v>
      </c>
      <c r="V40" s="2">
        <v>4.2</v>
      </c>
      <c r="W40" s="2">
        <v>5.5</v>
      </c>
      <c r="Y40" s="1"/>
      <c r="Z40" s="12" t="s">
        <v>63</v>
      </c>
      <c r="AA40" s="2">
        <v>0.4</v>
      </c>
      <c r="AB40" s="2">
        <v>0.6</v>
      </c>
      <c r="AC40" s="2">
        <v>1.7</v>
      </c>
      <c r="AD40" s="2">
        <v>1.5</v>
      </c>
      <c r="AE40" s="2">
        <v>1.7</v>
      </c>
      <c r="AF40" s="2">
        <v>1.2</v>
      </c>
      <c r="AG40" s="2">
        <v>0.8</v>
      </c>
      <c r="AH40" s="2">
        <v>0.7</v>
      </c>
      <c r="AI40" s="2">
        <v>0.4</v>
      </c>
      <c r="AJ40" s="2">
        <v>0.2</v>
      </c>
      <c r="AK40" s="2">
        <v>0.2</v>
      </c>
      <c r="AL40" s="2">
        <v>0.2</v>
      </c>
      <c r="AM40" s="2">
        <v>0.2</v>
      </c>
      <c r="AN40" s="2">
        <v>0.6</v>
      </c>
      <c r="AO40" s="2">
        <v>0.5</v>
      </c>
      <c r="AP40" s="2">
        <v>0.5</v>
      </c>
      <c r="AQ40" s="2">
        <v>0.3</v>
      </c>
      <c r="AR40" s="2">
        <v>0.4</v>
      </c>
      <c r="AS40" s="2">
        <v>0.4</v>
      </c>
      <c r="AT40" s="2">
        <v>0.4</v>
      </c>
      <c r="AU40" s="2">
        <v>0.4</v>
      </c>
      <c r="AW40" s="1"/>
      <c r="AX40" s="12" t="s">
        <v>63</v>
      </c>
      <c r="AY40" s="2">
        <v>0.9</v>
      </c>
      <c r="AZ40" s="2">
        <v>1.1</v>
      </c>
      <c r="BA40" s="2">
        <v>0.9</v>
      </c>
      <c r="BB40" s="2">
        <v>0.8</v>
      </c>
      <c r="BC40" s="2">
        <v>0.7</v>
      </c>
      <c r="BD40" s="2">
        <v>0.6</v>
      </c>
      <c r="BE40" s="2">
        <v>0.5</v>
      </c>
      <c r="BF40" s="2">
        <v>0.5</v>
      </c>
      <c r="BG40" s="2">
        <v>0.4</v>
      </c>
      <c r="BH40" s="2">
        <v>0.3</v>
      </c>
      <c r="BI40" s="2">
        <v>1.5</v>
      </c>
      <c r="BJ40" s="2">
        <v>1.4</v>
      </c>
      <c r="BK40" s="2">
        <v>1.2</v>
      </c>
      <c r="BL40" s="2">
        <v>1.1</v>
      </c>
      <c r="BM40" s="2">
        <v>2.3</v>
      </c>
      <c r="BN40" s="2">
        <v>1.9</v>
      </c>
      <c r="BO40" s="2">
        <v>1.6</v>
      </c>
      <c r="BP40" s="2">
        <v>1.3</v>
      </c>
      <c r="BQ40" s="2">
        <v>1.4</v>
      </c>
      <c r="BR40" s="2">
        <v>1.1</v>
      </c>
      <c r="BS40" s="2">
        <v>1</v>
      </c>
      <c r="BU40" s="1"/>
      <c r="BV40" s="12" t="s">
        <v>63</v>
      </c>
      <c r="BW40" s="2">
        <v>1</v>
      </c>
      <c r="BX40" s="2">
        <v>1</v>
      </c>
      <c r="BY40" s="2">
        <v>0.8</v>
      </c>
      <c r="BZ40" s="2">
        <v>0.7</v>
      </c>
      <c r="CA40" s="2">
        <v>0.6</v>
      </c>
      <c r="CB40" s="2">
        <v>0.5</v>
      </c>
      <c r="CC40" s="2">
        <v>0.3</v>
      </c>
      <c r="CD40" s="2">
        <v>0.4</v>
      </c>
      <c r="CE40" s="2">
        <v>0.2</v>
      </c>
      <c r="CF40" s="2">
        <v>0.1</v>
      </c>
      <c r="CG40" s="2">
        <v>0</v>
      </c>
      <c r="CH40" s="2">
        <v>0</v>
      </c>
      <c r="CI40" s="2">
        <v>0</v>
      </c>
      <c r="CJ40" s="2">
        <v>0</v>
      </c>
      <c r="CK40" s="2">
        <v>0</v>
      </c>
      <c r="CL40" s="2">
        <v>0</v>
      </c>
      <c r="CM40" s="2">
        <v>0</v>
      </c>
      <c r="CN40" s="2">
        <v>0</v>
      </c>
      <c r="CO40" s="2">
        <v>0</v>
      </c>
      <c r="CP40" s="2">
        <v>0</v>
      </c>
      <c r="CQ40" s="2">
        <v>0</v>
      </c>
      <c r="CS40" s="1"/>
      <c r="CT40" s="12" t="s">
        <v>63</v>
      </c>
      <c r="CU40" s="2">
        <v>0.8</v>
      </c>
      <c r="CV40" s="2">
        <v>0.7</v>
      </c>
      <c r="CW40" s="2">
        <v>0.6</v>
      </c>
      <c r="CX40" s="2">
        <v>0.5</v>
      </c>
      <c r="CY40" s="2">
        <v>0.8</v>
      </c>
      <c r="CZ40" s="2">
        <v>0.8</v>
      </c>
      <c r="DA40" s="2">
        <v>0.7</v>
      </c>
      <c r="DB40" s="2">
        <v>0.7</v>
      </c>
      <c r="DC40" s="2">
        <v>0</v>
      </c>
      <c r="DD40" s="2">
        <v>0</v>
      </c>
      <c r="DE40" s="2">
        <v>0</v>
      </c>
      <c r="DF40" s="2">
        <v>0.3</v>
      </c>
      <c r="DG40" s="2">
        <v>0.4</v>
      </c>
      <c r="DH40" s="2">
        <v>0.3</v>
      </c>
      <c r="DI40" s="2">
        <v>0.4</v>
      </c>
      <c r="DJ40" s="2">
        <v>0.2</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2.8</v>
      </c>
      <c r="ER40" s="2">
        <v>2.4</v>
      </c>
      <c r="ES40" s="2">
        <v>3</v>
      </c>
      <c r="ET40" s="2">
        <v>3.1</v>
      </c>
      <c r="EU40" s="2">
        <v>3.4</v>
      </c>
      <c r="EV40" s="2">
        <v>2.4</v>
      </c>
      <c r="EW40" s="2">
        <v>1.8</v>
      </c>
      <c r="EX40" s="2">
        <v>2.3</v>
      </c>
      <c r="EY40" s="2">
        <v>0.7</v>
      </c>
      <c r="EZ40" s="2">
        <v>0.4</v>
      </c>
      <c r="FA40" s="2">
        <v>0.4</v>
      </c>
      <c r="FB40" s="2">
        <v>0.4</v>
      </c>
      <c r="FC40" s="2">
        <v>0.5</v>
      </c>
      <c r="FD40" s="2">
        <v>1.1</v>
      </c>
      <c r="FE40" s="2">
        <v>1.1</v>
      </c>
      <c r="FF40" s="2">
        <v>1</v>
      </c>
      <c r="FG40" s="2">
        <v>0.2</v>
      </c>
      <c r="FH40" s="2">
        <v>0.2</v>
      </c>
      <c r="FI40" s="2">
        <v>0.2</v>
      </c>
      <c r="FJ40" s="2">
        <v>0.2</v>
      </c>
      <c r="FK40" s="2">
        <v>0.2</v>
      </c>
    </row>
    <row r="41" ht="14.5" spans="1:167">
      <c r="A41" s="1"/>
      <c r="B41" s="12" t="s">
        <v>67</v>
      </c>
      <c r="C41" s="2">
        <v>10.5</v>
      </c>
      <c r="D41" s="2">
        <v>5.6</v>
      </c>
      <c r="E41" s="2">
        <v>1.7</v>
      </c>
      <c r="F41" s="2">
        <v>8.2</v>
      </c>
      <c r="G41" s="2">
        <v>16.7</v>
      </c>
      <c r="H41" s="2">
        <v>25.5</v>
      </c>
      <c r="I41" s="2">
        <v>33.6</v>
      </c>
      <c r="J41" s="2">
        <v>31.2</v>
      </c>
      <c r="K41" s="2">
        <v>25.6</v>
      </c>
      <c r="L41" s="2">
        <v>11</v>
      </c>
      <c r="M41" s="2">
        <v>9.3</v>
      </c>
      <c r="N41" s="2">
        <v>10.5</v>
      </c>
      <c r="O41" s="2">
        <v>21.6</v>
      </c>
      <c r="P41" s="2">
        <v>1.9</v>
      </c>
      <c r="Q41" s="2">
        <v>3.1</v>
      </c>
      <c r="R41" s="2">
        <v>4.1</v>
      </c>
      <c r="S41" s="2">
        <v>2.4</v>
      </c>
      <c r="T41" s="2">
        <v>0</v>
      </c>
      <c r="U41" s="2">
        <v>0</v>
      </c>
      <c r="V41" s="2">
        <v>0</v>
      </c>
      <c r="W41" s="2">
        <v>0</v>
      </c>
      <c r="Y41" s="1"/>
      <c r="Z41" s="12" t="s">
        <v>67</v>
      </c>
      <c r="AA41" s="2">
        <v>0.6</v>
      </c>
      <c r="AB41" s="2">
        <v>0.4</v>
      </c>
      <c r="AC41" s="2">
        <v>0.9</v>
      </c>
      <c r="AD41" s="2">
        <v>1.4</v>
      </c>
      <c r="AE41" s="2">
        <v>0.9</v>
      </c>
      <c r="AF41" s="2">
        <v>0.7</v>
      </c>
      <c r="AG41" s="2">
        <v>0.5</v>
      </c>
      <c r="AH41" s="2">
        <v>0.3</v>
      </c>
      <c r="AI41" s="2">
        <v>0.2</v>
      </c>
      <c r="AJ41" s="2">
        <v>0.2</v>
      </c>
      <c r="AK41" s="2">
        <v>0</v>
      </c>
      <c r="AL41" s="2">
        <v>0</v>
      </c>
      <c r="AM41" s="2">
        <v>0</v>
      </c>
      <c r="AN41" s="2">
        <v>0</v>
      </c>
      <c r="AO41" s="2">
        <v>0</v>
      </c>
      <c r="AP41" s="2">
        <v>0</v>
      </c>
      <c r="AQ41" s="2">
        <v>0</v>
      </c>
      <c r="AR41" s="2">
        <v>0</v>
      </c>
      <c r="AS41" s="2">
        <v>0</v>
      </c>
      <c r="AT41" s="2">
        <v>0</v>
      </c>
      <c r="AU41" s="2">
        <v>0</v>
      </c>
      <c r="AW41" s="1"/>
      <c r="AX41" s="12" t="s">
        <v>67</v>
      </c>
      <c r="AY41" s="2">
        <v>1.6</v>
      </c>
      <c r="AZ41" s="2">
        <v>1.3</v>
      </c>
      <c r="BA41" s="2">
        <v>0.5</v>
      </c>
      <c r="BB41" s="2">
        <v>0.7</v>
      </c>
      <c r="BC41" s="2">
        <v>0.5</v>
      </c>
      <c r="BD41" s="2">
        <v>0.7</v>
      </c>
      <c r="BE41" s="2">
        <v>2</v>
      </c>
      <c r="BF41" s="2">
        <v>2</v>
      </c>
      <c r="BG41" s="2">
        <v>1.8</v>
      </c>
      <c r="BH41" s="2">
        <v>0</v>
      </c>
      <c r="BI41" s="2">
        <v>0</v>
      </c>
      <c r="BJ41" s="2">
        <v>0</v>
      </c>
      <c r="BK41" s="2">
        <v>0</v>
      </c>
      <c r="BL41" s="2">
        <v>0</v>
      </c>
      <c r="BM41" s="2">
        <v>0</v>
      </c>
      <c r="BN41" s="2">
        <v>0</v>
      </c>
      <c r="BO41" s="2">
        <v>0</v>
      </c>
      <c r="BP41" s="2">
        <v>0</v>
      </c>
      <c r="BQ41" s="2">
        <v>0</v>
      </c>
      <c r="BR41" s="2">
        <v>0</v>
      </c>
      <c r="BS41" s="2">
        <v>0</v>
      </c>
      <c r="BU41" s="1"/>
      <c r="BV41" s="12" t="s">
        <v>67</v>
      </c>
      <c r="BW41" s="2">
        <v>0.8</v>
      </c>
      <c r="BX41" s="2">
        <v>0.6</v>
      </c>
      <c r="BY41" s="2">
        <v>0.2</v>
      </c>
      <c r="BZ41" s="2">
        <v>0.3</v>
      </c>
      <c r="CA41" s="2">
        <v>0.2</v>
      </c>
      <c r="CB41" s="2">
        <v>0.3</v>
      </c>
      <c r="CC41" s="2">
        <v>0.9</v>
      </c>
      <c r="CD41" s="2">
        <v>1.1</v>
      </c>
      <c r="CE41" s="2">
        <v>0.8</v>
      </c>
      <c r="CF41" s="2">
        <v>0</v>
      </c>
      <c r="CG41" s="2">
        <v>0</v>
      </c>
      <c r="CH41" s="2">
        <v>0</v>
      </c>
      <c r="CI41" s="2">
        <v>0</v>
      </c>
      <c r="CJ41" s="2">
        <v>0</v>
      </c>
      <c r="CK41" s="2">
        <v>0</v>
      </c>
      <c r="CL41" s="2">
        <v>0</v>
      </c>
      <c r="CM41" s="2">
        <v>0</v>
      </c>
      <c r="CN41" s="2">
        <v>0</v>
      </c>
      <c r="CO41" s="2">
        <v>0</v>
      </c>
      <c r="CP41" s="2">
        <v>0</v>
      </c>
      <c r="CQ41" s="2">
        <v>0</v>
      </c>
      <c r="CS41" s="1"/>
      <c r="CT41" s="12" t="s">
        <v>67</v>
      </c>
      <c r="CU41" s="2">
        <v>9.4</v>
      </c>
      <c r="CV41" s="2">
        <v>11.5</v>
      </c>
      <c r="CW41" s="2">
        <v>12.3</v>
      </c>
      <c r="CX41" s="2">
        <v>16.2</v>
      </c>
      <c r="CY41" s="2">
        <v>9.7</v>
      </c>
      <c r="CZ41" s="2">
        <v>6.3</v>
      </c>
      <c r="DA41" s="2">
        <v>5.6</v>
      </c>
      <c r="DB41" s="2">
        <v>4.5</v>
      </c>
      <c r="DC41" s="2">
        <v>2</v>
      </c>
      <c r="DD41" s="2">
        <v>4.9</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0.7</v>
      </c>
      <c r="ES41" s="2">
        <v>0.5</v>
      </c>
      <c r="ET41" s="2">
        <v>0.4</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527</v>
      </c>
      <c r="C43" s="2">
        <v>16</v>
      </c>
      <c r="D43" s="2">
        <v>19.9</v>
      </c>
      <c r="E43" s="2">
        <v>18.2</v>
      </c>
      <c r="F43" s="2">
        <v>19.4</v>
      </c>
      <c r="G43" s="2">
        <v>15.2</v>
      </c>
      <c r="H43" s="2">
        <v>15.9</v>
      </c>
      <c r="I43" s="2">
        <v>20.4</v>
      </c>
      <c r="J43" s="2">
        <v>18</v>
      </c>
      <c r="K43" s="2">
        <v>20.5</v>
      </c>
      <c r="L43" s="2">
        <v>23.4</v>
      </c>
      <c r="M43" s="2">
        <v>25.3</v>
      </c>
      <c r="N43" s="2">
        <v>14.8</v>
      </c>
      <c r="O43" s="2">
        <v>10.8</v>
      </c>
      <c r="P43" s="2">
        <v>11.8</v>
      </c>
      <c r="Q43" s="2">
        <v>11.3</v>
      </c>
      <c r="R43" s="2">
        <v>13.4</v>
      </c>
      <c r="S43" s="2">
        <v>14.7</v>
      </c>
      <c r="T43" s="2">
        <v>11</v>
      </c>
      <c r="U43" s="2">
        <v>7.1</v>
      </c>
      <c r="V43" s="2">
        <v>7</v>
      </c>
      <c r="W43" s="2">
        <v>3.5</v>
      </c>
      <c r="Y43" s="1"/>
      <c r="Z43" s="12" t="s">
        <v>527</v>
      </c>
      <c r="AA43" s="2">
        <v>2.1</v>
      </c>
      <c r="AB43" s="2">
        <v>1.5</v>
      </c>
      <c r="AC43" s="2">
        <v>1.7</v>
      </c>
      <c r="AD43" s="2">
        <v>1.7</v>
      </c>
      <c r="AE43" s="2">
        <v>1.9</v>
      </c>
      <c r="AF43" s="2">
        <v>2.6</v>
      </c>
      <c r="AG43" s="2">
        <v>2.8</v>
      </c>
      <c r="AH43" s="2">
        <v>2.9</v>
      </c>
      <c r="AI43" s="2">
        <v>2.3</v>
      </c>
      <c r="AJ43" s="2">
        <v>2.5</v>
      </c>
      <c r="AK43" s="2">
        <v>3.6</v>
      </c>
      <c r="AL43" s="2">
        <v>3.7</v>
      </c>
      <c r="AM43" s="2">
        <v>4.7</v>
      </c>
      <c r="AN43" s="2">
        <v>6.4</v>
      </c>
      <c r="AO43" s="2">
        <v>5.2</v>
      </c>
      <c r="AP43" s="2">
        <v>5.3</v>
      </c>
      <c r="AQ43" s="2">
        <v>5.3</v>
      </c>
      <c r="AR43" s="2">
        <v>4.7</v>
      </c>
      <c r="AS43" s="2">
        <v>5.4</v>
      </c>
      <c r="AT43" s="2">
        <v>5.7</v>
      </c>
      <c r="AU43" s="2">
        <v>4.4</v>
      </c>
      <c r="AW43" s="1"/>
      <c r="AX43" s="12" t="s">
        <v>527</v>
      </c>
      <c r="AY43" s="2">
        <v>7.5</v>
      </c>
      <c r="AZ43" s="2">
        <v>7.6</v>
      </c>
      <c r="BA43" s="2">
        <v>7.5</v>
      </c>
      <c r="BB43" s="2">
        <v>3.9</v>
      </c>
      <c r="BC43" s="2">
        <v>4</v>
      </c>
      <c r="BD43" s="2">
        <v>3.1</v>
      </c>
      <c r="BE43" s="2">
        <v>3.9</v>
      </c>
      <c r="BF43" s="2">
        <v>4.5</v>
      </c>
      <c r="BG43" s="2">
        <v>5</v>
      </c>
      <c r="BH43" s="2">
        <v>4.3</v>
      </c>
      <c r="BI43" s="2">
        <v>3.5</v>
      </c>
      <c r="BJ43" s="2">
        <v>4</v>
      </c>
      <c r="BK43" s="2">
        <v>5.7</v>
      </c>
      <c r="BL43" s="2">
        <v>3.8</v>
      </c>
      <c r="BM43" s="2">
        <v>2.9</v>
      </c>
      <c r="BN43" s="2">
        <v>3</v>
      </c>
      <c r="BO43" s="2">
        <v>4.4</v>
      </c>
      <c r="BP43" s="2">
        <v>3.9</v>
      </c>
      <c r="BQ43" s="2">
        <v>2.4</v>
      </c>
      <c r="BR43" s="2">
        <v>2.2</v>
      </c>
      <c r="BS43" s="2">
        <v>2.1</v>
      </c>
      <c r="BU43" s="1"/>
      <c r="BV43" s="12" t="s">
        <v>527</v>
      </c>
      <c r="BW43" s="2">
        <v>8.3</v>
      </c>
      <c r="BX43" s="2">
        <v>7.5</v>
      </c>
      <c r="BY43" s="2">
        <v>7.7</v>
      </c>
      <c r="BZ43" s="2">
        <v>3.6</v>
      </c>
      <c r="CA43" s="2">
        <v>3.7</v>
      </c>
      <c r="CB43" s="2">
        <v>2.4</v>
      </c>
      <c r="CC43" s="2">
        <v>2.8</v>
      </c>
      <c r="CD43" s="2">
        <v>3.4</v>
      </c>
      <c r="CE43" s="2">
        <v>3.8</v>
      </c>
      <c r="CF43" s="2">
        <v>2.4</v>
      </c>
      <c r="CG43" s="2">
        <v>2.1</v>
      </c>
      <c r="CH43" s="2">
        <v>1.9</v>
      </c>
      <c r="CI43" s="2">
        <v>2.8</v>
      </c>
      <c r="CJ43" s="2">
        <v>2.5</v>
      </c>
      <c r="CK43" s="2">
        <v>1.6</v>
      </c>
      <c r="CL43" s="2">
        <v>1.4</v>
      </c>
      <c r="CM43" s="2">
        <v>0.9</v>
      </c>
      <c r="CN43" s="2">
        <v>2.1</v>
      </c>
      <c r="CO43" s="2">
        <v>2.7</v>
      </c>
      <c r="CP43" s="2">
        <v>2.7</v>
      </c>
      <c r="CQ43" s="2">
        <v>3.2</v>
      </c>
      <c r="CS43" s="1"/>
      <c r="CT43" s="12" t="s">
        <v>527</v>
      </c>
      <c r="CU43" s="2">
        <v>1.2</v>
      </c>
      <c r="CV43" s="2">
        <v>1.7</v>
      </c>
      <c r="CW43" s="2">
        <v>1</v>
      </c>
      <c r="CX43" s="2">
        <v>0.6</v>
      </c>
      <c r="CY43" s="2">
        <v>0.6</v>
      </c>
      <c r="CZ43" s="2">
        <v>0.9</v>
      </c>
      <c r="DA43" s="2">
        <v>0.7</v>
      </c>
      <c r="DB43" s="2">
        <v>0.7</v>
      </c>
      <c r="DC43" s="2">
        <v>0.8</v>
      </c>
      <c r="DD43" s="2">
        <v>1.1</v>
      </c>
      <c r="DE43" s="2">
        <v>1.1</v>
      </c>
      <c r="DF43" s="2">
        <v>0.9</v>
      </c>
      <c r="DG43" s="2">
        <v>2</v>
      </c>
      <c r="DH43" s="2">
        <v>1.2</v>
      </c>
      <c r="DI43" s="2">
        <v>1.5</v>
      </c>
      <c r="DJ43" s="2">
        <v>1.7</v>
      </c>
      <c r="DK43" s="2">
        <v>0.7</v>
      </c>
      <c r="DL43" s="2">
        <v>0.6</v>
      </c>
      <c r="DM43" s="2">
        <v>0.9</v>
      </c>
      <c r="DN43" s="2">
        <v>1</v>
      </c>
      <c r="DO43" s="2">
        <v>0.1</v>
      </c>
      <c r="DQ43" s="1"/>
      <c r="DR43" s="12" t="s">
        <v>527</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527</v>
      </c>
      <c r="EQ43" s="2">
        <v>3.4</v>
      </c>
      <c r="ER43" s="2">
        <v>3.8</v>
      </c>
      <c r="ES43" s="2">
        <v>1.8</v>
      </c>
      <c r="ET43" s="2">
        <v>1.8</v>
      </c>
      <c r="EU43" s="2">
        <v>1.8</v>
      </c>
      <c r="EV43" s="2">
        <v>1.7</v>
      </c>
      <c r="EW43" s="2">
        <v>1.1</v>
      </c>
      <c r="EX43" s="2">
        <v>1.3</v>
      </c>
      <c r="EY43" s="2">
        <v>1.7</v>
      </c>
      <c r="EZ43" s="2">
        <v>1</v>
      </c>
      <c r="FA43" s="2">
        <v>1.2</v>
      </c>
      <c r="FB43" s="2">
        <v>1</v>
      </c>
      <c r="FC43" s="2">
        <v>0.9</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517</v>
      </c>
      <c r="C45" s="2"/>
      <c r="D45" s="2"/>
      <c r="E45" s="2"/>
      <c r="F45" s="2"/>
      <c r="G45" s="2"/>
      <c r="H45" s="2"/>
      <c r="I45" s="2"/>
      <c r="J45" s="2"/>
      <c r="K45" s="2"/>
      <c r="L45" s="2"/>
      <c r="M45" s="2"/>
      <c r="N45" s="2"/>
      <c r="O45" s="2"/>
      <c r="P45" s="2"/>
      <c r="Q45" s="2"/>
      <c r="R45" s="2"/>
      <c r="S45" s="2"/>
      <c r="T45" s="2"/>
      <c r="U45" s="2"/>
      <c r="V45" s="2"/>
      <c r="W45" s="2"/>
      <c r="Y45" s="1"/>
      <c r="Z45" s="14" t="s">
        <v>517</v>
      </c>
      <c r="AA45" s="2"/>
      <c r="AB45" s="2"/>
      <c r="AC45" s="2"/>
      <c r="AD45" s="2"/>
      <c r="AE45" s="2"/>
      <c r="AF45" s="2"/>
      <c r="AG45" s="2"/>
      <c r="AH45" s="2"/>
      <c r="AI45" s="2"/>
      <c r="AJ45" s="2"/>
      <c r="AK45" s="2"/>
      <c r="AL45" s="2"/>
      <c r="AM45" s="2"/>
      <c r="AN45" s="2"/>
      <c r="AO45" s="2"/>
      <c r="AP45" s="2"/>
      <c r="AQ45" s="2"/>
      <c r="AR45" s="2"/>
      <c r="AS45" s="2"/>
      <c r="AT45" s="2"/>
      <c r="AU45" s="2"/>
      <c r="AW45" s="1"/>
      <c r="AX45" s="14" t="s">
        <v>517</v>
      </c>
      <c r="AY45" s="2"/>
      <c r="AZ45" s="2"/>
      <c r="BA45" s="2"/>
      <c r="BB45" s="2"/>
      <c r="BC45" s="2"/>
      <c r="BD45" s="2"/>
      <c r="BE45" s="2"/>
      <c r="BF45" s="2"/>
      <c r="BG45" s="2"/>
      <c r="BH45" s="2"/>
      <c r="BI45" s="2"/>
      <c r="BJ45" s="2"/>
      <c r="BK45" s="2"/>
      <c r="BL45" s="2"/>
      <c r="BM45" s="2"/>
      <c r="BN45" s="2"/>
      <c r="BO45" s="2"/>
      <c r="BP45" s="2"/>
      <c r="BQ45" s="2"/>
      <c r="BR45" s="2"/>
      <c r="BS45" s="2"/>
      <c r="BU45" s="1"/>
      <c r="BV45" s="14" t="s">
        <v>517</v>
      </c>
      <c r="BW45" s="2"/>
      <c r="BX45" s="2"/>
      <c r="BY45" s="2"/>
      <c r="BZ45" s="2"/>
      <c r="CA45" s="2"/>
      <c r="CB45" s="2"/>
      <c r="CC45" s="2"/>
      <c r="CD45" s="2"/>
      <c r="CE45" s="2"/>
      <c r="CF45" s="2"/>
      <c r="CG45" s="2"/>
      <c r="CH45" s="2"/>
      <c r="CI45" s="2"/>
      <c r="CJ45" s="2"/>
      <c r="CK45" s="2"/>
      <c r="CL45" s="2"/>
      <c r="CM45" s="2"/>
      <c r="CN45" s="2"/>
      <c r="CO45" s="2"/>
      <c r="CP45" s="2"/>
      <c r="CQ45" s="2"/>
      <c r="CS45" s="1"/>
      <c r="CT45" s="14" t="s">
        <v>517</v>
      </c>
      <c r="CU45" s="2"/>
      <c r="CV45" s="2"/>
      <c r="CW45" s="2"/>
      <c r="CX45" s="2"/>
      <c r="CY45" s="2"/>
      <c r="CZ45" s="2"/>
      <c r="DA45" s="2"/>
      <c r="DB45" s="2"/>
      <c r="DC45" s="2"/>
      <c r="DD45" s="2"/>
      <c r="DE45" s="2"/>
      <c r="DF45" s="2"/>
      <c r="DG45" s="2"/>
      <c r="DH45" s="2"/>
      <c r="DI45" s="2"/>
      <c r="DJ45" s="2"/>
      <c r="DK45" s="2"/>
      <c r="DL45" s="2"/>
      <c r="DM45" s="2"/>
      <c r="DN45" s="2"/>
      <c r="DO45" s="2"/>
      <c r="DQ45" s="1"/>
      <c r="DR45" s="14" t="s">
        <v>517</v>
      </c>
      <c r="DS45" s="2"/>
      <c r="DT45" s="2"/>
      <c r="DU45" s="2"/>
      <c r="DV45" s="2"/>
      <c r="DW45" s="2"/>
      <c r="DX45" s="2"/>
      <c r="DY45" s="2"/>
      <c r="DZ45" s="2"/>
      <c r="EA45" s="2"/>
      <c r="EB45" s="2"/>
      <c r="EC45" s="2"/>
      <c r="ED45" s="2"/>
      <c r="EE45" s="2"/>
      <c r="EF45" s="2"/>
      <c r="EG45" s="2"/>
      <c r="EH45" s="2"/>
      <c r="EI45" s="2"/>
      <c r="EJ45" s="2"/>
      <c r="EK45" s="2"/>
      <c r="EL45" s="2"/>
      <c r="EM45" s="2"/>
      <c r="EO45" s="1"/>
      <c r="EP45" s="14" t="s">
        <v>517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1.35</v>
      </c>
      <c r="D46" s="2">
        <v>1.34</v>
      </c>
      <c r="E46" s="2">
        <v>1.34</v>
      </c>
      <c r="F46" s="2">
        <v>1.34</v>
      </c>
      <c r="G46" s="2">
        <v>1.33</v>
      </c>
      <c r="H46" s="2">
        <v>1.31</v>
      </c>
      <c r="I46" s="2">
        <v>1.29</v>
      </c>
      <c r="J46" s="2">
        <v>1.28</v>
      </c>
      <c r="K46" s="2">
        <v>1.26</v>
      </c>
      <c r="L46" s="2">
        <v>1.24</v>
      </c>
      <c r="M46" s="2">
        <v>1.21</v>
      </c>
      <c r="N46" s="2">
        <v>1.2</v>
      </c>
      <c r="O46" s="2">
        <v>1.17</v>
      </c>
      <c r="P46" s="2">
        <v>1.14</v>
      </c>
      <c r="Q46" s="2">
        <v>1.11</v>
      </c>
      <c r="R46" s="2">
        <v>1.08</v>
      </c>
      <c r="S46" s="2">
        <v>1.05</v>
      </c>
      <c r="T46" s="2">
        <v>1.03</v>
      </c>
      <c r="U46" s="2">
        <v>1.01</v>
      </c>
      <c r="V46" s="2">
        <v>0.99</v>
      </c>
      <c r="W46" s="2">
        <v>0.96</v>
      </c>
      <c r="Y46" s="1"/>
      <c r="Z46" s="12" t="s">
        <v>518</v>
      </c>
      <c r="AA46" s="2">
        <v>2.58</v>
      </c>
      <c r="AB46" s="2">
        <v>2.58</v>
      </c>
      <c r="AC46" s="2">
        <v>2.59</v>
      </c>
      <c r="AD46" s="2">
        <v>2.54</v>
      </c>
      <c r="AE46" s="2">
        <v>2.52</v>
      </c>
      <c r="AF46" s="2">
        <v>2.49</v>
      </c>
      <c r="AG46" s="2">
        <v>2.46</v>
      </c>
      <c r="AH46" s="2">
        <v>2.44</v>
      </c>
      <c r="AI46" s="2">
        <v>2.41</v>
      </c>
      <c r="AJ46" s="2">
        <v>2.37</v>
      </c>
      <c r="AK46" s="2">
        <v>2.33</v>
      </c>
      <c r="AL46" s="2">
        <v>2.28</v>
      </c>
      <c r="AM46" s="2">
        <v>2.25</v>
      </c>
      <c r="AN46" s="2">
        <v>2.19</v>
      </c>
      <c r="AO46" s="2">
        <v>2.16</v>
      </c>
      <c r="AP46" s="2">
        <v>2.12</v>
      </c>
      <c r="AQ46" s="2">
        <v>2.09</v>
      </c>
      <c r="AR46" s="2">
        <v>2.07</v>
      </c>
      <c r="AS46" s="2">
        <v>2.04</v>
      </c>
      <c r="AT46" s="2">
        <v>2.02</v>
      </c>
      <c r="AU46" s="2">
        <v>2</v>
      </c>
      <c r="AW46" s="1"/>
      <c r="AX46" s="12" t="s">
        <v>518</v>
      </c>
      <c r="AY46" s="2">
        <v>5.2</v>
      </c>
      <c r="AZ46" s="2">
        <v>5.24</v>
      </c>
      <c r="BA46" s="2">
        <v>5.28</v>
      </c>
      <c r="BB46" s="2">
        <v>5.28</v>
      </c>
      <c r="BC46" s="2">
        <v>5.31</v>
      </c>
      <c r="BD46" s="2">
        <v>5.31</v>
      </c>
      <c r="BE46" s="2">
        <v>5.34</v>
      </c>
      <c r="BF46" s="2">
        <v>5.34</v>
      </c>
      <c r="BG46" s="2">
        <v>5.37</v>
      </c>
      <c r="BH46" s="2">
        <v>5.38</v>
      </c>
      <c r="BI46" s="2">
        <v>5.37</v>
      </c>
      <c r="BJ46" s="2">
        <v>5.42</v>
      </c>
      <c r="BK46" s="2">
        <v>5.41</v>
      </c>
      <c r="BL46" s="2">
        <v>5.35</v>
      </c>
      <c r="BM46" s="2">
        <v>5.28</v>
      </c>
      <c r="BN46" s="2">
        <v>5.21</v>
      </c>
      <c r="BO46" s="2">
        <v>5.17</v>
      </c>
      <c r="BP46" s="2">
        <v>5.12</v>
      </c>
      <c r="BQ46" s="2">
        <v>5.09</v>
      </c>
      <c r="BR46" s="2">
        <v>5.05</v>
      </c>
      <c r="BS46" s="2">
        <v>5.03</v>
      </c>
      <c r="BU46" s="1"/>
      <c r="BV46" s="12" t="s">
        <v>518</v>
      </c>
      <c r="BW46" s="2">
        <v>0.53</v>
      </c>
      <c r="BX46" s="2">
        <v>0.54</v>
      </c>
      <c r="BY46" s="2">
        <v>0.55</v>
      </c>
      <c r="BZ46" s="2">
        <v>0.56</v>
      </c>
      <c r="CA46" s="2">
        <v>0.58</v>
      </c>
      <c r="CB46" s="2">
        <v>0.59</v>
      </c>
      <c r="CC46" s="2">
        <v>0.58</v>
      </c>
      <c r="CD46" s="2">
        <v>0.58</v>
      </c>
      <c r="CE46" s="2">
        <v>0.59</v>
      </c>
      <c r="CF46" s="2">
        <v>0.59</v>
      </c>
      <c r="CG46" s="2">
        <v>0.59</v>
      </c>
      <c r="CH46" s="2">
        <v>0.58</v>
      </c>
      <c r="CI46" s="2">
        <v>0.58</v>
      </c>
      <c r="CJ46" s="2">
        <v>0.57</v>
      </c>
      <c r="CK46" s="2">
        <v>0.56</v>
      </c>
      <c r="CL46" s="2">
        <v>0.56</v>
      </c>
      <c r="CM46" s="2">
        <v>0.55</v>
      </c>
      <c r="CN46" s="2">
        <v>0.54</v>
      </c>
      <c r="CO46" s="2">
        <v>0.54</v>
      </c>
      <c r="CP46" s="2">
        <v>0.54</v>
      </c>
      <c r="CQ46" s="2">
        <v>0.54</v>
      </c>
      <c r="CS46" s="1"/>
      <c r="CT46" s="12" t="s">
        <v>518</v>
      </c>
      <c r="CU46" s="2">
        <v>0.56</v>
      </c>
      <c r="CV46" s="2">
        <v>0.56</v>
      </c>
      <c r="CW46" s="2">
        <v>0.55</v>
      </c>
      <c r="CX46" s="2">
        <v>0.54</v>
      </c>
      <c r="CY46" s="2">
        <v>0.54</v>
      </c>
      <c r="CZ46" s="2">
        <v>0.53</v>
      </c>
      <c r="DA46" s="2">
        <v>0.52</v>
      </c>
      <c r="DB46" s="2">
        <v>0.51</v>
      </c>
      <c r="DC46" s="2">
        <v>0.5</v>
      </c>
      <c r="DD46" s="2">
        <v>0.5</v>
      </c>
      <c r="DE46" s="2">
        <v>0.49</v>
      </c>
      <c r="DF46" s="2">
        <v>0.48</v>
      </c>
      <c r="DG46" s="2">
        <v>0.47</v>
      </c>
      <c r="DH46" s="2">
        <v>0.46</v>
      </c>
      <c r="DI46" s="2">
        <v>0.45</v>
      </c>
      <c r="DJ46" s="2">
        <v>0.44</v>
      </c>
      <c r="DK46" s="2">
        <v>0.44</v>
      </c>
      <c r="DL46" s="2">
        <v>0.43</v>
      </c>
      <c r="DM46" s="2">
        <v>0.42</v>
      </c>
      <c r="DN46" s="2">
        <v>0.42</v>
      </c>
      <c r="DO46" s="2">
        <v>0.42</v>
      </c>
      <c r="DQ46" s="1"/>
      <c r="DR46" s="12" t="s">
        <v>518</v>
      </c>
      <c r="DS46" s="2">
        <v>1.69</v>
      </c>
      <c r="DT46" s="2">
        <v>1.7</v>
      </c>
      <c r="DU46" s="2">
        <v>1.72</v>
      </c>
      <c r="DV46" s="2">
        <v>1.74</v>
      </c>
      <c r="DW46" s="2">
        <v>1.75</v>
      </c>
      <c r="DX46" s="2">
        <v>1.8</v>
      </c>
      <c r="DY46" s="2">
        <v>1.83</v>
      </c>
      <c r="DZ46" s="2">
        <v>1.86</v>
      </c>
      <c r="EA46" s="2">
        <v>1.87</v>
      </c>
      <c r="EB46" s="2">
        <v>1.9</v>
      </c>
      <c r="EC46" s="2">
        <v>1.92</v>
      </c>
      <c r="ED46" s="2">
        <v>1.92</v>
      </c>
      <c r="EE46" s="2">
        <v>1.94</v>
      </c>
      <c r="EF46" s="2">
        <v>1.93</v>
      </c>
      <c r="EG46" s="2">
        <v>1.95</v>
      </c>
      <c r="EH46" s="2">
        <v>1.98</v>
      </c>
      <c r="EI46" s="2">
        <v>1.98</v>
      </c>
      <c r="EJ46" s="2">
        <v>1.98</v>
      </c>
      <c r="EK46" s="2">
        <v>1.99</v>
      </c>
      <c r="EL46" s="2">
        <v>2</v>
      </c>
      <c r="EM46" s="2">
        <v>2</v>
      </c>
      <c r="EO46" s="1"/>
      <c r="EP46" s="12" t="s">
        <v>518</v>
      </c>
      <c r="EQ46" s="2">
        <v>1.34</v>
      </c>
      <c r="ER46" s="2">
        <v>1.36</v>
      </c>
      <c r="ES46" s="2">
        <v>1.42</v>
      </c>
      <c r="ET46" s="2">
        <v>1.44</v>
      </c>
      <c r="EU46" s="2">
        <v>1.44</v>
      </c>
      <c r="EV46" s="2">
        <v>1.44</v>
      </c>
      <c r="EW46" s="2">
        <v>1.45</v>
      </c>
      <c r="EX46" s="2">
        <v>1.45</v>
      </c>
      <c r="EY46" s="2">
        <v>1.47</v>
      </c>
      <c r="EZ46" s="2">
        <v>1.48</v>
      </c>
      <c r="FA46" s="2">
        <v>1.47</v>
      </c>
      <c r="FB46" s="2">
        <v>1.46</v>
      </c>
      <c r="FC46" s="2">
        <v>1.47</v>
      </c>
      <c r="FD46" s="2">
        <v>1.46</v>
      </c>
      <c r="FE46" s="2">
        <v>1.46</v>
      </c>
      <c r="FF46" s="2">
        <v>1.46</v>
      </c>
      <c r="FG46" s="2">
        <v>1.46</v>
      </c>
      <c r="FH46" s="2">
        <v>1.46</v>
      </c>
      <c r="FI46" s="2">
        <v>1.45</v>
      </c>
      <c r="FJ46" s="2">
        <v>1.45</v>
      </c>
      <c r="FK46" s="2">
        <v>1.45</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519</v>
      </c>
      <c r="C48" s="6">
        <v>567.11</v>
      </c>
      <c r="D48" s="6">
        <v>558.33</v>
      </c>
      <c r="E48" s="6">
        <v>559.28</v>
      </c>
      <c r="F48" s="6">
        <v>542.46</v>
      </c>
      <c r="G48" s="6">
        <v>715.17</v>
      </c>
      <c r="H48" s="6">
        <v>570.36</v>
      </c>
      <c r="I48" s="6">
        <v>493.32</v>
      </c>
      <c r="J48" s="6">
        <v>597.92</v>
      </c>
      <c r="K48" s="6">
        <v>518.74</v>
      </c>
      <c r="L48" s="6">
        <v>411.66</v>
      </c>
      <c r="M48" s="6">
        <v>329.23</v>
      </c>
      <c r="N48" s="6">
        <v>490.74</v>
      </c>
      <c r="O48" s="6">
        <v>477.35</v>
      </c>
      <c r="P48" s="6">
        <v>428.78</v>
      </c>
      <c r="Q48" s="6">
        <v>479.04</v>
      </c>
      <c r="R48" s="6">
        <v>506.01</v>
      </c>
      <c r="S48" s="6">
        <v>476.12</v>
      </c>
      <c r="T48" s="6">
        <v>452.84</v>
      </c>
      <c r="U48" s="6">
        <v>384.47</v>
      </c>
      <c r="V48" s="6">
        <v>493.46</v>
      </c>
      <c r="W48" s="6">
        <v>429.47</v>
      </c>
      <c r="Y48" s="4"/>
      <c r="Z48" s="14" t="s">
        <v>519</v>
      </c>
      <c r="AA48" s="6">
        <v>876.98</v>
      </c>
      <c r="AB48" s="6">
        <v>805.56</v>
      </c>
      <c r="AC48" s="6">
        <v>860.63</v>
      </c>
      <c r="AD48" s="6">
        <v>926.83</v>
      </c>
      <c r="AE48" s="6">
        <v>831.79</v>
      </c>
      <c r="AF48" s="6">
        <v>803.18</v>
      </c>
      <c r="AG48" s="6">
        <v>695.6</v>
      </c>
      <c r="AH48" s="6">
        <v>723.29</v>
      </c>
      <c r="AI48" s="6">
        <v>670.31</v>
      </c>
      <c r="AJ48" s="6">
        <v>777.95</v>
      </c>
      <c r="AK48" s="6">
        <v>740.24</v>
      </c>
      <c r="AL48" s="6">
        <v>708.98</v>
      </c>
      <c r="AM48" s="6">
        <v>643.64</v>
      </c>
      <c r="AN48" s="6">
        <v>550.42</v>
      </c>
      <c r="AO48" s="6">
        <v>626.85</v>
      </c>
      <c r="AP48" s="6">
        <v>640.93</v>
      </c>
      <c r="AQ48" s="6">
        <v>649.09</v>
      </c>
      <c r="AR48" s="6">
        <v>663.86</v>
      </c>
      <c r="AS48" s="6">
        <v>666.64</v>
      </c>
      <c r="AT48" s="6">
        <v>672.02</v>
      </c>
      <c r="AU48" s="6">
        <v>542.94</v>
      </c>
      <c r="AW48" s="4"/>
      <c r="AX48" s="14" t="s">
        <v>519</v>
      </c>
      <c r="AY48" s="15">
        <v>1019.36</v>
      </c>
      <c r="AZ48" s="15">
        <v>1019.56</v>
      </c>
      <c r="BA48" s="6">
        <v>961.39</v>
      </c>
      <c r="BB48" s="15">
        <v>1003.32</v>
      </c>
      <c r="BC48" s="6">
        <v>953.88</v>
      </c>
      <c r="BD48" s="6">
        <v>853.1</v>
      </c>
      <c r="BE48" s="6">
        <v>740.76</v>
      </c>
      <c r="BF48" s="6">
        <v>771.46</v>
      </c>
      <c r="BG48" s="6">
        <v>748.39</v>
      </c>
      <c r="BH48" s="6">
        <v>708.56</v>
      </c>
      <c r="BI48" s="6">
        <v>687.33</v>
      </c>
      <c r="BJ48" s="6">
        <v>747.87</v>
      </c>
      <c r="BK48" s="6">
        <v>652.62</v>
      </c>
      <c r="BL48" s="6">
        <v>757.54</v>
      </c>
      <c r="BM48" s="6">
        <v>851.48</v>
      </c>
      <c r="BN48" s="6">
        <v>808.46</v>
      </c>
      <c r="BO48" s="6">
        <v>841.28</v>
      </c>
      <c r="BP48" s="6">
        <v>855.74</v>
      </c>
      <c r="BQ48" s="6">
        <v>901.43</v>
      </c>
      <c r="BR48" s="6">
        <v>955.05</v>
      </c>
      <c r="BS48" s="6">
        <v>942.72</v>
      </c>
      <c r="BU48" s="4"/>
      <c r="BV48" s="14" t="s">
        <v>519</v>
      </c>
      <c r="BW48" s="15">
        <v>1126.77</v>
      </c>
      <c r="BX48" s="15">
        <v>1054.42</v>
      </c>
      <c r="BY48" s="15">
        <v>1122.25</v>
      </c>
      <c r="BZ48" s="15">
        <v>1058.85</v>
      </c>
      <c r="CA48" s="15">
        <v>1087.93</v>
      </c>
      <c r="CB48" s="15">
        <v>1020.47</v>
      </c>
      <c r="CC48" s="6">
        <v>900.09</v>
      </c>
      <c r="CD48" s="6">
        <v>967.98</v>
      </c>
      <c r="CE48" s="15">
        <v>1026.96</v>
      </c>
      <c r="CF48" s="6">
        <v>975.33</v>
      </c>
      <c r="CG48" s="6">
        <v>816.48</v>
      </c>
      <c r="CH48" s="6">
        <v>841.34</v>
      </c>
      <c r="CI48" s="6">
        <v>776.9</v>
      </c>
      <c r="CJ48" s="6">
        <v>977.35</v>
      </c>
      <c r="CK48" s="15">
        <v>1022.79</v>
      </c>
      <c r="CL48" s="6">
        <v>926.81</v>
      </c>
      <c r="CM48" s="6">
        <v>888.82</v>
      </c>
      <c r="CN48" s="15">
        <v>1038.04</v>
      </c>
      <c r="CO48" s="15">
        <v>1153.41</v>
      </c>
      <c r="CP48" s="15">
        <v>1224.32</v>
      </c>
      <c r="CQ48" s="15">
        <v>1137.86</v>
      </c>
      <c r="CS48" s="4"/>
      <c r="CT48" s="14" t="s">
        <v>519</v>
      </c>
      <c r="CU48" s="15">
        <v>1260.72</v>
      </c>
      <c r="CV48" s="15">
        <v>1076.72</v>
      </c>
      <c r="CW48" s="15">
        <v>1336.37</v>
      </c>
      <c r="CX48" s="15">
        <v>1189.04</v>
      </c>
      <c r="CY48" s="15">
        <v>1126.46</v>
      </c>
      <c r="CZ48" s="15">
        <v>1128.28</v>
      </c>
      <c r="DA48" s="15">
        <v>1057.4</v>
      </c>
      <c r="DB48" s="15">
        <v>1045.67</v>
      </c>
      <c r="DC48" s="15">
        <v>1147.88</v>
      </c>
      <c r="DD48" s="15">
        <v>1260.87</v>
      </c>
      <c r="DE48" s="6">
        <v>965.23</v>
      </c>
      <c r="DF48" s="6">
        <v>894.17</v>
      </c>
      <c r="DG48" s="6">
        <v>791.87</v>
      </c>
      <c r="DH48" s="6">
        <v>792.85</v>
      </c>
      <c r="DI48" s="6">
        <v>800.26</v>
      </c>
      <c r="DJ48" s="6">
        <v>780.24</v>
      </c>
      <c r="DK48" s="6">
        <v>948.83</v>
      </c>
      <c r="DL48" s="15">
        <v>1013.88</v>
      </c>
      <c r="DM48" s="15">
        <v>1131.39</v>
      </c>
      <c r="DN48" s="15">
        <v>1288.75</v>
      </c>
      <c r="DO48" s="15">
        <v>1159.74</v>
      </c>
      <c r="DQ48" s="4"/>
      <c r="DR48" s="14" t="s">
        <v>519</v>
      </c>
      <c r="DS48" s="6">
        <v>976.37</v>
      </c>
      <c r="DT48" s="6">
        <v>868.2</v>
      </c>
      <c r="DU48" s="15">
        <v>1018.08</v>
      </c>
      <c r="DV48" s="15">
        <v>1068.97</v>
      </c>
      <c r="DW48" s="15">
        <v>1042.25</v>
      </c>
      <c r="DX48" s="6">
        <v>923.14</v>
      </c>
      <c r="DY48" s="6">
        <v>868.75</v>
      </c>
      <c r="DZ48" s="6">
        <v>869.37</v>
      </c>
      <c r="EA48" s="6">
        <v>879.18</v>
      </c>
      <c r="EB48" s="6">
        <v>871.38</v>
      </c>
      <c r="EC48" s="6">
        <v>830.16</v>
      </c>
      <c r="ED48" s="6">
        <v>858.87</v>
      </c>
      <c r="EE48" s="6">
        <v>865.11</v>
      </c>
      <c r="EF48" s="6">
        <v>870.4</v>
      </c>
      <c r="EG48" s="6">
        <v>912.06</v>
      </c>
      <c r="EH48" s="6">
        <v>804.2</v>
      </c>
      <c r="EI48" s="6">
        <v>892.11</v>
      </c>
      <c r="EJ48" s="15">
        <v>1070.96</v>
      </c>
      <c r="EK48" s="15">
        <v>1138.13</v>
      </c>
      <c r="EL48" s="15">
        <v>1193.92</v>
      </c>
      <c r="EM48" s="15">
        <v>1134.04</v>
      </c>
      <c r="EO48" s="4"/>
      <c r="EP48" s="14" t="s">
        <v>519</v>
      </c>
      <c r="EQ48" s="6">
        <v>904.44</v>
      </c>
      <c r="ER48" s="6">
        <v>885.79</v>
      </c>
      <c r="ES48" s="6">
        <v>930.74</v>
      </c>
      <c r="ET48" s="6">
        <v>748.58</v>
      </c>
      <c r="EU48" s="6">
        <v>671.91</v>
      </c>
      <c r="EV48" s="6">
        <v>660.44</v>
      </c>
      <c r="EW48" s="6">
        <v>640.69</v>
      </c>
      <c r="EX48" s="6">
        <v>657.49</v>
      </c>
      <c r="EY48" s="6">
        <v>656.09</v>
      </c>
      <c r="EZ48" s="6">
        <v>555.8</v>
      </c>
      <c r="FA48" s="6">
        <v>527.54</v>
      </c>
      <c r="FB48" s="6">
        <v>566.89</v>
      </c>
      <c r="FC48" s="6">
        <v>555.21</v>
      </c>
      <c r="FD48" s="6">
        <v>543.85</v>
      </c>
      <c r="FE48" s="6">
        <v>501.47</v>
      </c>
      <c r="FF48" s="6">
        <v>468.93</v>
      </c>
      <c r="FG48" s="6">
        <v>529.08</v>
      </c>
      <c r="FH48" s="6">
        <v>539.62</v>
      </c>
      <c r="FI48" s="6">
        <v>540.99</v>
      </c>
      <c r="FJ48" s="6">
        <v>579.54</v>
      </c>
      <c r="FK48" s="6">
        <v>575.45</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528</v>
      </c>
      <c r="B54" s="13"/>
      <c r="C54" s="2"/>
      <c r="D54" s="2"/>
      <c r="E54" s="2"/>
      <c r="F54" s="2"/>
      <c r="G54" s="2"/>
      <c r="H54" s="2"/>
      <c r="I54" s="1"/>
      <c r="J54" s="1"/>
      <c r="K54" s="1"/>
      <c r="L54" s="1"/>
      <c r="M54" s="1"/>
      <c r="N54" s="1"/>
      <c r="O54" s="1"/>
      <c r="P54" s="1"/>
      <c r="Q54" s="1"/>
      <c r="R54" s="1"/>
      <c r="S54" s="1"/>
      <c r="T54" s="1"/>
      <c r="U54" s="1"/>
      <c r="V54" s="1"/>
      <c r="W54" s="1"/>
      <c r="Y54" s="13" t="s">
        <v>528</v>
      </c>
      <c r="Z54" s="13"/>
      <c r="AA54" s="2"/>
      <c r="AB54" s="2"/>
      <c r="AC54" s="2"/>
      <c r="AD54" s="2"/>
      <c r="AE54" s="2"/>
      <c r="AF54" s="2"/>
      <c r="AG54" s="1"/>
      <c r="AH54" s="1"/>
      <c r="AI54" s="1"/>
      <c r="AJ54" s="1"/>
      <c r="AK54" s="1"/>
      <c r="AL54" s="1"/>
      <c r="AM54" s="1"/>
      <c r="AN54" s="1"/>
      <c r="AO54" s="1"/>
      <c r="AP54" s="1"/>
      <c r="AQ54" s="1"/>
      <c r="AR54" s="1"/>
      <c r="AS54" s="1"/>
      <c r="AT54" s="1"/>
      <c r="AU54" s="1"/>
      <c r="AW54" s="13" t="s">
        <v>528</v>
      </c>
      <c r="AX54" s="13"/>
      <c r="AY54" s="2"/>
      <c r="AZ54" s="2"/>
      <c r="BA54" s="2"/>
      <c r="BB54" s="2"/>
      <c r="BC54" s="2"/>
      <c r="BD54" s="2"/>
      <c r="BE54" s="1"/>
      <c r="BF54" s="1"/>
      <c r="BG54" s="1"/>
      <c r="BH54" s="1"/>
      <c r="BI54" s="1"/>
      <c r="BJ54" s="1"/>
      <c r="BK54" s="1"/>
      <c r="BL54" s="1"/>
      <c r="BM54" s="1"/>
      <c r="BN54" s="1"/>
      <c r="BO54" s="1"/>
      <c r="BP54" s="1"/>
      <c r="BQ54" s="1"/>
      <c r="BR54" s="1"/>
      <c r="BS54" s="1"/>
      <c r="BU54" s="13" t="s">
        <v>528</v>
      </c>
      <c r="BV54" s="13"/>
      <c r="BW54" s="2"/>
      <c r="BX54" s="2"/>
      <c r="BY54" s="2"/>
      <c r="BZ54" s="2"/>
      <c r="CA54" s="2"/>
      <c r="CB54" s="2"/>
      <c r="CC54" s="1"/>
      <c r="CD54" s="1"/>
      <c r="CE54" s="1"/>
      <c r="CF54" s="1"/>
      <c r="CG54" s="1"/>
      <c r="CH54" s="1"/>
      <c r="CI54" s="1"/>
      <c r="CJ54" s="1"/>
      <c r="CK54" s="1"/>
      <c r="CL54" s="1"/>
      <c r="CM54" s="1"/>
      <c r="CN54" s="1"/>
      <c r="CO54" s="1"/>
      <c r="CP54" s="1"/>
      <c r="CQ54" s="1"/>
      <c r="CS54" s="13" t="s">
        <v>528</v>
      </c>
      <c r="CT54" s="13"/>
      <c r="CU54" s="2"/>
      <c r="CV54" s="2"/>
      <c r="CW54" s="2"/>
      <c r="CX54" s="2"/>
      <c r="CY54" s="2"/>
      <c r="CZ54" s="2"/>
      <c r="DA54" s="1"/>
      <c r="DB54" s="1"/>
      <c r="DC54" s="1"/>
      <c r="DD54" s="1"/>
      <c r="DE54" s="1"/>
      <c r="DF54" s="1"/>
      <c r="DG54" s="1"/>
      <c r="DH54" s="1"/>
      <c r="DI54" s="1"/>
      <c r="DJ54" s="1"/>
      <c r="DK54" s="1"/>
      <c r="DL54" s="1"/>
      <c r="DM54" s="1"/>
      <c r="DN54" s="1"/>
      <c r="DO54" s="1"/>
      <c r="DQ54" s="13" t="s">
        <v>528</v>
      </c>
      <c r="DR54" s="13"/>
      <c r="DS54" s="2"/>
      <c r="DT54" s="2"/>
      <c r="DU54" s="2"/>
      <c r="DV54" s="2"/>
      <c r="DW54" s="2"/>
      <c r="DX54" s="2"/>
      <c r="DY54" s="1"/>
      <c r="DZ54" s="1"/>
      <c r="EA54" s="1"/>
      <c r="EB54" s="1"/>
      <c r="EC54" s="1"/>
      <c r="ED54" s="1"/>
      <c r="EE54" s="1"/>
      <c r="EF54" s="1"/>
      <c r="EG54" s="1"/>
      <c r="EH54" s="1"/>
      <c r="EI54" s="1"/>
      <c r="EJ54" s="1"/>
      <c r="EK54" s="1"/>
      <c r="EL54" s="1"/>
      <c r="EM54" s="1"/>
      <c r="EO54" s="13" t="s">
        <v>528</v>
      </c>
      <c r="EP54" s="13"/>
      <c r="EQ54" s="2"/>
      <c r="ER54" s="2"/>
      <c r="ES54" s="2"/>
      <c r="ET54" s="2"/>
      <c r="EU54" s="2"/>
      <c r="EV54" s="2"/>
      <c r="EW54" s="1"/>
      <c r="EX54" s="1"/>
      <c r="EY54" s="1"/>
      <c r="EZ54" s="1"/>
      <c r="FA54" s="1"/>
      <c r="FB54" s="1"/>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CS8" workbookViewId="0">
      <selection activeCell="ER1" sqref="ER$1:FJ$1048576"/>
    </sheetView>
  </sheetViews>
  <sheetFormatPr defaultColWidth="9" defaultRowHeight="12.5"/>
  <cols>
    <col min="2" max="2" width="13.1818181818182" customWidth="1"/>
    <col min="4" max="22" width="9" hidden="1" customWidth="1"/>
    <col min="26" max="26" width="41.545454545454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582</v>
      </c>
      <c r="B8" s="7"/>
      <c r="C8" s="6"/>
      <c r="D8" s="6"/>
      <c r="E8" s="6"/>
      <c r="F8" s="4"/>
      <c r="G8" s="4"/>
      <c r="H8" s="4"/>
      <c r="I8" s="4"/>
      <c r="J8" s="4"/>
      <c r="K8" s="4"/>
      <c r="L8" s="4"/>
      <c r="M8" s="4"/>
      <c r="N8" s="4"/>
      <c r="O8" s="4"/>
      <c r="P8" s="4"/>
      <c r="Q8" s="4"/>
      <c r="R8" s="4"/>
      <c r="S8" s="4"/>
      <c r="T8" s="4"/>
      <c r="U8" s="4"/>
      <c r="V8" s="4"/>
      <c r="W8" s="4"/>
      <c r="Y8" s="7" t="s">
        <v>582</v>
      </c>
      <c r="Z8" s="7"/>
      <c r="AA8" s="6"/>
      <c r="AB8" s="6"/>
      <c r="AC8" s="6"/>
      <c r="AD8" s="4"/>
      <c r="AE8" s="4"/>
      <c r="AF8" s="4"/>
      <c r="AG8" s="4"/>
      <c r="AH8" s="4"/>
      <c r="AI8" s="4"/>
      <c r="AJ8" s="4"/>
      <c r="AK8" s="4"/>
      <c r="AL8" s="4"/>
      <c r="AM8" s="4"/>
      <c r="AN8" s="4"/>
      <c r="AO8" s="4"/>
      <c r="AP8" s="4"/>
      <c r="AQ8" s="4"/>
      <c r="AR8" s="4"/>
      <c r="AS8" s="4"/>
      <c r="AT8" s="4"/>
      <c r="AU8" s="4"/>
      <c r="AW8" s="7" t="s">
        <v>582</v>
      </c>
      <c r="AX8" s="7"/>
      <c r="AY8" s="6"/>
      <c r="AZ8" s="6"/>
      <c r="BA8" s="6"/>
      <c r="BB8" s="4"/>
      <c r="BC8" s="4"/>
      <c r="BD8" s="4"/>
      <c r="BE8" s="4"/>
      <c r="BF8" s="4"/>
      <c r="BG8" s="4"/>
      <c r="BH8" s="4"/>
      <c r="BI8" s="4"/>
      <c r="BJ8" s="4"/>
      <c r="BK8" s="4"/>
      <c r="BL8" s="4"/>
      <c r="BM8" s="4"/>
      <c r="BN8" s="4"/>
      <c r="BO8" s="4"/>
      <c r="BP8" s="4"/>
      <c r="BQ8" s="4"/>
      <c r="BR8" s="4"/>
      <c r="BS8" s="4"/>
      <c r="BU8" s="7" t="s">
        <v>582</v>
      </c>
      <c r="BV8" s="7"/>
      <c r="BW8" s="6"/>
      <c r="BX8" s="6"/>
      <c r="BY8" s="6"/>
      <c r="BZ8" s="4"/>
      <c r="CA8" s="4"/>
      <c r="CB8" s="4"/>
      <c r="CC8" s="4"/>
      <c r="CD8" s="4"/>
      <c r="CE8" s="4"/>
      <c r="CF8" s="4"/>
      <c r="CG8" s="4"/>
      <c r="CH8" s="4"/>
      <c r="CI8" s="4"/>
      <c r="CJ8" s="4"/>
      <c r="CK8" s="4"/>
      <c r="CL8" s="4"/>
      <c r="CM8" s="4"/>
      <c r="CN8" s="4"/>
      <c r="CO8" s="4"/>
      <c r="CP8" s="4"/>
      <c r="CQ8" s="4"/>
      <c r="CS8" s="7" t="s">
        <v>582</v>
      </c>
      <c r="CT8" s="7"/>
      <c r="CU8" s="6"/>
      <c r="CV8" s="6"/>
      <c r="CW8" s="6"/>
      <c r="CX8" s="4"/>
      <c r="CY8" s="4"/>
      <c r="CZ8" s="4"/>
      <c r="DA8" s="4"/>
      <c r="DB8" s="4"/>
      <c r="DC8" s="4"/>
      <c r="DD8" s="4"/>
      <c r="DE8" s="4"/>
      <c r="DF8" s="4"/>
      <c r="DG8" s="4"/>
      <c r="DH8" s="4"/>
      <c r="DI8" s="4"/>
      <c r="DJ8" s="4"/>
      <c r="DK8" s="4"/>
      <c r="DL8" s="4"/>
      <c r="DM8" s="4"/>
      <c r="DN8" s="4"/>
      <c r="DO8" s="4"/>
      <c r="DQ8" s="7" t="s">
        <v>582</v>
      </c>
      <c r="DR8" s="7"/>
      <c r="DS8" s="6"/>
      <c r="DT8" s="6"/>
      <c r="DU8" s="6"/>
      <c r="DV8" s="4"/>
      <c r="DW8" s="4"/>
      <c r="DX8" s="4"/>
      <c r="DY8" s="4"/>
      <c r="DZ8" s="4"/>
      <c r="EA8" s="4"/>
      <c r="EB8" s="4"/>
      <c r="EC8" s="4"/>
      <c r="ED8" s="4"/>
      <c r="EE8" s="4"/>
      <c r="EF8" s="4"/>
      <c r="EG8" s="4"/>
      <c r="EH8" s="4"/>
      <c r="EI8" s="4"/>
      <c r="EJ8" s="4"/>
      <c r="EK8" s="4"/>
      <c r="EL8" s="4"/>
      <c r="EM8" s="4"/>
      <c r="EO8" s="7" t="s">
        <v>582</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14.5" spans="1:167">
      <c r="A13" s="4"/>
      <c r="B13" s="18" t="s">
        <v>583</v>
      </c>
      <c r="C13" s="6">
        <v>0.6</v>
      </c>
      <c r="D13" s="6">
        <v>0.6</v>
      </c>
      <c r="E13" s="6">
        <v>0.6</v>
      </c>
      <c r="F13" s="6">
        <v>0.6</v>
      </c>
      <c r="G13" s="6">
        <v>0.6</v>
      </c>
      <c r="H13" s="6">
        <v>0.6</v>
      </c>
      <c r="I13" s="6">
        <v>0.6</v>
      </c>
      <c r="J13" s="6">
        <v>0.6</v>
      </c>
      <c r="K13" s="6">
        <v>0.6</v>
      </c>
      <c r="L13" s="6">
        <v>0.6</v>
      </c>
      <c r="M13" s="6">
        <v>0.6</v>
      </c>
      <c r="N13" s="6">
        <v>0.6</v>
      </c>
      <c r="O13" s="6">
        <v>0.5</v>
      </c>
      <c r="P13" s="6">
        <v>0.5</v>
      </c>
      <c r="Q13" s="6">
        <v>0.5</v>
      </c>
      <c r="R13" s="6">
        <v>0.5</v>
      </c>
      <c r="S13" s="6">
        <v>0.5</v>
      </c>
      <c r="T13" s="6">
        <v>0.5</v>
      </c>
      <c r="U13" s="6">
        <v>0.5</v>
      </c>
      <c r="V13" s="6">
        <v>0.5</v>
      </c>
      <c r="W13" s="6">
        <v>0.5</v>
      </c>
      <c r="Y13" s="4"/>
      <c r="Z13" s="18" t="s">
        <v>583</v>
      </c>
      <c r="AA13" s="6">
        <v>2.3</v>
      </c>
      <c r="AB13" s="6">
        <v>2.4</v>
      </c>
      <c r="AC13" s="6">
        <v>2.5</v>
      </c>
      <c r="AD13" s="6">
        <v>2.6</v>
      </c>
      <c r="AE13" s="6">
        <v>2.6</v>
      </c>
      <c r="AF13" s="6">
        <v>2.4</v>
      </c>
      <c r="AG13" s="6">
        <v>2.4</v>
      </c>
      <c r="AH13" s="6">
        <v>2.3</v>
      </c>
      <c r="AI13" s="6">
        <v>2.5</v>
      </c>
      <c r="AJ13" s="6">
        <v>2.4</v>
      </c>
      <c r="AK13" s="6">
        <v>2.2</v>
      </c>
      <c r="AL13" s="6">
        <v>2.3</v>
      </c>
      <c r="AM13" s="6">
        <v>2</v>
      </c>
      <c r="AN13" s="6">
        <v>1.9</v>
      </c>
      <c r="AO13" s="6">
        <v>1.9</v>
      </c>
      <c r="AP13" s="6">
        <v>1.9</v>
      </c>
      <c r="AQ13" s="6">
        <v>1.7</v>
      </c>
      <c r="AR13" s="6">
        <v>1.8</v>
      </c>
      <c r="AS13" s="6">
        <v>1.8</v>
      </c>
      <c r="AT13" s="6">
        <v>1.9</v>
      </c>
      <c r="AU13" s="6">
        <v>1.8</v>
      </c>
      <c r="AW13" s="4"/>
      <c r="AX13" s="18" t="s">
        <v>583</v>
      </c>
      <c r="AY13" s="6">
        <v>2.2</v>
      </c>
      <c r="AZ13" s="6">
        <v>2.3</v>
      </c>
      <c r="BA13" s="6">
        <v>2.6</v>
      </c>
      <c r="BB13" s="6">
        <v>2.5</v>
      </c>
      <c r="BC13" s="6">
        <v>2.6</v>
      </c>
      <c r="BD13" s="6">
        <v>2.4</v>
      </c>
      <c r="BE13" s="6">
        <v>2.4</v>
      </c>
      <c r="BF13" s="6">
        <v>2.3</v>
      </c>
      <c r="BG13" s="6">
        <v>2.4</v>
      </c>
      <c r="BH13" s="6">
        <v>2.5</v>
      </c>
      <c r="BI13" s="6">
        <v>2.5</v>
      </c>
      <c r="BJ13" s="6">
        <v>2.5</v>
      </c>
      <c r="BK13" s="6">
        <v>2.5</v>
      </c>
      <c r="BL13" s="6">
        <v>2.5</v>
      </c>
      <c r="BM13" s="6">
        <v>2.5</v>
      </c>
      <c r="BN13" s="6">
        <v>2.5</v>
      </c>
      <c r="BO13" s="6">
        <v>2.1</v>
      </c>
      <c r="BP13" s="6">
        <v>2.7</v>
      </c>
      <c r="BQ13" s="6">
        <v>2.8</v>
      </c>
      <c r="BR13" s="6">
        <v>3</v>
      </c>
      <c r="BS13" s="6">
        <v>2.9</v>
      </c>
      <c r="BU13" s="4"/>
      <c r="BV13" s="18" t="s">
        <v>583</v>
      </c>
      <c r="BW13" s="6">
        <v>0.4</v>
      </c>
      <c r="BX13" s="6">
        <v>0.4</v>
      </c>
      <c r="BY13" s="6">
        <v>0.4</v>
      </c>
      <c r="BZ13" s="6">
        <v>0.4</v>
      </c>
      <c r="CA13" s="6">
        <v>0.4</v>
      </c>
      <c r="CB13" s="6">
        <v>0.4</v>
      </c>
      <c r="CC13" s="6">
        <v>0.3</v>
      </c>
      <c r="CD13" s="6">
        <v>0.3</v>
      </c>
      <c r="CE13" s="6">
        <v>0.3</v>
      </c>
      <c r="CF13" s="6">
        <v>0.3</v>
      </c>
      <c r="CG13" s="6">
        <v>0.3</v>
      </c>
      <c r="CH13" s="6">
        <v>0.3</v>
      </c>
      <c r="CI13" s="6">
        <v>0.3</v>
      </c>
      <c r="CJ13" s="6">
        <v>0.3</v>
      </c>
      <c r="CK13" s="6">
        <v>0.4</v>
      </c>
      <c r="CL13" s="6">
        <v>0.3</v>
      </c>
      <c r="CM13" s="6">
        <v>0.3</v>
      </c>
      <c r="CN13" s="6">
        <v>0.2</v>
      </c>
      <c r="CO13" s="6">
        <v>0.3</v>
      </c>
      <c r="CP13" s="6">
        <v>0.2</v>
      </c>
      <c r="CQ13" s="6">
        <v>0.2</v>
      </c>
      <c r="CS13" s="4"/>
      <c r="CT13" s="18" t="s">
        <v>583</v>
      </c>
      <c r="CU13" s="6">
        <v>0.4</v>
      </c>
      <c r="CV13" s="6">
        <v>0.4</v>
      </c>
      <c r="CW13" s="6">
        <v>0.4</v>
      </c>
      <c r="CX13" s="6">
        <v>0.4</v>
      </c>
      <c r="CY13" s="6">
        <v>0.3</v>
      </c>
      <c r="CZ13" s="6">
        <v>0.3</v>
      </c>
      <c r="DA13" s="6">
        <v>0.3</v>
      </c>
      <c r="DB13" s="6">
        <v>0.3</v>
      </c>
      <c r="DC13" s="6">
        <v>0.4</v>
      </c>
      <c r="DD13" s="6">
        <v>0.3</v>
      </c>
      <c r="DE13" s="6">
        <v>0.4</v>
      </c>
      <c r="DF13" s="6">
        <v>0.4</v>
      </c>
      <c r="DG13" s="6">
        <v>0.4</v>
      </c>
      <c r="DH13" s="6">
        <v>0.4</v>
      </c>
      <c r="DI13" s="6">
        <v>0.5</v>
      </c>
      <c r="DJ13" s="6">
        <v>0.5</v>
      </c>
      <c r="DK13" s="6">
        <v>0.5</v>
      </c>
      <c r="DL13" s="6">
        <v>0.5</v>
      </c>
      <c r="DM13" s="6">
        <v>0.5</v>
      </c>
      <c r="DN13" s="6">
        <v>0.5</v>
      </c>
      <c r="DO13" s="6">
        <v>0.5</v>
      </c>
      <c r="DQ13" s="4"/>
      <c r="DR13" s="18" t="s">
        <v>583</v>
      </c>
      <c r="DS13" s="6">
        <v>1</v>
      </c>
      <c r="DT13" s="6">
        <v>1</v>
      </c>
      <c r="DU13" s="6">
        <v>1</v>
      </c>
      <c r="DV13" s="6">
        <v>1.1</v>
      </c>
      <c r="DW13" s="6">
        <v>1</v>
      </c>
      <c r="DX13" s="6">
        <v>1</v>
      </c>
      <c r="DY13" s="6">
        <v>1.1</v>
      </c>
      <c r="DZ13" s="6">
        <v>1.1</v>
      </c>
      <c r="EA13" s="6">
        <v>1.1</v>
      </c>
      <c r="EB13" s="6">
        <v>1.2</v>
      </c>
      <c r="EC13" s="6">
        <v>1.2</v>
      </c>
      <c r="ED13" s="6">
        <v>1.2</v>
      </c>
      <c r="EE13" s="6">
        <v>1.3</v>
      </c>
      <c r="EF13" s="6">
        <v>1.3</v>
      </c>
      <c r="EG13" s="6">
        <v>1.3</v>
      </c>
      <c r="EH13" s="6">
        <v>1.3</v>
      </c>
      <c r="EI13" s="6">
        <v>1.3</v>
      </c>
      <c r="EJ13" s="6">
        <v>1.3</v>
      </c>
      <c r="EK13" s="6">
        <v>1.3</v>
      </c>
      <c r="EL13" s="6">
        <v>1.4</v>
      </c>
      <c r="EM13" s="6">
        <v>1.3</v>
      </c>
      <c r="EO13" s="4"/>
      <c r="EP13" s="18" t="s">
        <v>583</v>
      </c>
      <c r="EQ13" s="6">
        <v>1</v>
      </c>
      <c r="ER13" s="6">
        <v>1</v>
      </c>
      <c r="ES13" s="6">
        <v>1</v>
      </c>
      <c r="ET13" s="6">
        <v>1</v>
      </c>
      <c r="EU13" s="6">
        <v>1</v>
      </c>
      <c r="EV13" s="6">
        <v>1</v>
      </c>
      <c r="EW13" s="6">
        <v>1</v>
      </c>
      <c r="EX13" s="6">
        <v>1.2</v>
      </c>
      <c r="EY13" s="6">
        <v>1.2</v>
      </c>
      <c r="EZ13" s="6">
        <v>1.1</v>
      </c>
      <c r="FA13" s="6">
        <v>1.1</v>
      </c>
      <c r="FB13" s="6">
        <v>1.1</v>
      </c>
      <c r="FC13" s="6">
        <v>1.1</v>
      </c>
      <c r="FD13" s="6">
        <v>1</v>
      </c>
      <c r="FE13" s="6">
        <v>1</v>
      </c>
      <c r="FF13" s="6">
        <v>1</v>
      </c>
      <c r="FG13" s="6">
        <v>1</v>
      </c>
      <c r="FH13" s="6">
        <v>1</v>
      </c>
      <c r="FI13" s="6">
        <v>1</v>
      </c>
      <c r="FJ13" s="6">
        <v>1</v>
      </c>
      <c r="FK13" s="6">
        <v>1</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4" t="s">
        <v>517</v>
      </c>
      <c r="C15" s="2"/>
      <c r="D15" s="2"/>
      <c r="E15" s="2"/>
      <c r="F15" s="2"/>
      <c r="G15" s="2"/>
      <c r="H15" s="2"/>
      <c r="I15" s="2"/>
      <c r="J15" s="2"/>
      <c r="K15" s="2"/>
      <c r="L15" s="2"/>
      <c r="M15" s="2"/>
      <c r="N15" s="2"/>
      <c r="O15" s="2"/>
      <c r="P15" s="2"/>
      <c r="Q15" s="2"/>
      <c r="R15" s="2"/>
      <c r="S15" s="2"/>
      <c r="T15" s="2"/>
      <c r="U15" s="2"/>
      <c r="V15" s="2"/>
      <c r="W15" s="2"/>
      <c r="Y15" s="1"/>
      <c r="Z15" s="4" t="s">
        <v>517</v>
      </c>
      <c r="AA15" s="2"/>
      <c r="AB15" s="2"/>
      <c r="AC15" s="2"/>
      <c r="AD15" s="2"/>
      <c r="AE15" s="2"/>
      <c r="AF15" s="2"/>
      <c r="AG15" s="2"/>
      <c r="AH15" s="2"/>
      <c r="AI15" s="2"/>
      <c r="AJ15" s="2"/>
      <c r="AK15" s="2"/>
      <c r="AL15" s="2"/>
      <c r="AM15" s="2"/>
      <c r="AN15" s="2"/>
      <c r="AO15" s="2"/>
      <c r="AP15" s="2"/>
      <c r="AQ15" s="2"/>
      <c r="AR15" s="2"/>
      <c r="AS15" s="2"/>
      <c r="AT15" s="2"/>
      <c r="AU15" s="2"/>
      <c r="AW15" s="1"/>
      <c r="AX15" s="4" t="s">
        <v>517</v>
      </c>
      <c r="AY15" s="2"/>
      <c r="AZ15" s="2"/>
      <c r="BA15" s="2"/>
      <c r="BB15" s="2"/>
      <c r="BC15" s="2"/>
      <c r="BD15" s="2"/>
      <c r="BE15" s="2"/>
      <c r="BF15" s="2"/>
      <c r="BG15" s="2"/>
      <c r="BH15" s="2"/>
      <c r="BI15" s="2"/>
      <c r="BJ15" s="2"/>
      <c r="BK15" s="2"/>
      <c r="BL15" s="2"/>
      <c r="BM15" s="2"/>
      <c r="BN15" s="2"/>
      <c r="BO15" s="2"/>
      <c r="BP15" s="2"/>
      <c r="BQ15" s="2"/>
      <c r="BR15" s="2"/>
      <c r="BS15" s="2"/>
      <c r="BU15" s="1"/>
      <c r="BV15" s="4" t="s">
        <v>517</v>
      </c>
      <c r="BW15" s="2"/>
      <c r="BX15" s="2"/>
      <c r="BY15" s="2"/>
      <c r="BZ15" s="2"/>
      <c r="CA15" s="2"/>
      <c r="CB15" s="2"/>
      <c r="CC15" s="2"/>
      <c r="CD15" s="2"/>
      <c r="CE15" s="2"/>
      <c r="CF15" s="2"/>
      <c r="CG15" s="2"/>
      <c r="CH15" s="2"/>
      <c r="CI15" s="2"/>
      <c r="CJ15" s="2"/>
      <c r="CK15" s="2"/>
      <c r="CL15" s="2"/>
      <c r="CM15" s="2"/>
      <c r="CN15" s="2"/>
      <c r="CO15" s="2"/>
      <c r="CP15" s="2"/>
      <c r="CQ15" s="2"/>
      <c r="CS15" s="1"/>
      <c r="CT15" s="4" t="s">
        <v>517</v>
      </c>
      <c r="CU15" s="2"/>
      <c r="CV15" s="2"/>
      <c r="CW15" s="2"/>
      <c r="CX15" s="2"/>
      <c r="CY15" s="2"/>
      <c r="CZ15" s="2"/>
      <c r="DA15" s="2"/>
      <c r="DB15" s="2"/>
      <c r="DC15" s="2"/>
      <c r="DD15" s="2"/>
      <c r="DE15" s="2"/>
      <c r="DF15" s="2"/>
      <c r="DG15" s="2"/>
      <c r="DH15" s="2"/>
      <c r="DI15" s="2"/>
      <c r="DJ15" s="2"/>
      <c r="DK15" s="2"/>
      <c r="DL15" s="2"/>
      <c r="DM15" s="2"/>
      <c r="DN15" s="2"/>
      <c r="DO15" s="2"/>
      <c r="DQ15" s="1"/>
      <c r="DR15" s="4" t="s">
        <v>517</v>
      </c>
      <c r="DS15" s="2"/>
      <c r="DT15" s="2"/>
      <c r="DU15" s="2"/>
      <c r="DV15" s="2"/>
      <c r="DW15" s="2"/>
      <c r="DX15" s="2"/>
      <c r="DY15" s="2"/>
      <c r="DZ15" s="2"/>
      <c r="EA15" s="2"/>
      <c r="EB15" s="2"/>
      <c r="EC15" s="2"/>
      <c r="ED15" s="2"/>
      <c r="EE15" s="2"/>
      <c r="EF15" s="2"/>
      <c r="EG15" s="2"/>
      <c r="EH15" s="2"/>
      <c r="EI15" s="2"/>
      <c r="EJ15" s="2"/>
      <c r="EK15" s="2"/>
      <c r="EL15" s="2"/>
      <c r="EM15" s="2"/>
      <c r="EO15" s="1"/>
      <c r="EP15" s="4" t="s">
        <v>517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2.79</v>
      </c>
      <c r="D16" s="2">
        <v>2.83</v>
      </c>
      <c r="E16" s="2">
        <v>2.85</v>
      </c>
      <c r="F16" s="2">
        <v>2.89</v>
      </c>
      <c r="G16" s="2">
        <v>2.94</v>
      </c>
      <c r="H16" s="2">
        <v>2.99</v>
      </c>
      <c r="I16" s="2">
        <v>3.03</v>
      </c>
      <c r="J16" s="2">
        <v>3.08</v>
      </c>
      <c r="K16" s="2">
        <v>3.14</v>
      </c>
      <c r="L16" s="2">
        <v>3.16</v>
      </c>
      <c r="M16" s="2">
        <v>3.17</v>
      </c>
      <c r="N16" s="2">
        <v>3.18</v>
      </c>
      <c r="O16" s="2">
        <v>3.2</v>
      </c>
      <c r="P16" s="2">
        <v>3.19</v>
      </c>
      <c r="Q16" s="2">
        <v>3.15</v>
      </c>
      <c r="R16" s="2">
        <v>3.14</v>
      </c>
      <c r="S16" s="2">
        <v>3.13</v>
      </c>
      <c r="T16" s="2">
        <v>3.12</v>
      </c>
      <c r="U16" s="2">
        <v>3.11</v>
      </c>
      <c r="V16" s="2">
        <v>3.1</v>
      </c>
      <c r="W16" s="2">
        <v>3.09</v>
      </c>
      <c r="Y16" s="1"/>
      <c r="Z16" s="12" t="s">
        <v>518</v>
      </c>
      <c r="AA16" s="2">
        <v>7.2</v>
      </c>
      <c r="AB16" s="2">
        <v>7.25</v>
      </c>
      <c r="AC16" s="2">
        <v>7.31</v>
      </c>
      <c r="AD16" s="2">
        <v>7.39</v>
      </c>
      <c r="AE16" s="2">
        <v>7.48</v>
      </c>
      <c r="AF16" s="2">
        <v>7.57</v>
      </c>
      <c r="AG16" s="2">
        <v>7.79</v>
      </c>
      <c r="AH16" s="2">
        <v>7.92</v>
      </c>
      <c r="AI16" s="2">
        <v>8.01</v>
      </c>
      <c r="AJ16" s="2">
        <v>8.06</v>
      </c>
      <c r="AK16" s="2">
        <v>8.09</v>
      </c>
      <c r="AL16" s="2">
        <v>8.09</v>
      </c>
      <c r="AM16" s="2">
        <v>8.14</v>
      </c>
      <c r="AN16" s="2">
        <v>8.21</v>
      </c>
      <c r="AO16" s="2">
        <v>8.24</v>
      </c>
      <c r="AP16" s="2">
        <v>8.21</v>
      </c>
      <c r="AQ16" s="2">
        <v>8.17</v>
      </c>
      <c r="AR16" s="2">
        <v>8.13</v>
      </c>
      <c r="AS16" s="2">
        <v>8.09</v>
      </c>
      <c r="AT16" s="2">
        <v>8.14</v>
      </c>
      <c r="AU16" s="2">
        <v>8.14</v>
      </c>
      <c r="AW16" s="1"/>
      <c r="AX16" s="12" t="s">
        <v>518</v>
      </c>
      <c r="AY16" s="2">
        <v>14.84</v>
      </c>
      <c r="AZ16" s="2">
        <v>14.86</v>
      </c>
      <c r="BA16" s="2">
        <v>14.89</v>
      </c>
      <c r="BB16" s="2">
        <v>14.99</v>
      </c>
      <c r="BC16" s="2">
        <v>15.23</v>
      </c>
      <c r="BD16" s="2">
        <v>15.42</v>
      </c>
      <c r="BE16" s="2">
        <v>15.61</v>
      </c>
      <c r="BF16" s="2">
        <v>15.94</v>
      </c>
      <c r="BG16" s="2">
        <v>16.31</v>
      </c>
      <c r="BH16" s="2">
        <v>16.41</v>
      </c>
      <c r="BI16" s="2">
        <v>16.42</v>
      </c>
      <c r="BJ16" s="2">
        <v>16.49</v>
      </c>
      <c r="BK16" s="2">
        <v>16.63</v>
      </c>
      <c r="BL16" s="2">
        <v>16.64</v>
      </c>
      <c r="BM16" s="2">
        <v>16.7</v>
      </c>
      <c r="BN16" s="2">
        <v>16.75</v>
      </c>
      <c r="BO16" s="2">
        <v>16.78</v>
      </c>
      <c r="BP16" s="2">
        <v>16.89</v>
      </c>
      <c r="BQ16" s="2">
        <v>17.02</v>
      </c>
      <c r="BR16" s="2">
        <v>17.26</v>
      </c>
      <c r="BS16" s="2">
        <v>17.34</v>
      </c>
      <c r="BU16" s="1"/>
      <c r="BV16" s="12" t="s">
        <v>518</v>
      </c>
      <c r="BW16" s="2">
        <v>2.17</v>
      </c>
      <c r="BX16" s="2">
        <v>2.16</v>
      </c>
      <c r="BY16" s="2">
        <v>2.16</v>
      </c>
      <c r="BZ16" s="2">
        <v>2.16</v>
      </c>
      <c r="CA16" s="2">
        <v>2.16</v>
      </c>
      <c r="CB16" s="2">
        <v>2.15</v>
      </c>
      <c r="CC16" s="2">
        <v>2.14</v>
      </c>
      <c r="CD16" s="2">
        <v>2.15</v>
      </c>
      <c r="CE16" s="2">
        <v>2.17</v>
      </c>
      <c r="CF16" s="2">
        <v>2.16</v>
      </c>
      <c r="CG16" s="2">
        <v>2.15</v>
      </c>
      <c r="CH16" s="2">
        <v>2.11</v>
      </c>
      <c r="CI16" s="2">
        <v>2.11</v>
      </c>
      <c r="CJ16" s="2">
        <v>2.09</v>
      </c>
      <c r="CK16" s="2">
        <v>2.05</v>
      </c>
      <c r="CL16" s="2">
        <v>2.02</v>
      </c>
      <c r="CM16" s="2">
        <v>2.01</v>
      </c>
      <c r="CN16" s="2">
        <v>1.99</v>
      </c>
      <c r="CO16" s="2">
        <v>1.96</v>
      </c>
      <c r="CP16" s="2">
        <v>1.97</v>
      </c>
      <c r="CQ16" s="2">
        <v>1.94</v>
      </c>
      <c r="CS16" s="1"/>
      <c r="CT16" s="12" t="s">
        <v>518</v>
      </c>
      <c r="CU16" s="2">
        <v>2.1</v>
      </c>
      <c r="CV16" s="2">
        <v>2.09</v>
      </c>
      <c r="CW16" s="2">
        <v>2.07</v>
      </c>
      <c r="CX16" s="2">
        <v>2.04</v>
      </c>
      <c r="CY16" s="2">
        <v>2.02</v>
      </c>
      <c r="CZ16" s="2">
        <v>2</v>
      </c>
      <c r="DA16" s="2">
        <v>1.97</v>
      </c>
      <c r="DB16" s="2">
        <v>1.96</v>
      </c>
      <c r="DC16" s="2">
        <v>1.94</v>
      </c>
      <c r="DD16" s="2">
        <v>1.94</v>
      </c>
      <c r="DE16" s="2">
        <v>1.99</v>
      </c>
      <c r="DF16" s="2">
        <v>2.04</v>
      </c>
      <c r="DG16" s="2">
        <v>2.04</v>
      </c>
      <c r="DH16" s="2">
        <v>2.03</v>
      </c>
      <c r="DI16" s="2">
        <v>2.04</v>
      </c>
      <c r="DJ16" s="2">
        <v>2.02</v>
      </c>
      <c r="DK16" s="2">
        <v>2</v>
      </c>
      <c r="DL16" s="2">
        <v>1.98</v>
      </c>
      <c r="DM16" s="2">
        <v>1.94</v>
      </c>
      <c r="DN16" s="2">
        <v>1.91</v>
      </c>
      <c r="DO16" s="2">
        <v>1.88</v>
      </c>
      <c r="DQ16" s="1"/>
      <c r="DR16" s="12" t="s">
        <v>518</v>
      </c>
      <c r="DS16" s="2">
        <v>6.03</v>
      </c>
      <c r="DT16" s="2">
        <v>6.09</v>
      </c>
      <c r="DU16" s="2">
        <v>6.12</v>
      </c>
      <c r="DV16" s="2">
        <v>6.24</v>
      </c>
      <c r="DW16" s="2">
        <v>6.31</v>
      </c>
      <c r="DX16" s="2">
        <v>6.39</v>
      </c>
      <c r="DY16" s="2">
        <v>6.49</v>
      </c>
      <c r="DZ16" s="2">
        <v>6.64</v>
      </c>
      <c r="EA16" s="2">
        <v>6.75</v>
      </c>
      <c r="EB16" s="2">
        <v>6.8</v>
      </c>
      <c r="EC16" s="2">
        <v>6.82</v>
      </c>
      <c r="ED16" s="2">
        <v>6.84</v>
      </c>
      <c r="EE16" s="2">
        <v>6.84</v>
      </c>
      <c r="EF16" s="2">
        <v>6.81</v>
      </c>
      <c r="EG16" s="2">
        <v>6.76</v>
      </c>
      <c r="EH16" s="2">
        <v>6.7</v>
      </c>
      <c r="EI16" s="2">
        <v>6.67</v>
      </c>
      <c r="EJ16" s="2">
        <v>6.62</v>
      </c>
      <c r="EK16" s="2">
        <v>6.65</v>
      </c>
      <c r="EL16" s="2">
        <v>6.63</v>
      </c>
      <c r="EM16" s="2">
        <v>6.62</v>
      </c>
      <c r="EO16" s="1"/>
      <c r="EP16" s="12" t="s">
        <v>518</v>
      </c>
      <c r="EQ16" s="2">
        <v>5.93</v>
      </c>
      <c r="ER16" s="2">
        <v>5.99</v>
      </c>
      <c r="ES16" s="2">
        <v>6.05</v>
      </c>
      <c r="ET16" s="2">
        <v>6.16</v>
      </c>
      <c r="EU16" s="2">
        <v>6.25</v>
      </c>
      <c r="EV16" s="2">
        <v>6.27</v>
      </c>
      <c r="EW16" s="2">
        <v>6.35</v>
      </c>
      <c r="EX16" s="2">
        <v>6.47</v>
      </c>
      <c r="EY16" s="2">
        <v>6.51</v>
      </c>
      <c r="EZ16" s="2">
        <v>6.58</v>
      </c>
      <c r="FA16" s="2">
        <v>6.59</v>
      </c>
      <c r="FB16" s="2">
        <v>6.59</v>
      </c>
      <c r="FC16" s="2">
        <v>6.56</v>
      </c>
      <c r="FD16" s="2">
        <v>6.52</v>
      </c>
      <c r="FE16" s="2">
        <v>6.46</v>
      </c>
      <c r="FF16" s="2">
        <v>6.36</v>
      </c>
      <c r="FG16" s="2">
        <v>6.29</v>
      </c>
      <c r="FH16" s="2">
        <v>6.24</v>
      </c>
      <c r="FI16" s="2">
        <v>6.16</v>
      </c>
      <c r="FJ16" s="2">
        <v>6.1</v>
      </c>
      <c r="FK16" s="2">
        <v>6.04</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4" t="s">
        <v>519</v>
      </c>
      <c r="C18" s="6">
        <v>207.42</v>
      </c>
      <c r="D18" s="6">
        <v>205.12</v>
      </c>
      <c r="E18" s="6">
        <v>198.33</v>
      </c>
      <c r="F18" s="6">
        <v>195.53</v>
      </c>
      <c r="G18" s="6">
        <v>201.36</v>
      </c>
      <c r="H18" s="6">
        <v>189.92</v>
      </c>
      <c r="I18" s="6">
        <v>182.21</v>
      </c>
      <c r="J18" s="6">
        <v>190.95</v>
      </c>
      <c r="K18" s="6">
        <v>189.69</v>
      </c>
      <c r="L18" s="6">
        <v>186.05</v>
      </c>
      <c r="M18" s="6">
        <v>186.04</v>
      </c>
      <c r="N18" s="6">
        <v>186.2</v>
      </c>
      <c r="O18" s="6">
        <v>159.03</v>
      </c>
      <c r="P18" s="6">
        <v>159.74</v>
      </c>
      <c r="Q18" s="6">
        <v>170.36</v>
      </c>
      <c r="R18" s="6">
        <v>167.95</v>
      </c>
      <c r="S18" s="6">
        <v>161.13</v>
      </c>
      <c r="T18" s="6">
        <v>167.12</v>
      </c>
      <c r="U18" s="6">
        <v>172.11</v>
      </c>
      <c r="V18" s="6">
        <v>172.42</v>
      </c>
      <c r="W18" s="6">
        <v>170.2</v>
      </c>
      <c r="Y18" s="4"/>
      <c r="Z18" s="4" t="s">
        <v>519</v>
      </c>
      <c r="AA18" s="6">
        <v>315.92</v>
      </c>
      <c r="AB18" s="6">
        <v>330.78</v>
      </c>
      <c r="AC18" s="6">
        <v>339.73</v>
      </c>
      <c r="AD18" s="6">
        <v>356.29</v>
      </c>
      <c r="AE18" s="6">
        <v>347.45</v>
      </c>
      <c r="AF18" s="6">
        <v>322.59</v>
      </c>
      <c r="AG18" s="6">
        <v>311.25</v>
      </c>
      <c r="AH18" s="6">
        <v>293.42</v>
      </c>
      <c r="AI18" s="6">
        <v>315.2</v>
      </c>
      <c r="AJ18" s="6">
        <v>295.76</v>
      </c>
      <c r="AK18" s="6">
        <v>276.77</v>
      </c>
      <c r="AL18" s="6">
        <v>283.45</v>
      </c>
      <c r="AM18" s="6">
        <v>241.01</v>
      </c>
      <c r="AN18" s="6">
        <v>230.98</v>
      </c>
      <c r="AO18" s="6">
        <v>235.1</v>
      </c>
      <c r="AP18" s="6">
        <v>227.18</v>
      </c>
      <c r="AQ18" s="6">
        <v>213.07</v>
      </c>
      <c r="AR18" s="6">
        <v>221.33</v>
      </c>
      <c r="AS18" s="6">
        <v>221.21</v>
      </c>
      <c r="AT18" s="6">
        <v>234.15</v>
      </c>
      <c r="AU18" s="6">
        <v>225.03</v>
      </c>
      <c r="AW18" s="4"/>
      <c r="AX18" s="4" t="s">
        <v>519</v>
      </c>
      <c r="AY18" s="6">
        <v>149.15</v>
      </c>
      <c r="AZ18" s="6">
        <v>153.39</v>
      </c>
      <c r="BA18" s="6">
        <v>171.89</v>
      </c>
      <c r="BB18" s="6">
        <v>169.3</v>
      </c>
      <c r="BC18" s="6">
        <v>172.14</v>
      </c>
      <c r="BD18" s="6">
        <v>158.14</v>
      </c>
      <c r="BE18" s="6">
        <v>156.58</v>
      </c>
      <c r="BF18" s="6">
        <v>146.25</v>
      </c>
      <c r="BG18" s="6">
        <v>149.73</v>
      </c>
      <c r="BH18" s="6">
        <v>152.66</v>
      </c>
      <c r="BI18" s="6">
        <v>153.51</v>
      </c>
      <c r="BJ18" s="6">
        <v>154.01</v>
      </c>
      <c r="BK18" s="6">
        <v>147.89</v>
      </c>
      <c r="BL18" s="6">
        <v>147.55</v>
      </c>
      <c r="BM18" s="6">
        <v>148.03</v>
      </c>
      <c r="BN18" s="6">
        <v>146.78</v>
      </c>
      <c r="BO18" s="6">
        <v>127.8</v>
      </c>
      <c r="BP18" s="6">
        <v>161.47</v>
      </c>
      <c r="BQ18" s="6">
        <v>164.85</v>
      </c>
      <c r="BR18" s="6">
        <v>174.92</v>
      </c>
      <c r="BS18" s="6">
        <v>165.85</v>
      </c>
      <c r="BU18" s="4"/>
      <c r="BV18" s="4" t="s">
        <v>519</v>
      </c>
      <c r="BW18" s="6">
        <v>181.14</v>
      </c>
      <c r="BX18" s="6">
        <v>178.2</v>
      </c>
      <c r="BY18" s="6">
        <v>165.76</v>
      </c>
      <c r="BZ18" s="6">
        <v>183.45</v>
      </c>
      <c r="CA18" s="6">
        <v>168.64</v>
      </c>
      <c r="CB18" s="6">
        <v>166.95</v>
      </c>
      <c r="CC18" s="6">
        <v>163.51</v>
      </c>
      <c r="CD18" s="6">
        <v>146.94</v>
      </c>
      <c r="CE18" s="6">
        <v>138.37</v>
      </c>
      <c r="CF18" s="6">
        <v>140.12</v>
      </c>
      <c r="CG18" s="6">
        <v>138.65</v>
      </c>
      <c r="CH18" s="6">
        <v>143.68</v>
      </c>
      <c r="CI18" s="6">
        <v>135.65</v>
      </c>
      <c r="CJ18" s="6">
        <v>155.55</v>
      </c>
      <c r="CK18" s="6">
        <v>176.02</v>
      </c>
      <c r="CL18" s="6">
        <v>171.85</v>
      </c>
      <c r="CM18" s="6">
        <v>168.92</v>
      </c>
      <c r="CN18" s="6">
        <v>123.78</v>
      </c>
      <c r="CO18" s="6">
        <v>133.29</v>
      </c>
      <c r="CP18" s="6">
        <v>115.52</v>
      </c>
      <c r="CQ18" s="6">
        <v>111.71</v>
      </c>
      <c r="CS18" s="4"/>
      <c r="CT18" s="4" t="s">
        <v>519</v>
      </c>
      <c r="CU18" s="6">
        <v>178.02</v>
      </c>
      <c r="CV18" s="6">
        <v>175.31</v>
      </c>
      <c r="CW18" s="6">
        <v>175.81</v>
      </c>
      <c r="CX18" s="6">
        <v>173.84</v>
      </c>
      <c r="CY18" s="6">
        <v>167.52</v>
      </c>
      <c r="CZ18" s="6">
        <v>161.32</v>
      </c>
      <c r="DA18" s="6">
        <v>163.89</v>
      </c>
      <c r="DB18" s="6">
        <v>167.46</v>
      </c>
      <c r="DC18" s="6">
        <v>188.95</v>
      </c>
      <c r="DD18" s="6">
        <v>178.94</v>
      </c>
      <c r="DE18" s="6">
        <v>180.08</v>
      </c>
      <c r="DF18" s="6">
        <v>174.09</v>
      </c>
      <c r="DG18" s="6">
        <v>208.19</v>
      </c>
      <c r="DH18" s="6">
        <v>206.97</v>
      </c>
      <c r="DI18" s="6">
        <v>252.51</v>
      </c>
      <c r="DJ18" s="6">
        <v>248.19</v>
      </c>
      <c r="DK18" s="6">
        <v>240.49</v>
      </c>
      <c r="DL18" s="6">
        <v>242.14</v>
      </c>
      <c r="DM18" s="6">
        <v>241.69</v>
      </c>
      <c r="DN18" s="6">
        <v>259.72</v>
      </c>
      <c r="DO18" s="6">
        <v>247.91</v>
      </c>
      <c r="DQ18" s="4"/>
      <c r="DR18" s="4" t="s">
        <v>519</v>
      </c>
      <c r="DS18" s="6">
        <v>168.43</v>
      </c>
      <c r="DT18" s="6">
        <v>164.62</v>
      </c>
      <c r="DU18" s="6">
        <v>160.9</v>
      </c>
      <c r="DV18" s="6">
        <v>175.71</v>
      </c>
      <c r="DW18" s="6">
        <v>156.47</v>
      </c>
      <c r="DX18" s="6">
        <v>153.55</v>
      </c>
      <c r="DY18" s="6">
        <v>164.15</v>
      </c>
      <c r="DZ18" s="6">
        <v>161.85</v>
      </c>
      <c r="EA18" s="6">
        <v>157.2</v>
      </c>
      <c r="EB18" s="6">
        <v>178.09</v>
      </c>
      <c r="EC18" s="6">
        <v>180.34</v>
      </c>
      <c r="ED18" s="6">
        <v>178.53</v>
      </c>
      <c r="EE18" s="6">
        <v>193.32</v>
      </c>
      <c r="EF18" s="6">
        <v>196.12</v>
      </c>
      <c r="EG18" s="6">
        <v>199.35</v>
      </c>
      <c r="EH18" s="6">
        <v>199.09</v>
      </c>
      <c r="EI18" s="6">
        <v>193.93</v>
      </c>
      <c r="EJ18" s="6">
        <v>197.64</v>
      </c>
      <c r="EK18" s="6">
        <v>191.54</v>
      </c>
      <c r="EL18" s="6">
        <v>204.15</v>
      </c>
      <c r="EM18" s="6">
        <v>192.2</v>
      </c>
      <c r="EO18" s="4"/>
      <c r="EP18" s="4" t="s">
        <v>519</v>
      </c>
      <c r="EQ18" s="6">
        <v>166.36</v>
      </c>
      <c r="ER18" s="6">
        <v>163.99</v>
      </c>
      <c r="ES18" s="6">
        <v>163.79</v>
      </c>
      <c r="ET18" s="6">
        <v>161.79</v>
      </c>
      <c r="EU18" s="6">
        <v>156.66</v>
      </c>
      <c r="EV18" s="6">
        <v>155.87</v>
      </c>
      <c r="EW18" s="6">
        <v>162.66</v>
      </c>
      <c r="EX18" s="6">
        <v>181.37</v>
      </c>
      <c r="EY18" s="6">
        <v>178.61</v>
      </c>
      <c r="EZ18" s="6">
        <v>172.83</v>
      </c>
      <c r="FA18" s="6">
        <v>171.17</v>
      </c>
      <c r="FB18" s="6">
        <v>165.97</v>
      </c>
      <c r="FC18" s="6">
        <v>168.68</v>
      </c>
      <c r="FD18" s="6">
        <v>155.35</v>
      </c>
      <c r="FE18" s="6">
        <v>157.32</v>
      </c>
      <c r="FF18" s="6">
        <v>153.07</v>
      </c>
      <c r="FG18" s="6">
        <v>158.12</v>
      </c>
      <c r="FH18" s="6">
        <v>156.83</v>
      </c>
      <c r="FI18" s="6">
        <v>156.34</v>
      </c>
      <c r="FJ18" s="6">
        <v>166</v>
      </c>
      <c r="FK18" s="6">
        <v>157.81</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3" customHeight="1" spans="1:167">
      <c r="A21" s="4"/>
      <c r="B21" s="10" t="s">
        <v>584</v>
      </c>
      <c r="C21" s="6">
        <v>0.2</v>
      </c>
      <c r="D21" s="6">
        <v>0.2</v>
      </c>
      <c r="E21" s="6">
        <v>0.2</v>
      </c>
      <c r="F21" s="6">
        <v>0.2</v>
      </c>
      <c r="G21" s="6">
        <v>0.2</v>
      </c>
      <c r="H21" s="6">
        <v>0.2</v>
      </c>
      <c r="I21" s="6">
        <v>0.2</v>
      </c>
      <c r="J21" s="6">
        <v>0.2</v>
      </c>
      <c r="K21" s="6">
        <v>0.2</v>
      </c>
      <c r="L21" s="6">
        <v>0.2</v>
      </c>
      <c r="M21" s="6">
        <v>0.2</v>
      </c>
      <c r="N21" s="6">
        <v>0.2</v>
      </c>
      <c r="O21" s="6">
        <v>0.2</v>
      </c>
      <c r="P21" s="6">
        <v>0.1</v>
      </c>
      <c r="Q21" s="6">
        <v>0.2</v>
      </c>
      <c r="R21" s="6">
        <v>0.2</v>
      </c>
      <c r="S21" s="6">
        <v>0.2</v>
      </c>
      <c r="T21" s="6">
        <v>0.2</v>
      </c>
      <c r="U21" s="6">
        <v>0.1</v>
      </c>
      <c r="V21" s="6">
        <v>0.1</v>
      </c>
      <c r="W21" s="6">
        <v>0.1</v>
      </c>
      <c r="Y21" s="4"/>
      <c r="Z21" s="10" t="s">
        <v>584</v>
      </c>
      <c r="AA21" s="6">
        <v>0.6</v>
      </c>
      <c r="AB21" s="6">
        <v>0.5</v>
      </c>
      <c r="AC21" s="6">
        <v>0.6</v>
      </c>
      <c r="AD21" s="6">
        <v>0.6</v>
      </c>
      <c r="AE21" s="6">
        <v>0.6</v>
      </c>
      <c r="AF21" s="6">
        <v>0.6</v>
      </c>
      <c r="AG21" s="6">
        <v>0.6</v>
      </c>
      <c r="AH21" s="6">
        <v>0.7</v>
      </c>
      <c r="AI21" s="6">
        <v>0.7</v>
      </c>
      <c r="AJ21" s="6">
        <v>0.5</v>
      </c>
      <c r="AK21" s="6">
        <v>0.5</v>
      </c>
      <c r="AL21" s="6">
        <v>0.6</v>
      </c>
      <c r="AM21" s="6">
        <v>0.7</v>
      </c>
      <c r="AN21" s="6">
        <v>0.7</v>
      </c>
      <c r="AO21" s="6">
        <v>0.5</v>
      </c>
      <c r="AP21" s="6">
        <v>0.5</v>
      </c>
      <c r="AQ21" s="6">
        <v>0.4</v>
      </c>
      <c r="AR21" s="6">
        <v>0.5</v>
      </c>
      <c r="AS21" s="6">
        <v>0.4</v>
      </c>
      <c r="AT21" s="6">
        <v>0.4</v>
      </c>
      <c r="AU21" s="6">
        <v>0.4</v>
      </c>
      <c r="AW21" s="4"/>
      <c r="AX21" s="10" t="s">
        <v>584</v>
      </c>
      <c r="AY21" s="6">
        <v>1.2</v>
      </c>
      <c r="AZ21" s="6">
        <v>1.1</v>
      </c>
      <c r="BA21" s="6">
        <v>1.2</v>
      </c>
      <c r="BB21" s="6">
        <v>1.3</v>
      </c>
      <c r="BC21" s="6">
        <v>1.3</v>
      </c>
      <c r="BD21" s="6">
        <v>0.9</v>
      </c>
      <c r="BE21" s="6">
        <v>0.9</v>
      </c>
      <c r="BF21" s="6">
        <v>0.8</v>
      </c>
      <c r="BG21" s="6">
        <v>0.9</v>
      </c>
      <c r="BH21" s="6">
        <v>1</v>
      </c>
      <c r="BI21" s="6">
        <v>0.9</v>
      </c>
      <c r="BJ21" s="6">
        <v>1</v>
      </c>
      <c r="BK21" s="6">
        <v>0.9</v>
      </c>
      <c r="BL21" s="6">
        <v>0.9</v>
      </c>
      <c r="BM21" s="6">
        <v>1</v>
      </c>
      <c r="BN21" s="6">
        <v>0.9</v>
      </c>
      <c r="BO21" s="6">
        <v>0.7</v>
      </c>
      <c r="BP21" s="6">
        <v>0.9</v>
      </c>
      <c r="BQ21" s="6">
        <v>0.9</v>
      </c>
      <c r="BR21" s="6">
        <v>0.9</v>
      </c>
      <c r="BS21" s="6">
        <v>0.8</v>
      </c>
      <c r="BU21" s="4"/>
      <c r="BV21" s="10" t="s">
        <v>584</v>
      </c>
      <c r="BW21" s="6">
        <v>0.2</v>
      </c>
      <c r="BX21" s="6">
        <v>0.2</v>
      </c>
      <c r="BY21" s="6">
        <v>0.2</v>
      </c>
      <c r="BZ21" s="6">
        <v>0.2</v>
      </c>
      <c r="CA21" s="6">
        <v>0.2</v>
      </c>
      <c r="CB21" s="6">
        <v>0.2</v>
      </c>
      <c r="CC21" s="6">
        <v>0.2</v>
      </c>
      <c r="CD21" s="6">
        <v>0.1</v>
      </c>
      <c r="CE21" s="6">
        <v>0.1</v>
      </c>
      <c r="CF21" s="6">
        <v>0.1</v>
      </c>
      <c r="CG21" s="6">
        <v>0.1</v>
      </c>
      <c r="CH21" s="6">
        <v>0.1</v>
      </c>
      <c r="CI21" s="6">
        <v>0.1</v>
      </c>
      <c r="CJ21" s="6">
        <v>0.1</v>
      </c>
      <c r="CK21" s="6">
        <v>0.1</v>
      </c>
      <c r="CL21" s="6">
        <v>0.1</v>
      </c>
      <c r="CM21" s="6">
        <v>0.1</v>
      </c>
      <c r="CN21" s="6">
        <v>0.1</v>
      </c>
      <c r="CO21" s="6">
        <v>0.1</v>
      </c>
      <c r="CP21" s="6">
        <v>0.1</v>
      </c>
      <c r="CQ21" s="6">
        <v>0.1</v>
      </c>
      <c r="CS21" s="4"/>
      <c r="CT21" s="10" t="s">
        <v>584</v>
      </c>
      <c r="CU21" s="6">
        <v>0.2</v>
      </c>
      <c r="CV21" s="6">
        <v>0.2</v>
      </c>
      <c r="CW21" s="6">
        <v>0.2</v>
      </c>
      <c r="CX21" s="6">
        <v>0.2</v>
      </c>
      <c r="CY21" s="6">
        <v>0.2</v>
      </c>
      <c r="CZ21" s="6">
        <v>0.2</v>
      </c>
      <c r="DA21" s="6">
        <v>0.2</v>
      </c>
      <c r="DB21" s="6">
        <v>0.2</v>
      </c>
      <c r="DC21" s="6">
        <v>0.2</v>
      </c>
      <c r="DD21" s="6">
        <v>0.2</v>
      </c>
      <c r="DE21" s="6">
        <v>0.2</v>
      </c>
      <c r="DF21" s="6">
        <v>0.2</v>
      </c>
      <c r="DG21" s="6">
        <v>0.2</v>
      </c>
      <c r="DH21" s="6">
        <v>0.2</v>
      </c>
      <c r="DI21" s="6">
        <v>0.2</v>
      </c>
      <c r="DJ21" s="6">
        <v>0.2</v>
      </c>
      <c r="DK21" s="6">
        <v>0.2</v>
      </c>
      <c r="DL21" s="6">
        <v>0.2</v>
      </c>
      <c r="DM21" s="6">
        <v>0.2</v>
      </c>
      <c r="DN21" s="6">
        <v>0.2</v>
      </c>
      <c r="DO21" s="6">
        <v>0.1</v>
      </c>
      <c r="DQ21" s="4"/>
      <c r="DR21" s="10" t="s">
        <v>584</v>
      </c>
      <c r="DS21" s="6">
        <v>0.5</v>
      </c>
      <c r="DT21" s="6">
        <v>0.5</v>
      </c>
      <c r="DU21" s="6">
        <v>0.6</v>
      </c>
      <c r="DV21" s="6">
        <v>0.6</v>
      </c>
      <c r="DW21" s="6">
        <v>0.5</v>
      </c>
      <c r="DX21" s="6">
        <v>0.6</v>
      </c>
      <c r="DY21" s="6">
        <v>0.6</v>
      </c>
      <c r="DZ21" s="6">
        <v>0.5</v>
      </c>
      <c r="EA21" s="6">
        <v>0.6</v>
      </c>
      <c r="EB21" s="6">
        <v>0.7</v>
      </c>
      <c r="EC21" s="6">
        <v>0.6</v>
      </c>
      <c r="ED21" s="6">
        <v>0.6</v>
      </c>
      <c r="EE21" s="6">
        <v>0.5</v>
      </c>
      <c r="EF21" s="6">
        <v>0.5</v>
      </c>
      <c r="EG21" s="6">
        <v>0.5</v>
      </c>
      <c r="EH21" s="6">
        <v>0.5</v>
      </c>
      <c r="EI21" s="6">
        <v>0.4</v>
      </c>
      <c r="EJ21" s="6">
        <v>0.4</v>
      </c>
      <c r="EK21" s="6">
        <v>0.4</v>
      </c>
      <c r="EL21" s="6">
        <v>0.4</v>
      </c>
      <c r="EM21" s="6">
        <v>0.4</v>
      </c>
      <c r="EO21" s="4"/>
      <c r="EP21" s="10" t="s">
        <v>584</v>
      </c>
      <c r="EQ21" s="6">
        <v>0.6</v>
      </c>
      <c r="ER21" s="6">
        <v>0.6</v>
      </c>
      <c r="ES21" s="6">
        <v>0.6</v>
      </c>
      <c r="ET21" s="6">
        <v>0.6</v>
      </c>
      <c r="EU21" s="6">
        <v>0.6</v>
      </c>
      <c r="EV21" s="6">
        <v>0.6</v>
      </c>
      <c r="EW21" s="6">
        <v>0.5</v>
      </c>
      <c r="EX21" s="6">
        <v>0.6</v>
      </c>
      <c r="EY21" s="6">
        <v>0.6</v>
      </c>
      <c r="EZ21" s="6">
        <v>0.5</v>
      </c>
      <c r="FA21" s="6">
        <v>0.5</v>
      </c>
      <c r="FB21" s="6">
        <v>0.5</v>
      </c>
      <c r="FC21" s="6">
        <v>0.5</v>
      </c>
      <c r="FD21" s="6">
        <v>0.5</v>
      </c>
      <c r="FE21" s="6">
        <v>0.5</v>
      </c>
      <c r="FF21" s="6">
        <v>0.4</v>
      </c>
      <c r="FG21" s="6">
        <v>0.4</v>
      </c>
      <c r="FH21" s="6">
        <v>0.3</v>
      </c>
      <c r="FI21" s="6">
        <v>0.3</v>
      </c>
      <c r="FJ21" s="6">
        <v>0.3</v>
      </c>
      <c r="FK21" s="6">
        <v>0.3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4" t="s">
        <v>497</v>
      </c>
      <c r="C23" s="2"/>
      <c r="D23" s="2"/>
      <c r="E23" s="2"/>
      <c r="F23" s="2"/>
      <c r="G23" s="2"/>
      <c r="H23" s="2"/>
      <c r="I23" s="2"/>
      <c r="J23" s="2"/>
      <c r="K23" s="2"/>
      <c r="L23" s="2"/>
      <c r="M23" s="2"/>
      <c r="N23" s="2"/>
      <c r="O23" s="2"/>
      <c r="P23" s="2"/>
      <c r="Q23" s="2"/>
      <c r="R23" s="2"/>
      <c r="S23" s="2"/>
      <c r="T23" s="2"/>
      <c r="U23" s="2"/>
      <c r="V23" s="2"/>
      <c r="W23" s="2"/>
      <c r="Y23" s="1"/>
      <c r="Z23" s="4" t="s">
        <v>497</v>
      </c>
      <c r="AA23" s="2"/>
      <c r="AB23" s="2"/>
      <c r="AC23" s="2"/>
      <c r="AD23" s="2"/>
      <c r="AE23" s="2"/>
      <c r="AF23" s="2"/>
      <c r="AG23" s="2"/>
      <c r="AH23" s="2"/>
      <c r="AI23" s="2"/>
      <c r="AJ23" s="2"/>
      <c r="AK23" s="2"/>
      <c r="AL23" s="2"/>
      <c r="AM23" s="2"/>
      <c r="AN23" s="2"/>
      <c r="AO23" s="2"/>
      <c r="AP23" s="2"/>
      <c r="AQ23" s="2"/>
      <c r="AR23" s="2"/>
      <c r="AS23" s="2"/>
      <c r="AT23" s="2"/>
      <c r="AU23" s="2"/>
      <c r="AW23" s="1"/>
      <c r="AX23" s="4" t="s">
        <v>497</v>
      </c>
      <c r="AY23" s="2"/>
      <c r="AZ23" s="2"/>
      <c r="BA23" s="2"/>
      <c r="BB23" s="2"/>
      <c r="BC23" s="2"/>
      <c r="BD23" s="2"/>
      <c r="BE23" s="2"/>
      <c r="BF23" s="2"/>
      <c r="BG23" s="2"/>
      <c r="BH23" s="2"/>
      <c r="BI23" s="2"/>
      <c r="BJ23" s="2"/>
      <c r="BK23" s="2"/>
      <c r="BL23" s="2"/>
      <c r="BM23" s="2"/>
      <c r="BN23" s="2"/>
      <c r="BO23" s="2"/>
      <c r="BP23" s="2"/>
      <c r="BQ23" s="2"/>
      <c r="BR23" s="2"/>
      <c r="BS23" s="2"/>
      <c r="BU23" s="1"/>
      <c r="BV23" s="4" t="s">
        <v>497</v>
      </c>
      <c r="BW23" s="2"/>
      <c r="BX23" s="2"/>
      <c r="BY23" s="2"/>
      <c r="BZ23" s="2"/>
      <c r="CA23" s="2"/>
      <c r="CB23" s="2"/>
      <c r="CC23" s="2"/>
      <c r="CD23" s="2"/>
      <c r="CE23" s="2"/>
      <c r="CF23" s="2"/>
      <c r="CG23" s="2"/>
      <c r="CH23" s="2"/>
      <c r="CI23" s="2"/>
      <c r="CJ23" s="2"/>
      <c r="CK23" s="2"/>
      <c r="CL23" s="2"/>
      <c r="CM23" s="2"/>
      <c r="CN23" s="2"/>
      <c r="CO23" s="2"/>
      <c r="CP23" s="2"/>
      <c r="CQ23" s="2"/>
      <c r="CS23" s="1"/>
      <c r="CT23" s="4" t="s">
        <v>497</v>
      </c>
      <c r="CU23" s="2"/>
      <c r="CV23" s="2"/>
      <c r="CW23" s="2"/>
      <c r="CX23" s="2"/>
      <c r="CY23" s="2"/>
      <c r="CZ23" s="2"/>
      <c r="DA23" s="2"/>
      <c r="DB23" s="2"/>
      <c r="DC23" s="2"/>
      <c r="DD23" s="2"/>
      <c r="DE23" s="2"/>
      <c r="DF23" s="2"/>
      <c r="DG23" s="2"/>
      <c r="DH23" s="2"/>
      <c r="DI23" s="2"/>
      <c r="DJ23" s="2"/>
      <c r="DK23" s="2"/>
      <c r="DL23" s="2"/>
      <c r="DM23" s="2"/>
      <c r="DN23" s="2"/>
      <c r="DO23" s="2"/>
      <c r="DQ23" s="1"/>
      <c r="DR23" s="4" t="s">
        <v>497</v>
      </c>
      <c r="DS23" s="2"/>
      <c r="DT23" s="2"/>
      <c r="DU23" s="2"/>
      <c r="DV23" s="2"/>
      <c r="DW23" s="2"/>
      <c r="DX23" s="2"/>
      <c r="DY23" s="2"/>
      <c r="DZ23" s="2"/>
      <c r="EA23" s="2"/>
      <c r="EB23" s="2"/>
      <c r="EC23" s="2"/>
      <c r="ED23" s="2"/>
      <c r="EE23" s="2"/>
      <c r="EF23" s="2"/>
      <c r="EG23" s="2"/>
      <c r="EH23" s="2"/>
      <c r="EI23" s="2"/>
      <c r="EJ23" s="2"/>
      <c r="EK23" s="2"/>
      <c r="EL23" s="2"/>
      <c r="EM23" s="2"/>
      <c r="EO23" s="1"/>
      <c r="EP23" s="4" t="s">
        <v>497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2.79</v>
      </c>
      <c r="D24" s="2">
        <v>2.83</v>
      </c>
      <c r="E24" s="2">
        <v>2.85</v>
      </c>
      <c r="F24" s="2">
        <v>2.89</v>
      </c>
      <c r="G24" s="2">
        <v>2.94</v>
      </c>
      <c r="H24" s="2">
        <v>2.99</v>
      </c>
      <c r="I24" s="2">
        <v>3.03</v>
      </c>
      <c r="J24" s="2">
        <v>3.08</v>
      </c>
      <c r="K24" s="2">
        <v>3.14</v>
      </c>
      <c r="L24" s="2">
        <v>3.16</v>
      </c>
      <c r="M24" s="2">
        <v>3.17</v>
      </c>
      <c r="N24" s="2">
        <v>3.18</v>
      </c>
      <c r="O24" s="2">
        <v>3.2</v>
      </c>
      <c r="P24" s="2">
        <v>3.19</v>
      </c>
      <c r="Q24" s="2">
        <v>3.15</v>
      </c>
      <c r="R24" s="2">
        <v>3.14</v>
      </c>
      <c r="S24" s="2">
        <v>3.13</v>
      </c>
      <c r="T24" s="2">
        <v>3.12</v>
      </c>
      <c r="U24" s="2">
        <v>3.11</v>
      </c>
      <c r="V24" s="2">
        <v>3.1</v>
      </c>
      <c r="W24" s="2">
        <v>3.09</v>
      </c>
      <c r="Y24" s="1"/>
      <c r="Z24" s="12" t="s">
        <v>518</v>
      </c>
      <c r="AA24" s="2">
        <v>7.2</v>
      </c>
      <c r="AB24" s="2">
        <v>7.25</v>
      </c>
      <c r="AC24" s="2">
        <v>7.31</v>
      </c>
      <c r="AD24" s="2">
        <v>7.39</v>
      </c>
      <c r="AE24" s="2">
        <v>7.48</v>
      </c>
      <c r="AF24" s="2">
        <v>7.57</v>
      </c>
      <c r="AG24" s="2">
        <v>7.79</v>
      </c>
      <c r="AH24" s="2">
        <v>7.92</v>
      </c>
      <c r="AI24" s="2">
        <v>8.01</v>
      </c>
      <c r="AJ24" s="2">
        <v>8.06</v>
      </c>
      <c r="AK24" s="2">
        <v>8.09</v>
      </c>
      <c r="AL24" s="2">
        <v>8.09</v>
      </c>
      <c r="AM24" s="2">
        <v>8.14</v>
      </c>
      <c r="AN24" s="2">
        <v>8.21</v>
      </c>
      <c r="AO24" s="2">
        <v>8.24</v>
      </c>
      <c r="AP24" s="2">
        <v>8.21</v>
      </c>
      <c r="AQ24" s="2">
        <v>8.17</v>
      </c>
      <c r="AR24" s="2">
        <v>8.13</v>
      </c>
      <c r="AS24" s="2">
        <v>8.09</v>
      </c>
      <c r="AT24" s="2">
        <v>8.14</v>
      </c>
      <c r="AU24" s="2">
        <v>8.14</v>
      </c>
      <c r="AW24" s="1"/>
      <c r="AX24" s="12" t="s">
        <v>518</v>
      </c>
      <c r="AY24" s="2">
        <v>14.84</v>
      </c>
      <c r="AZ24" s="2">
        <v>14.86</v>
      </c>
      <c r="BA24" s="2">
        <v>14.89</v>
      </c>
      <c r="BB24" s="2">
        <v>14.99</v>
      </c>
      <c r="BC24" s="2">
        <v>15.23</v>
      </c>
      <c r="BD24" s="2">
        <v>15.42</v>
      </c>
      <c r="BE24" s="2">
        <v>15.61</v>
      </c>
      <c r="BF24" s="2">
        <v>15.94</v>
      </c>
      <c r="BG24" s="2">
        <v>16.31</v>
      </c>
      <c r="BH24" s="2">
        <v>16.41</v>
      </c>
      <c r="BI24" s="2">
        <v>16.42</v>
      </c>
      <c r="BJ24" s="2">
        <v>16.49</v>
      </c>
      <c r="BK24" s="2">
        <v>16.63</v>
      </c>
      <c r="BL24" s="2">
        <v>16.64</v>
      </c>
      <c r="BM24" s="2">
        <v>16.7</v>
      </c>
      <c r="BN24" s="2">
        <v>16.75</v>
      </c>
      <c r="BO24" s="2">
        <v>16.78</v>
      </c>
      <c r="BP24" s="2">
        <v>16.89</v>
      </c>
      <c r="BQ24" s="2">
        <v>17.02</v>
      </c>
      <c r="BR24" s="2">
        <v>17.26</v>
      </c>
      <c r="BS24" s="2">
        <v>17.34</v>
      </c>
      <c r="BU24" s="1"/>
      <c r="BV24" s="12" t="s">
        <v>518</v>
      </c>
      <c r="BW24" s="2">
        <v>2.17</v>
      </c>
      <c r="BX24" s="2">
        <v>2.16</v>
      </c>
      <c r="BY24" s="2">
        <v>2.16</v>
      </c>
      <c r="BZ24" s="2">
        <v>2.16</v>
      </c>
      <c r="CA24" s="2">
        <v>2.16</v>
      </c>
      <c r="CB24" s="2">
        <v>2.15</v>
      </c>
      <c r="CC24" s="2">
        <v>2.14</v>
      </c>
      <c r="CD24" s="2">
        <v>2.15</v>
      </c>
      <c r="CE24" s="2">
        <v>2.17</v>
      </c>
      <c r="CF24" s="2">
        <v>2.16</v>
      </c>
      <c r="CG24" s="2">
        <v>2.15</v>
      </c>
      <c r="CH24" s="2">
        <v>2.11</v>
      </c>
      <c r="CI24" s="2">
        <v>2.11</v>
      </c>
      <c r="CJ24" s="2">
        <v>2.09</v>
      </c>
      <c r="CK24" s="2">
        <v>2.05</v>
      </c>
      <c r="CL24" s="2">
        <v>2.02</v>
      </c>
      <c r="CM24" s="2">
        <v>2.01</v>
      </c>
      <c r="CN24" s="2">
        <v>1.99</v>
      </c>
      <c r="CO24" s="2">
        <v>1.96</v>
      </c>
      <c r="CP24" s="2">
        <v>1.97</v>
      </c>
      <c r="CQ24" s="2">
        <v>1.94</v>
      </c>
      <c r="CS24" s="1"/>
      <c r="CT24" s="12" t="s">
        <v>518</v>
      </c>
      <c r="CU24" s="2">
        <v>2.1</v>
      </c>
      <c r="CV24" s="2">
        <v>2.09</v>
      </c>
      <c r="CW24" s="2">
        <v>2.07</v>
      </c>
      <c r="CX24" s="2">
        <v>2.04</v>
      </c>
      <c r="CY24" s="2">
        <v>2.02</v>
      </c>
      <c r="CZ24" s="2">
        <v>2</v>
      </c>
      <c r="DA24" s="2">
        <v>1.97</v>
      </c>
      <c r="DB24" s="2">
        <v>1.96</v>
      </c>
      <c r="DC24" s="2">
        <v>1.94</v>
      </c>
      <c r="DD24" s="2">
        <v>1.94</v>
      </c>
      <c r="DE24" s="2">
        <v>1.99</v>
      </c>
      <c r="DF24" s="2">
        <v>2.04</v>
      </c>
      <c r="DG24" s="2">
        <v>2.04</v>
      </c>
      <c r="DH24" s="2">
        <v>2.03</v>
      </c>
      <c r="DI24" s="2">
        <v>2.04</v>
      </c>
      <c r="DJ24" s="2">
        <v>2.02</v>
      </c>
      <c r="DK24" s="2">
        <v>2</v>
      </c>
      <c r="DL24" s="2">
        <v>1.98</v>
      </c>
      <c r="DM24" s="2">
        <v>1.94</v>
      </c>
      <c r="DN24" s="2">
        <v>1.91</v>
      </c>
      <c r="DO24" s="2">
        <v>1.88</v>
      </c>
      <c r="DQ24" s="1"/>
      <c r="DR24" s="12" t="s">
        <v>518</v>
      </c>
      <c r="DS24" s="2">
        <v>6.03</v>
      </c>
      <c r="DT24" s="2">
        <v>6.09</v>
      </c>
      <c r="DU24" s="2">
        <v>6.12</v>
      </c>
      <c r="DV24" s="2">
        <v>6.24</v>
      </c>
      <c r="DW24" s="2">
        <v>6.31</v>
      </c>
      <c r="DX24" s="2">
        <v>6.39</v>
      </c>
      <c r="DY24" s="2">
        <v>6.49</v>
      </c>
      <c r="DZ24" s="2">
        <v>6.64</v>
      </c>
      <c r="EA24" s="2">
        <v>6.75</v>
      </c>
      <c r="EB24" s="2">
        <v>6.8</v>
      </c>
      <c r="EC24" s="2">
        <v>6.82</v>
      </c>
      <c r="ED24" s="2">
        <v>6.84</v>
      </c>
      <c r="EE24" s="2">
        <v>6.84</v>
      </c>
      <c r="EF24" s="2">
        <v>6.81</v>
      </c>
      <c r="EG24" s="2">
        <v>6.76</v>
      </c>
      <c r="EH24" s="2">
        <v>6.7</v>
      </c>
      <c r="EI24" s="2">
        <v>6.67</v>
      </c>
      <c r="EJ24" s="2">
        <v>6.62</v>
      </c>
      <c r="EK24" s="2">
        <v>6.65</v>
      </c>
      <c r="EL24" s="2">
        <v>6.63</v>
      </c>
      <c r="EM24" s="2">
        <v>6.62</v>
      </c>
      <c r="EO24" s="1"/>
      <c r="EP24" s="12" t="s">
        <v>518</v>
      </c>
      <c r="EQ24" s="2">
        <v>5.93</v>
      </c>
      <c r="ER24" s="2">
        <v>5.99</v>
      </c>
      <c r="ES24" s="2">
        <v>6.05</v>
      </c>
      <c r="ET24" s="2">
        <v>6.16</v>
      </c>
      <c r="EU24" s="2">
        <v>6.25</v>
      </c>
      <c r="EV24" s="2">
        <v>6.27</v>
      </c>
      <c r="EW24" s="2">
        <v>6.35</v>
      </c>
      <c r="EX24" s="2">
        <v>6.47</v>
      </c>
      <c r="EY24" s="2">
        <v>6.51</v>
      </c>
      <c r="EZ24" s="2">
        <v>6.58</v>
      </c>
      <c r="FA24" s="2">
        <v>6.59</v>
      </c>
      <c r="FB24" s="2">
        <v>6.59</v>
      </c>
      <c r="FC24" s="2">
        <v>6.56</v>
      </c>
      <c r="FD24" s="2">
        <v>6.52</v>
      </c>
      <c r="FE24" s="2">
        <v>6.46</v>
      </c>
      <c r="FF24" s="2">
        <v>6.36</v>
      </c>
      <c r="FG24" s="2">
        <v>6.29</v>
      </c>
      <c r="FH24" s="2">
        <v>6.24</v>
      </c>
      <c r="FI24" s="2">
        <v>6.16</v>
      </c>
      <c r="FJ24" s="2">
        <v>6.1</v>
      </c>
      <c r="FK24" s="2">
        <v>6.04</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4" t="s">
        <v>519</v>
      </c>
      <c r="C26" s="6">
        <v>84.74</v>
      </c>
      <c r="D26" s="6">
        <v>70.99</v>
      </c>
      <c r="E26" s="6">
        <v>68.57</v>
      </c>
      <c r="F26" s="6">
        <v>71.21</v>
      </c>
      <c r="G26" s="6">
        <v>74.27</v>
      </c>
      <c r="H26" s="6">
        <v>70.44</v>
      </c>
      <c r="I26" s="6">
        <v>58.33</v>
      </c>
      <c r="J26" s="6">
        <v>61.17</v>
      </c>
      <c r="K26" s="6">
        <v>60.93</v>
      </c>
      <c r="L26" s="6">
        <v>66.64</v>
      </c>
      <c r="M26" s="6">
        <v>54.28</v>
      </c>
      <c r="N26" s="6">
        <v>67.56</v>
      </c>
      <c r="O26" s="6">
        <v>54.03</v>
      </c>
      <c r="P26" s="6">
        <v>42.81</v>
      </c>
      <c r="Q26" s="6">
        <v>56.71</v>
      </c>
      <c r="R26" s="6">
        <v>53.21</v>
      </c>
      <c r="S26" s="6">
        <v>49.29</v>
      </c>
      <c r="T26" s="6">
        <v>50.09</v>
      </c>
      <c r="U26" s="6">
        <v>43.54</v>
      </c>
      <c r="V26" s="6">
        <v>40.59</v>
      </c>
      <c r="W26" s="6">
        <v>39.24</v>
      </c>
      <c r="Y26" s="4"/>
      <c r="Z26" s="4" t="s">
        <v>519</v>
      </c>
      <c r="AA26" s="6">
        <v>88.11</v>
      </c>
      <c r="AB26" s="6">
        <v>74.57</v>
      </c>
      <c r="AC26" s="6">
        <v>77.93</v>
      </c>
      <c r="AD26" s="6">
        <v>76.64</v>
      </c>
      <c r="AE26" s="6">
        <v>85.16</v>
      </c>
      <c r="AF26" s="6">
        <v>72.93</v>
      </c>
      <c r="AG26" s="6">
        <v>73.38</v>
      </c>
      <c r="AH26" s="6">
        <v>91.37</v>
      </c>
      <c r="AI26" s="6">
        <v>85.78</v>
      </c>
      <c r="AJ26" s="6">
        <v>67.78</v>
      </c>
      <c r="AK26" s="6">
        <v>63.33</v>
      </c>
      <c r="AL26" s="6">
        <v>75.51</v>
      </c>
      <c r="AM26" s="6">
        <v>83.35</v>
      </c>
      <c r="AN26" s="6">
        <v>86.4</v>
      </c>
      <c r="AO26" s="6">
        <v>61.41</v>
      </c>
      <c r="AP26" s="6">
        <v>59.05</v>
      </c>
      <c r="AQ26" s="6">
        <v>54.31</v>
      </c>
      <c r="AR26" s="6">
        <v>55.44</v>
      </c>
      <c r="AS26" s="6">
        <v>55.12</v>
      </c>
      <c r="AT26" s="6">
        <v>54.3</v>
      </c>
      <c r="AU26" s="6">
        <v>51.1</v>
      </c>
      <c r="AW26" s="4"/>
      <c r="AX26" s="4" t="s">
        <v>519</v>
      </c>
      <c r="AY26" s="6">
        <v>78.82</v>
      </c>
      <c r="AZ26" s="6">
        <v>75.98</v>
      </c>
      <c r="BA26" s="6">
        <v>82.12</v>
      </c>
      <c r="BB26" s="6">
        <v>88.53</v>
      </c>
      <c r="BC26" s="6">
        <v>85.35</v>
      </c>
      <c r="BD26" s="6">
        <v>57.15</v>
      </c>
      <c r="BE26" s="6">
        <v>57.27</v>
      </c>
      <c r="BF26" s="6">
        <v>50</v>
      </c>
      <c r="BG26" s="6">
        <v>56</v>
      </c>
      <c r="BH26" s="6">
        <v>59.69</v>
      </c>
      <c r="BI26" s="6">
        <v>54.97</v>
      </c>
      <c r="BJ26" s="6">
        <v>57.68</v>
      </c>
      <c r="BK26" s="6">
        <v>51.94</v>
      </c>
      <c r="BL26" s="6">
        <v>51.27</v>
      </c>
      <c r="BM26" s="6">
        <v>60.02</v>
      </c>
      <c r="BN26" s="6">
        <v>51.24</v>
      </c>
      <c r="BO26" s="6">
        <v>42.21</v>
      </c>
      <c r="BP26" s="6">
        <v>51.98</v>
      </c>
      <c r="BQ26" s="6">
        <v>50.75</v>
      </c>
      <c r="BR26" s="6">
        <v>50.11</v>
      </c>
      <c r="BS26" s="6">
        <v>46.53</v>
      </c>
      <c r="BU26" s="4"/>
      <c r="BV26" s="4" t="s">
        <v>519</v>
      </c>
      <c r="BW26" s="6">
        <v>89.06</v>
      </c>
      <c r="BX26" s="6">
        <v>87.76</v>
      </c>
      <c r="BY26" s="6">
        <v>81.39</v>
      </c>
      <c r="BZ26" s="6">
        <v>90.07</v>
      </c>
      <c r="CA26" s="6">
        <v>82.65</v>
      </c>
      <c r="CB26" s="6">
        <v>82.89</v>
      </c>
      <c r="CC26" s="6">
        <v>81.27</v>
      </c>
      <c r="CD26" s="6">
        <v>66.94</v>
      </c>
      <c r="CE26" s="6">
        <v>66.69</v>
      </c>
      <c r="CF26" s="6">
        <v>65.8</v>
      </c>
      <c r="CG26" s="6">
        <v>65.09</v>
      </c>
      <c r="CH26" s="6">
        <v>65.96</v>
      </c>
      <c r="CI26" s="6">
        <v>64.29</v>
      </c>
      <c r="CJ26" s="6">
        <v>69.06</v>
      </c>
      <c r="CK26" s="6">
        <v>70.58</v>
      </c>
      <c r="CL26" s="6">
        <v>69.73</v>
      </c>
      <c r="CM26" s="6">
        <v>67.49</v>
      </c>
      <c r="CN26" s="6">
        <v>58.51</v>
      </c>
      <c r="CO26" s="6">
        <v>60.19</v>
      </c>
      <c r="CP26" s="6">
        <v>49.16</v>
      </c>
      <c r="CQ26" s="6">
        <v>46.56</v>
      </c>
      <c r="CS26" s="4"/>
      <c r="CT26" s="4" t="s">
        <v>519</v>
      </c>
      <c r="CU26" s="6">
        <v>102.96</v>
      </c>
      <c r="CV26" s="6">
        <v>101.72</v>
      </c>
      <c r="CW26" s="6">
        <v>100.69</v>
      </c>
      <c r="CX26" s="6">
        <v>99.85</v>
      </c>
      <c r="CY26" s="6">
        <v>96.19</v>
      </c>
      <c r="CZ26" s="6">
        <v>87.4</v>
      </c>
      <c r="DA26" s="6">
        <v>96.42</v>
      </c>
      <c r="DB26" s="6">
        <v>97.98</v>
      </c>
      <c r="DC26" s="6">
        <v>94.32</v>
      </c>
      <c r="DD26" s="6">
        <v>89.4</v>
      </c>
      <c r="DE26" s="6">
        <v>83.15</v>
      </c>
      <c r="DF26" s="6">
        <v>84.7</v>
      </c>
      <c r="DG26" s="6">
        <v>91.17</v>
      </c>
      <c r="DH26" s="6">
        <v>89.97</v>
      </c>
      <c r="DI26" s="6">
        <v>108.98</v>
      </c>
      <c r="DJ26" s="6">
        <v>102.76</v>
      </c>
      <c r="DK26" s="6">
        <v>97.56</v>
      </c>
      <c r="DL26" s="6">
        <v>96.2</v>
      </c>
      <c r="DM26" s="6">
        <v>85.97</v>
      </c>
      <c r="DN26" s="6">
        <v>84.25</v>
      </c>
      <c r="DO26" s="6">
        <v>78.77</v>
      </c>
      <c r="DQ26" s="4"/>
      <c r="DR26" s="4" t="s">
        <v>519</v>
      </c>
      <c r="DS26" s="6">
        <v>89.45</v>
      </c>
      <c r="DT26" s="6">
        <v>84.43</v>
      </c>
      <c r="DU26" s="6">
        <v>93.2</v>
      </c>
      <c r="DV26" s="6">
        <v>100.44</v>
      </c>
      <c r="DW26" s="6">
        <v>84.88</v>
      </c>
      <c r="DX26" s="6">
        <v>87.05</v>
      </c>
      <c r="DY26" s="6">
        <v>86.35</v>
      </c>
      <c r="DZ26" s="6">
        <v>79.95</v>
      </c>
      <c r="EA26" s="6">
        <v>91.18</v>
      </c>
      <c r="EB26" s="6">
        <v>100.75</v>
      </c>
      <c r="EC26" s="6">
        <v>81.03</v>
      </c>
      <c r="ED26" s="6">
        <v>82.27</v>
      </c>
      <c r="EE26" s="6">
        <v>75.28</v>
      </c>
      <c r="EF26" s="6">
        <v>74.1</v>
      </c>
      <c r="EG26" s="6">
        <v>69.56</v>
      </c>
      <c r="EH26" s="6">
        <v>67.24</v>
      </c>
      <c r="EI26" s="6">
        <v>58.67</v>
      </c>
      <c r="EJ26" s="6">
        <v>67.34</v>
      </c>
      <c r="EK26" s="6">
        <v>56.15</v>
      </c>
      <c r="EL26" s="6">
        <v>58.94</v>
      </c>
      <c r="EM26" s="6">
        <v>54.35</v>
      </c>
      <c r="EO26" s="4"/>
      <c r="EP26" s="4" t="s">
        <v>519</v>
      </c>
      <c r="EQ26" s="6">
        <v>99.14</v>
      </c>
      <c r="ER26" s="6">
        <v>97.64</v>
      </c>
      <c r="ES26" s="6">
        <v>97.13</v>
      </c>
      <c r="ET26" s="6">
        <v>96.38</v>
      </c>
      <c r="EU26" s="6">
        <v>93.35</v>
      </c>
      <c r="EV26" s="6">
        <v>93.9</v>
      </c>
      <c r="EW26" s="6">
        <v>81.47</v>
      </c>
      <c r="EX26" s="6">
        <v>88.58</v>
      </c>
      <c r="EY26" s="6">
        <v>86.61</v>
      </c>
      <c r="EZ26" s="6">
        <v>80.35</v>
      </c>
      <c r="FA26" s="6">
        <v>77.31</v>
      </c>
      <c r="FB26" s="6">
        <v>70.93</v>
      </c>
      <c r="FC26" s="6">
        <v>76.85</v>
      </c>
      <c r="FD26" s="6">
        <v>83.39</v>
      </c>
      <c r="FE26" s="6">
        <v>78.89</v>
      </c>
      <c r="FF26" s="6">
        <v>57.42</v>
      </c>
      <c r="FG26" s="6">
        <v>60.43</v>
      </c>
      <c r="FH26" s="6">
        <v>55.94</v>
      </c>
      <c r="FI26" s="6">
        <v>52.2</v>
      </c>
      <c r="FJ26" s="6">
        <v>50.55</v>
      </c>
      <c r="FK26" s="6">
        <v>47.06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04.15" customHeight="1" spans="1:167">
      <c r="A29" s="4"/>
      <c r="B29" s="10" t="s">
        <v>585</v>
      </c>
      <c r="C29" s="6">
        <v>0.3</v>
      </c>
      <c r="D29" s="6">
        <v>0.4</v>
      </c>
      <c r="E29" s="6">
        <v>0.4</v>
      </c>
      <c r="F29" s="6">
        <v>0.4</v>
      </c>
      <c r="G29" s="6">
        <v>0.5</v>
      </c>
      <c r="H29" s="6">
        <v>0.5</v>
      </c>
      <c r="I29" s="6">
        <v>0.4</v>
      </c>
      <c r="J29" s="6">
        <v>0.5</v>
      </c>
      <c r="K29" s="6">
        <v>0.5</v>
      </c>
      <c r="L29" s="6">
        <v>0.5</v>
      </c>
      <c r="M29" s="6">
        <v>0.5</v>
      </c>
      <c r="N29" s="6">
        <v>0.6</v>
      </c>
      <c r="O29" s="6">
        <v>0.5</v>
      </c>
      <c r="P29" s="6">
        <v>0.5</v>
      </c>
      <c r="Q29" s="6">
        <v>0.5</v>
      </c>
      <c r="R29" s="6">
        <v>0.5</v>
      </c>
      <c r="S29" s="6">
        <v>0.5</v>
      </c>
      <c r="T29" s="6">
        <v>0.5</v>
      </c>
      <c r="U29" s="6">
        <v>0.5</v>
      </c>
      <c r="V29" s="6">
        <v>0.5</v>
      </c>
      <c r="W29" s="6">
        <v>0.5</v>
      </c>
      <c r="Y29" s="4"/>
      <c r="Z29" s="10" t="s">
        <v>585</v>
      </c>
      <c r="AA29" s="6">
        <v>1.5</v>
      </c>
      <c r="AB29" s="6">
        <v>1.6</v>
      </c>
      <c r="AC29" s="6">
        <v>1.7</v>
      </c>
      <c r="AD29" s="6">
        <v>1.9</v>
      </c>
      <c r="AE29" s="6">
        <v>1.8</v>
      </c>
      <c r="AF29" s="6">
        <v>1.6</v>
      </c>
      <c r="AG29" s="6">
        <v>1.8</v>
      </c>
      <c r="AH29" s="6">
        <v>1.7</v>
      </c>
      <c r="AI29" s="6">
        <v>1.9</v>
      </c>
      <c r="AJ29" s="6">
        <v>2</v>
      </c>
      <c r="AK29" s="6">
        <v>1.9</v>
      </c>
      <c r="AL29" s="6">
        <v>1.9</v>
      </c>
      <c r="AM29" s="6">
        <v>1.7</v>
      </c>
      <c r="AN29" s="6">
        <v>2</v>
      </c>
      <c r="AO29" s="6">
        <v>2.2</v>
      </c>
      <c r="AP29" s="6">
        <v>2.2</v>
      </c>
      <c r="AQ29" s="6">
        <v>2.2</v>
      </c>
      <c r="AR29" s="6">
        <v>2.2</v>
      </c>
      <c r="AS29" s="6">
        <v>2.2</v>
      </c>
      <c r="AT29" s="6">
        <v>2.3</v>
      </c>
      <c r="AU29" s="6">
        <v>2.1</v>
      </c>
      <c r="AW29" s="4"/>
      <c r="AX29" s="10" t="s">
        <v>585</v>
      </c>
      <c r="AY29" s="6">
        <v>1.1</v>
      </c>
      <c r="AZ29" s="6">
        <v>1.2</v>
      </c>
      <c r="BA29" s="6">
        <v>1.3</v>
      </c>
      <c r="BB29" s="6">
        <v>1.5</v>
      </c>
      <c r="BC29" s="6">
        <v>1.6</v>
      </c>
      <c r="BD29" s="6">
        <v>1.6</v>
      </c>
      <c r="BE29" s="6">
        <v>1.6</v>
      </c>
      <c r="BF29" s="6">
        <v>1.5</v>
      </c>
      <c r="BG29" s="6">
        <v>1.8</v>
      </c>
      <c r="BH29" s="6">
        <v>2</v>
      </c>
      <c r="BI29" s="6">
        <v>1.9</v>
      </c>
      <c r="BJ29" s="6">
        <v>1.9</v>
      </c>
      <c r="BK29" s="6">
        <v>1.9</v>
      </c>
      <c r="BL29" s="6">
        <v>2</v>
      </c>
      <c r="BM29" s="6">
        <v>2</v>
      </c>
      <c r="BN29" s="6">
        <v>2</v>
      </c>
      <c r="BO29" s="6">
        <v>1.8</v>
      </c>
      <c r="BP29" s="6">
        <v>2.3</v>
      </c>
      <c r="BQ29" s="6">
        <v>2.4</v>
      </c>
      <c r="BR29" s="6">
        <v>2.6</v>
      </c>
      <c r="BS29" s="6">
        <v>2.4</v>
      </c>
      <c r="BU29" s="4"/>
      <c r="BV29" s="10" t="s">
        <v>585</v>
      </c>
      <c r="BW29" s="6">
        <v>0.3</v>
      </c>
      <c r="BX29" s="6">
        <v>0.3</v>
      </c>
      <c r="BY29" s="6">
        <v>0.3</v>
      </c>
      <c r="BZ29" s="6">
        <v>0.3</v>
      </c>
      <c r="CA29" s="6">
        <v>0.3</v>
      </c>
      <c r="CB29" s="6">
        <v>0.3</v>
      </c>
      <c r="CC29" s="6">
        <v>0.3</v>
      </c>
      <c r="CD29" s="6">
        <v>0.3</v>
      </c>
      <c r="CE29" s="6">
        <v>0.3</v>
      </c>
      <c r="CF29" s="6">
        <v>0.3</v>
      </c>
      <c r="CG29" s="6">
        <v>0.3</v>
      </c>
      <c r="CH29" s="6">
        <v>0.3</v>
      </c>
      <c r="CI29" s="6">
        <v>0.3</v>
      </c>
      <c r="CJ29" s="6">
        <v>0.3</v>
      </c>
      <c r="CK29" s="6">
        <v>0.3</v>
      </c>
      <c r="CL29" s="6">
        <v>0.3</v>
      </c>
      <c r="CM29" s="6">
        <v>0.3</v>
      </c>
      <c r="CN29" s="6">
        <v>0.3</v>
      </c>
      <c r="CO29" s="6">
        <v>0.3</v>
      </c>
      <c r="CP29" s="6">
        <v>0.2</v>
      </c>
      <c r="CQ29" s="6">
        <v>0.2</v>
      </c>
      <c r="CS29" s="4"/>
      <c r="CT29" s="10" t="s">
        <v>585</v>
      </c>
      <c r="CU29" s="6">
        <v>0.3</v>
      </c>
      <c r="CV29" s="6">
        <v>0.2</v>
      </c>
      <c r="CW29" s="6">
        <v>0.3</v>
      </c>
      <c r="CX29" s="6">
        <v>0.3</v>
      </c>
      <c r="CY29" s="6">
        <v>0.3</v>
      </c>
      <c r="CZ29" s="6">
        <v>0.3</v>
      </c>
      <c r="DA29" s="6">
        <v>0.3</v>
      </c>
      <c r="DB29" s="6">
        <v>0.3</v>
      </c>
      <c r="DC29" s="6">
        <v>0.3</v>
      </c>
      <c r="DD29" s="6">
        <v>0.3</v>
      </c>
      <c r="DE29" s="6">
        <v>0.3</v>
      </c>
      <c r="DF29" s="6">
        <v>0.3</v>
      </c>
      <c r="DG29" s="6">
        <v>0.3</v>
      </c>
      <c r="DH29" s="6">
        <v>0.4</v>
      </c>
      <c r="DI29" s="6">
        <v>0.5</v>
      </c>
      <c r="DJ29" s="6">
        <v>0.4</v>
      </c>
      <c r="DK29" s="6">
        <v>0.4</v>
      </c>
      <c r="DL29" s="6">
        <v>0.4</v>
      </c>
      <c r="DM29" s="6">
        <v>0.4</v>
      </c>
      <c r="DN29" s="6">
        <v>0.4</v>
      </c>
      <c r="DO29" s="6">
        <v>0.4</v>
      </c>
      <c r="DQ29" s="4"/>
      <c r="DR29" s="10" t="s">
        <v>585</v>
      </c>
      <c r="DS29" s="6">
        <v>0.6</v>
      </c>
      <c r="DT29" s="6">
        <v>0.6</v>
      </c>
      <c r="DU29" s="6">
        <v>0.6</v>
      </c>
      <c r="DV29" s="6">
        <v>0.7</v>
      </c>
      <c r="DW29" s="6">
        <v>0.7</v>
      </c>
      <c r="DX29" s="6">
        <v>0.7</v>
      </c>
      <c r="DY29" s="6">
        <v>0.8</v>
      </c>
      <c r="DZ29" s="6">
        <v>0.8</v>
      </c>
      <c r="EA29" s="6">
        <v>0.9</v>
      </c>
      <c r="EB29" s="6">
        <v>1</v>
      </c>
      <c r="EC29" s="6">
        <v>1</v>
      </c>
      <c r="ED29" s="6">
        <v>1</v>
      </c>
      <c r="EE29" s="6">
        <v>1</v>
      </c>
      <c r="EF29" s="6">
        <v>1</v>
      </c>
      <c r="EG29" s="6">
        <v>1</v>
      </c>
      <c r="EH29" s="6">
        <v>1</v>
      </c>
      <c r="EI29" s="6">
        <v>1.4</v>
      </c>
      <c r="EJ29" s="6">
        <v>1.6</v>
      </c>
      <c r="EK29" s="6">
        <v>1.8</v>
      </c>
      <c r="EL29" s="6">
        <v>2</v>
      </c>
      <c r="EM29" s="6">
        <v>1.7</v>
      </c>
      <c r="EO29" s="4"/>
      <c r="EP29" s="10" t="s">
        <v>585</v>
      </c>
      <c r="EQ29" s="6">
        <v>0.7</v>
      </c>
      <c r="ER29" s="6">
        <v>0.7</v>
      </c>
      <c r="ES29" s="6">
        <v>0.8</v>
      </c>
      <c r="ET29" s="6">
        <v>0.7</v>
      </c>
      <c r="EU29" s="6">
        <v>0.7</v>
      </c>
      <c r="EV29" s="6">
        <v>0.7</v>
      </c>
      <c r="EW29" s="6">
        <v>0.7</v>
      </c>
      <c r="EX29" s="6">
        <v>0.8</v>
      </c>
      <c r="EY29" s="6">
        <v>0.8</v>
      </c>
      <c r="EZ29" s="6">
        <v>0.9</v>
      </c>
      <c r="FA29" s="6">
        <v>0.9</v>
      </c>
      <c r="FB29" s="6">
        <v>0.9</v>
      </c>
      <c r="FC29" s="6">
        <v>0.9</v>
      </c>
      <c r="FD29" s="6">
        <v>0.9</v>
      </c>
      <c r="FE29" s="6">
        <v>0.8</v>
      </c>
      <c r="FF29" s="6">
        <v>0.8</v>
      </c>
      <c r="FG29" s="6">
        <v>0.8</v>
      </c>
      <c r="FH29" s="6">
        <v>0.8</v>
      </c>
      <c r="FI29" s="6">
        <v>0.8</v>
      </c>
      <c r="FJ29" s="6">
        <v>0.8</v>
      </c>
      <c r="FK29" s="6">
        <v>0.8</v>
      </c>
    </row>
    <row r="30" ht="14.5" spans="1:167">
      <c r="A30" s="1"/>
      <c r="B30" s="11" t="s">
        <v>492</v>
      </c>
      <c r="C30" s="2"/>
      <c r="D30" s="2"/>
      <c r="E30" s="2"/>
      <c r="F30" s="2"/>
      <c r="G30" s="2"/>
      <c r="H30" s="2"/>
      <c r="I30" s="2"/>
      <c r="J30" s="2"/>
      <c r="K30" s="2"/>
      <c r="L30" s="2"/>
      <c r="M30" s="2"/>
      <c r="N30" s="2"/>
      <c r="O30" s="2"/>
      <c r="P30" s="2"/>
      <c r="Q30" s="2"/>
      <c r="R30" s="2"/>
      <c r="S30" s="2"/>
      <c r="T30" s="2"/>
      <c r="U30" s="2"/>
      <c r="V30" s="2"/>
      <c r="W30" s="2"/>
      <c r="Y30" s="1"/>
      <c r="Z30" s="11" t="s">
        <v>492</v>
      </c>
      <c r="AA30" s="2"/>
      <c r="AB30" s="2"/>
      <c r="AC30" s="2"/>
      <c r="AD30" s="2"/>
      <c r="AE30" s="2"/>
      <c r="AF30" s="2"/>
      <c r="AG30" s="2"/>
      <c r="AH30" s="2"/>
      <c r="AI30" s="2"/>
      <c r="AJ30" s="2"/>
      <c r="AK30" s="2"/>
      <c r="AL30" s="2"/>
      <c r="AM30" s="2"/>
      <c r="AN30" s="2"/>
      <c r="AO30" s="2"/>
      <c r="AP30" s="2"/>
      <c r="AQ30" s="2"/>
      <c r="AR30" s="2"/>
      <c r="AS30" s="2"/>
      <c r="AT30" s="2"/>
      <c r="AU30" s="2"/>
      <c r="AW30" s="1"/>
      <c r="AX30" s="11" t="s">
        <v>492</v>
      </c>
      <c r="AY30" s="2"/>
      <c r="AZ30" s="2"/>
      <c r="BA30" s="2"/>
      <c r="BB30" s="2"/>
      <c r="BC30" s="2"/>
      <c r="BD30" s="2"/>
      <c r="BE30" s="2"/>
      <c r="BF30" s="2"/>
      <c r="BG30" s="2"/>
      <c r="BH30" s="2"/>
      <c r="BI30" s="2"/>
      <c r="BJ30" s="2"/>
      <c r="BK30" s="2"/>
      <c r="BL30" s="2"/>
      <c r="BM30" s="2"/>
      <c r="BN30" s="2"/>
      <c r="BO30" s="2"/>
      <c r="BP30" s="2"/>
      <c r="BQ30" s="2"/>
      <c r="BR30" s="2"/>
      <c r="BS30" s="2"/>
      <c r="BU30" s="1"/>
      <c r="BV30" s="11" t="s">
        <v>492</v>
      </c>
      <c r="BW30" s="2"/>
      <c r="BX30" s="2"/>
      <c r="BY30" s="2"/>
      <c r="BZ30" s="2"/>
      <c r="CA30" s="2"/>
      <c r="CB30" s="2"/>
      <c r="CC30" s="2"/>
      <c r="CD30" s="2"/>
      <c r="CE30" s="2"/>
      <c r="CF30" s="2"/>
      <c r="CG30" s="2"/>
      <c r="CH30" s="2"/>
      <c r="CI30" s="2"/>
      <c r="CJ30" s="2"/>
      <c r="CK30" s="2"/>
      <c r="CL30" s="2"/>
      <c r="CM30" s="2"/>
      <c r="CN30" s="2"/>
      <c r="CO30" s="2"/>
      <c r="CP30" s="2"/>
      <c r="CQ30" s="2"/>
      <c r="CS30" s="1"/>
      <c r="CT30" s="11" t="s">
        <v>492</v>
      </c>
      <c r="CU30" s="2"/>
      <c r="CV30" s="2"/>
      <c r="CW30" s="2"/>
      <c r="CX30" s="2"/>
      <c r="CY30" s="2"/>
      <c r="CZ30" s="2"/>
      <c r="DA30" s="2"/>
      <c r="DB30" s="2"/>
      <c r="DC30" s="2"/>
      <c r="DD30" s="2"/>
      <c r="DE30" s="2"/>
      <c r="DF30" s="2"/>
      <c r="DG30" s="2"/>
      <c r="DH30" s="2"/>
      <c r="DI30" s="2"/>
      <c r="DJ30" s="2"/>
      <c r="DK30" s="2"/>
      <c r="DL30" s="2"/>
      <c r="DM30" s="2"/>
      <c r="DN30" s="2"/>
      <c r="DO30" s="2"/>
      <c r="DQ30" s="1"/>
      <c r="DR30" s="11" t="s">
        <v>492</v>
      </c>
      <c r="DS30" s="2"/>
      <c r="DT30" s="2"/>
      <c r="DU30" s="2"/>
      <c r="DV30" s="2"/>
      <c r="DW30" s="2"/>
      <c r="DX30" s="2"/>
      <c r="DY30" s="2"/>
      <c r="DZ30" s="2"/>
      <c r="EA30" s="2"/>
      <c r="EB30" s="2"/>
      <c r="EC30" s="2"/>
      <c r="ED30" s="2"/>
      <c r="EE30" s="2"/>
      <c r="EF30" s="2"/>
      <c r="EG30" s="2"/>
      <c r="EH30" s="2"/>
      <c r="EI30" s="2"/>
      <c r="EJ30" s="2"/>
      <c r="EK30" s="2"/>
      <c r="EL30" s="2"/>
      <c r="EM30" s="2"/>
      <c r="EO30" s="1"/>
      <c r="EP30" s="11" t="s">
        <v>492</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0.3</v>
      </c>
      <c r="D31" s="2">
        <v>0.3</v>
      </c>
      <c r="E31" s="2">
        <v>0.3</v>
      </c>
      <c r="F31" s="2">
        <v>0.4</v>
      </c>
      <c r="G31" s="2">
        <v>0.4</v>
      </c>
      <c r="H31" s="2">
        <v>0.4</v>
      </c>
      <c r="I31" s="2">
        <v>0.4</v>
      </c>
      <c r="J31" s="2">
        <v>0.4</v>
      </c>
      <c r="K31" s="2">
        <v>0.5</v>
      </c>
      <c r="L31" s="2">
        <v>0.5</v>
      </c>
      <c r="M31" s="2">
        <v>0.5</v>
      </c>
      <c r="N31" s="2">
        <v>0.5</v>
      </c>
      <c r="O31" s="2">
        <v>0.5</v>
      </c>
      <c r="P31" s="2">
        <v>0.5</v>
      </c>
      <c r="Q31" s="2">
        <v>0.5</v>
      </c>
      <c r="R31" s="2">
        <v>0.5</v>
      </c>
      <c r="S31" s="2">
        <v>0.5</v>
      </c>
      <c r="T31" s="2">
        <v>0.4</v>
      </c>
      <c r="U31" s="2">
        <v>0.4</v>
      </c>
      <c r="V31" s="2">
        <v>0.4</v>
      </c>
      <c r="W31" s="2">
        <v>0.4</v>
      </c>
      <c r="Y31" s="1"/>
      <c r="Z31" s="12" t="s">
        <v>37</v>
      </c>
      <c r="AA31" s="2">
        <v>1.4</v>
      </c>
      <c r="AB31" s="2">
        <v>1.5</v>
      </c>
      <c r="AC31" s="2">
        <v>1.6</v>
      </c>
      <c r="AD31" s="2">
        <v>1.7</v>
      </c>
      <c r="AE31" s="2">
        <v>1.6</v>
      </c>
      <c r="AF31" s="2">
        <v>1.5</v>
      </c>
      <c r="AG31" s="2">
        <v>1.7</v>
      </c>
      <c r="AH31" s="2">
        <v>1.6</v>
      </c>
      <c r="AI31" s="2">
        <v>1.8</v>
      </c>
      <c r="AJ31" s="2">
        <v>1.9</v>
      </c>
      <c r="AK31" s="2">
        <v>1.7</v>
      </c>
      <c r="AL31" s="2">
        <v>1.8</v>
      </c>
      <c r="AM31" s="2">
        <v>1.6</v>
      </c>
      <c r="AN31" s="2">
        <v>1.9</v>
      </c>
      <c r="AO31" s="2">
        <v>2.1</v>
      </c>
      <c r="AP31" s="2">
        <v>2</v>
      </c>
      <c r="AQ31" s="2">
        <v>2</v>
      </c>
      <c r="AR31" s="2">
        <v>2</v>
      </c>
      <c r="AS31" s="2">
        <v>2</v>
      </c>
      <c r="AT31" s="2">
        <v>2.1</v>
      </c>
      <c r="AU31" s="2">
        <v>2</v>
      </c>
      <c r="AW31" s="1"/>
      <c r="AX31" s="12" t="s">
        <v>37</v>
      </c>
      <c r="AY31" s="2">
        <v>1</v>
      </c>
      <c r="AZ31" s="2">
        <v>1.1</v>
      </c>
      <c r="BA31" s="2">
        <v>1.2</v>
      </c>
      <c r="BB31" s="2">
        <v>1.4</v>
      </c>
      <c r="BC31" s="2">
        <v>1.5</v>
      </c>
      <c r="BD31" s="2">
        <v>1.5</v>
      </c>
      <c r="BE31" s="2">
        <v>1.5</v>
      </c>
      <c r="BF31" s="2">
        <v>1.3</v>
      </c>
      <c r="BG31" s="2">
        <v>1.6</v>
      </c>
      <c r="BH31" s="2">
        <v>1.8</v>
      </c>
      <c r="BI31" s="2">
        <v>1.8</v>
      </c>
      <c r="BJ31" s="2">
        <v>1.8</v>
      </c>
      <c r="BK31" s="2">
        <v>1.8</v>
      </c>
      <c r="BL31" s="2">
        <v>1.8</v>
      </c>
      <c r="BM31" s="2">
        <v>1.9</v>
      </c>
      <c r="BN31" s="2">
        <v>1.9</v>
      </c>
      <c r="BO31" s="2">
        <v>1.7</v>
      </c>
      <c r="BP31" s="2">
        <v>2.1</v>
      </c>
      <c r="BQ31" s="2">
        <v>2.2</v>
      </c>
      <c r="BR31" s="2">
        <v>2.4</v>
      </c>
      <c r="BS31" s="2">
        <v>2.2</v>
      </c>
      <c r="BU31" s="1"/>
      <c r="BV31" s="12" t="s">
        <v>37</v>
      </c>
      <c r="BW31" s="2">
        <v>0.2</v>
      </c>
      <c r="BX31" s="2">
        <v>0.3</v>
      </c>
      <c r="BY31" s="2">
        <v>0.2</v>
      </c>
      <c r="BZ31" s="2">
        <v>0.3</v>
      </c>
      <c r="CA31" s="2">
        <v>0.3</v>
      </c>
      <c r="CB31" s="2">
        <v>0.3</v>
      </c>
      <c r="CC31" s="2">
        <v>0.3</v>
      </c>
      <c r="CD31" s="2">
        <v>0.3</v>
      </c>
      <c r="CE31" s="2">
        <v>0.3</v>
      </c>
      <c r="CF31" s="2">
        <v>0.3</v>
      </c>
      <c r="CG31" s="2">
        <v>0.3</v>
      </c>
      <c r="CH31" s="2">
        <v>0.3</v>
      </c>
      <c r="CI31" s="2">
        <v>0.3</v>
      </c>
      <c r="CJ31" s="2">
        <v>0.3</v>
      </c>
      <c r="CK31" s="2">
        <v>0.3</v>
      </c>
      <c r="CL31" s="2">
        <v>0.3</v>
      </c>
      <c r="CM31" s="2">
        <v>0.3</v>
      </c>
      <c r="CN31" s="2">
        <v>0.2</v>
      </c>
      <c r="CO31" s="2">
        <v>0.2</v>
      </c>
      <c r="CP31" s="2">
        <v>0.2</v>
      </c>
      <c r="CQ31" s="2">
        <v>0.2</v>
      </c>
      <c r="CS31" s="1"/>
      <c r="CT31" s="12" t="s">
        <v>37</v>
      </c>
      <c r="CU31" s="2">
        <v>0.2</v>
      </c>
      <c r="CV31" s="2">
        <v>0.2</v>
      </c>
      <c r="CW31" s="2">
        <v>0.3</v>
      </c>
      <c r="CX31" s="2">
        <v>0.3</v>
      </c>
      <c r="CY31" s="2">
        <v>0.2</v>
      </c>
      <c r="CZ31" s="2">
        <v>0.3</v>
      </c>
      <c r="DA31" s="2">
        <v>0.3</v>
      </c>
      <c r="DB31" s="2">
        <v>0.3</v>
      </c>
      <c r="DC31" s="2">
        <v>0.3</v>
      </c>
      <c r="DD31" s="2">
        <v>0.3</v>
      </c>
      <c r="DE31" s="2">
        <v>0.3</v>
      </c>
      <c r="DF31" s="2">
        <v>0.3</v>
      </c>
      <c r="DG31" s="2">
        <v>0.3</v>
      </c>
      <c r="DH31" s="2">
        <v>0.3</v>
      </c>
      <c r="DI31" s="2">
        <v>0.4</v>
      </c>
      <c r="DJ31" s="2">
        <v>0.4</v>
      </c>
      <c r="DK31" s="2">
        <v>0.4</v>
      </c>
      <c r="DL31" s="2">
        <v>0.4</v>
      </c>
      <c r="DM31" s="2">
        <v>0.4</v>
      </c>
      <c r="DN31" s="2">
        <v>0.4</v>
      </c>
      <c r="DO31" s="2">
        <v>0.4</v>
      </c>
      <c r="DQ31" s="1"/>
      <c r="DR31" s="12" t="s">
        <v>37</v>
      </c>
      <c r="DS31" s="2">
        <v>0.6</v>
      </c>
      <c r="DT31" s="2">
        <v>0.6</v>
      </c>
      <c r="DU31" s="2">
        <v>0.5</v>
      </c>
      <c r="DV31" s="2">
        <v>0.6</v>
      </c>
      <c r="DW31" s="2">
        <v>0.6</v>
      </c>
      <c r="DX31" s="2">
        <v>0.7</v>
      </c>
      <c r="DY31" s="2">
        <v>0.7</v>
      </c>
      <c r="DZ31" s="2">
        <v>0.8</v>
      </c>
      <c r="EA31" s="2">
        <v>0.8</v>
      </c>
      <c r="EB31" s="2">
        <v>0.9</v>
      </c>
      <c r="EC31" s="2">
        <v>0.9</v>
      </c>
      <c r="ED31" s="2">
        <v>0.9</v>
      </c>
      <c r="EE31" s="2">
        <v>0.9</v>
      </c>
      <c r="EF31" s="2">
        <v>0.9</v>
      </c>
      <c r="EG31" s="2">
        <v>0.9</v>
      </c>
      <c r="EH31" s="2">
        <v>0.9</v>
      </c>
      <c r="EI31" s="2">
        <v>1.3</v>
      </c>
      <c r="EJ31" s="2">
        <v>1.5</v>
      </c>
      <c r="EK31" s="2">
        <v>1.7</v>
      </c>
      <c r="EL31" s="2">
        <v>1.8</v>
      </c>
      <c r="EM31" s="2">
        <v>1.6</v>
      </c>
      <c r="EO31" s="1"/>
      <c r="EP31" s="12" t="s">
        <v>37</v>
      </c>
      <c r="EQ31" s="2">
        <v>0.6</v>
      </c>
      <c r="ER31" s="2">
        <v>0.6</v>
      </c>
      <c r="ES31" s="2">
        <v>0.7</v>
      </c>
      <c r="ET31" s="2">
        <v>0.7</v>
      </c>
      <c r="EU31" s="2">
        <v>0.7</v>
      </c>
      <c r="EV31" s="2">
        <v>0.7</v>
      </c>
      <c r="EW31" s="2">
        <v>0.7</v>
      </c>
      <c r="EX31" s="2">
        <v>0.8</v>
      </c>
      <c r="EY31" s="2">
        <v>0.8</v>
      </c>
      <c r="EZ31" s="2">
        <v>0.8</v>
      </c>
      <c r="FA31" s="2">
        <v>0.8</v>
      </c>
      <c r="FB31" s="2">
        <v>0.8</v>
      </c>
      <c r="FC31" s="2">
        <v>0.8</v>
      </c>
      <c r="FD31" s="2">
        <v>0.8</v>
      </c>
      <c r="FE31" s="2">
        <v>0.8</v>
      </c>
      <c r="FF31" s="2">
        <v>0.7</v>
      </c>
      <c r="FG31" s="2">
        <v>0.7</v>
      </c>
      <c r="FH31" s="2">
        <v>0.7</v>
      </c>
      <c r="FI31" s="2">
        <v>0.8</v>
      </c>
      <c r="FJ31" s="2">
        <v>0.8</v>
      </c>
      <c r="FK31" s="2">
        <v>0.7</v>
      </c>
    </row>
    <row r="32" ht="14.5" spans="1:167">
      <c r="A32" s="1"/>
      <c r="B32" s="12"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493</v>
      </c>
      <c r="AA32" s="2">
        <v>0</v>
      </c>
      <c r="AB32" s="2">
        <v>0</v>
      </c>
      <c r="AC32" s="2">
        <v>0.1</v>
      </c>
      <c r="AD32" s="2">
        <v>0.1</v>
      </c>
      <c r="AE32" s="2">
        <v>0.1</v>
      </c>
      <c r="AF32" s="2">
        <v>0</v>
      </c>
      <c r="AG32" s="2">
        <v>0.1</v>
      </c>
      <c r="AH32" s="2">
        <v>0</v>
      </c>
      <c r="AI32" s="2">
        <v>0</v>
      </c>
      <c r="AJ32" s="2">
        <v>0</v>
      </c>
      <c r="AK32" s="2">
        <v>0</v>
      </c>
      <c r="AL32" s="2">
        <v>0.1</v>
      </c>
      <c r="AM32" s="2">
        <v>0</v>
      </c>
      <c r="AN32" s="2">
        <v>0</v>
      </c>
      <c r="AO32" s="2">
        <v>0.1</v>
      </c>
      <c r="AP32" s="2">
        <v>0.1</v>
      </c>
      <c r="AQ32" s="2">
        <v>0.1</v>
      </c>
      <c r="AR32" s="2">
        <v>0.1</v>
      </c>
      <c r="AS32" s="2">
        <v>0.1</v>
      </c>
      <c r="AT32" s="2">
        <v>0.1</v>
      </c>
      <c r="AU32" s="2">
        <v>0.1</v>
      </c>
      <c r="AW32" s="1"/>
      <c r="AX32" s="12" t="s">
        <v>493</v>
      </c>
      <c r="AY32" s="2">
        <v>0</v>
      </c>
      <c r="AZ32" s="2">
        <v>0.1</v>
      </c>
      <c r="BA32" s="2">
        <v>0</v>
      </c>
      <c r="BB32" s="2">
        <v>0</v>
      </c>
      <c r="BC32" s="2">
        <v>0</v>
      </c>
      <c r="BD32" s="2">
        <v>0</v>
      </c>
      <c r="BE32" s="2">
        <v>0</v>
      </c>
      <c r="BF32" s="2">
        <v>0</v>
      </c>
      <c r="BG32" s="2">
        <v>0</v>
      </c>
      <c r="BH32" s="2">
        <v>0.1</v>
      </c>
      <c r="BI32" s="2">
        <v>0.1</v>
      </c>
      <c r="BJ32" s="2">
        <v>0.1</v>
      </c>
      <c r="BK32" s="2">
        <v>0.1</v>
      </c>
      <c r="BL32" s="2">
        <v>0.1</v>
      </c>
      <c r="BM32" s="2">
        <v>0.1</v>
      </c>
      <c r="BN32" s="2">
        <v>0.1</v>
      </c>
      <c r="BO32" s="2">
        <v>0.1</v>
      </c>
      <c r="BP32" s="2">
        <v>0.1</v>
      </c>
      <c r="BQ32" s="2">
        <v>0.1</v>
      </c>
      <c r="BR32" s="2">
        <v>0.1</v>
      </c>
      <c r="BS32" s="2">
        <v>0.1</v>
      </c>
      <c r="BU32" s="1"/>
      <c r="BV32" s="12"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493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0.1</v>
      </c>
      <c r="EJ32" s="2">
        <v>0.1</v>
      </c>
      <c r="EK32" s="2">
        <v>0.1</v>
      </c>
      <c r="EL32" s="2">
        <v>0.1</v>
      </c>
      <c r="EM32" s="2">
        <v>0.1</v>
      </c>
      <c r="EO32" s="1"/>
      <c r="EP32" s="12" t="s">
        <v>493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495</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495</v>
      </c>
      <c r="AA36" s="2">
        <v>0.1</v>
      </c>
      <c r="AB36" s="2">
        <v>0.1</v>
      </c>
      <c r="AC36" s="2">
        <v>0.1</v>
      </c>
      <c r="AD36" s="2">
        <v>0.1</v>
      </c>
      <c r="AE36" s="2">
        <v>0.1</v>
      </c>
      <c r="AF36" s="2">
        <v>0.1</v>
      </c>
      <c r="AG36" s="2">
        <v>0.1</v>
      </c>
      <c r="AH36" s="2">
        <v>0.1</v>
      </c>
      <c r="AI36" s="2">
        <v>0.1</v>
      </c>
      <c r="AJ36" s="2">
        <v>0.1</v>
      </c>
      <c r="AK36" s="2">
        <v>0.1</v>
      </c>
      <c r="AL36" s="2">
        <v>0.1</v>
      </c>
      <c r="AM36" s="2">
        <v>0.1</v>
      </c>
      <c r="AN36" s="2">
        <v>0.1</v>
      </c>
      <c r="AO36" s="2">
        <v>0.1</v>
      </c>
      <c r="AP36" s="2">
        <v>0.1</v>
      </c>
      <c r="AQ36" s="2">
        <v>0.1</v>
      </c>
      <c r="AR36" s="2">
        <v>0.1</v>
      </c>
      <c r="AS36" s="2">
        <v>0.1</v>
      </c>
      <c r="AT36" s="2">
        <v>0.1</v>
      </c>
      <c r="AU36" s="2">
        <v>0.1</v>
      </c>
      <c r="AW36" s="1"/>
      <c r="AX36" s="12" t="s">
        <v>495</v>
      </c>
      <c r="AY36" s="2">
        <v>0.1</v>
      </c>
      <c r="AZ36" s="2">
        <v>0.1</v>
      </c>
      <c r="BA36" s="2">
        <v>0.1</v>
      </c>
      <c r="BB36" s="2">
        <v>0.1</v>
      </c>
      <c r="BC36" s="2">
        <v>0.1</v>
      </c>
      <c r="BD36" s="2">
        <v>0.1</v>
      </c>
      <c r="BE36" s="2">
        <v>0.1</v>
      </c>
      <c r="BF36" s="2">
        <v>0.1</v>
      </c>
      <c r="BG36" s="2">
        <v>0.1</v>
      </c>
      <c r="BH36" s="2">
        <v>0.1</v>
      </c>
      <c r="BI36" s="2">
        <v>0.1</v>
      </c>
      <c r="BJ36" s="2">
        <v>0.1</v>
      </c>
      <c r="BK36" s="2">
        <v>0.1</v>
      </c>
      <c r="BL36" s="2">
        <v>0.1</v>
      </c>
      <c r="BM36" s="2">
        <v>0.1</v>
      </c>
      <c r="BN36" s="2">
        <v>0.1</v>
      </c>
      <c r="BO36" s="2">
        <v>0.1</v>
      </c>
      <c r="BP36" s="2">
        <v>0.1</v>
      </c>
      <c r="BQ36" s="2">
        <v>0.1</v>
      </c>
      <c r="BR36" s="2">
        <v>0.1</v>
      </c>
      <c r="BS36" s="2">
        <v>0.1</v>
      </c>
      <c r="BU36" s="1"/>
      <c r="BV36" s="12"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495</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495</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0.1</v>
      </c>
      <c r="EK36" s="2">
        <v>0.1</v>
      </c>
      <c r="EL36" s="2">
        <v>0.1</v>
      </c>
      <c r="EM36" s="2">
        <v>0.1</v>
      </c>
      <c r="EO36" s="1"/>
      <c r="EP36" s="12" t="s">
        <v>495</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496</v>
      </c>
      <c r="C38" s="2"/>
      <c r="D38" s="2"/>
      <c r="E38" s="2"/>
      <c r="F38" s="2"/>
      <c r="G38" s="2"/>
      <c r="H38" s="2"/>
      <c r="I38" s="2"/>
      <c r="J38" s="2"/>
      <c r="K38" s="2"/>
      <c r="L38" s="2"/>
      <c r="M38" s="2"/>
      <c r="N38" s="2"/>
      <c r="O38" s="2"/>
      <c r="P38" s="2"/>
      <c r="Q38" s="2"/>
      <c r="R38" s="2"/>
      <c r="S38" s="2"/>
      <c r="T38" s="2"/>
      <c r="U38" s="2"/>
      <c r="V38" s="2"/>
      <c r="W38" s="2"/>
      <c r="Y38" s="1"/>
      <c r="Z38" s="11" t="s">
        <v>496</v>
      </c>
      <c r="AA38" s="2"/>
      <c r="AB38" s="2"/>
      <c r="AC38" s="2"/>
      <c r="AD38" s="2"/>
      <c r="AE38" s="2"/>
      <c r="AF38" s="2"/>
      <c r="AG38" s="2"/>
      <c r="AH38" s="2"/>
      <c r="AI38" s="2"/>
      <c r="AJ38" s="2"/>
      <c r="AK38" s="2"/>
      <c r="AL38" s="2"/>
      <c r="AM38" s="2"/>
      <c r="AN38" s="2"/>
      <c r="AO38" s="2"/>
      <c r="AP38" s="2"/>
      <c r="AQ38" s="2"/>
      <c r="AR38" s="2"/>
      <c r="AS38" s="2"/>
      <c r="AT38" s="2"/>
      <c r="AU38" s="2"/>
      <c r="AW38" s="1"/>
      <c r="AX38" s="11" t="s">
        <v>496</v>
      </c>
      <c r="AY38" s="2"/>
      <c r="AZ38" s="2"/>
      <c r="BA38" s="2"/>
      <c r="BB38" s="2"/>
      <c r="BC38" s="2"/>
      <c r="BD38" s="2"/>
      <c r="BE38" s="2"/>
      <c r="BF38" s="2"/>
      <c r="BG38" s="2"/>
      <c r="BH38" s="2"/>
      <c r="BI38" s="2"/>
      <c r="BJ38" s="2"/>
      <c r="BK38" s="2"/>
      <c r="BL38" s="2"/>
      <c r="BM38" s="2"/>
      <c r="BN38" s="2"/>
      <c r="BO38" s="2"/>
      <c r="BP38" s="2"/>
      <c r="BQ38" s="2"/>
      <c r="BR38" s="2"/>
      <c r="BS38" s="2"/>
      <c r="BU38" s="1"/>
      <c r="BV38" s="11" t="s">
        <v>496</v>
      </c>
      <c r="BW38" s="2"/>
      <c r="BX38" s="2"/>
      <c r="BY38" s="2"/>
      <c r="BZ38" s="2"/>
      <c r="CA38" s="2"/>
      <c r="CB38" s="2"/>
      <c r="CC38" s="2"/>
      <c r="CD38" s="2"/>
      <c r="CE38" s="2"/>
      <c r="CF38" s="2"/>
      <c r="CG38" s="2"/>
      <c r="CH38" s="2"/>
      <c r="CI38" s="2"/>
      <c r="CJ38" s="2"/>
      <c r="CK38" s="2"/>
      <c r="CL38" s="2"/>
      <c r="CM38" s="2"/>
      <c r="CN38" s="2"/>
      <c r="CO38" s="2"/>
      <c r="CP38" s="2"/>
      <c r="CQ38" s="2"/>
      <c r="CS38" s="1"/>
      <c r="CT38" s="11" t="s">
        <v>496</v>
      </c>
      <c r="CU38" s="2"/>
      <c r="CV38" s="2"/>
      <c r="CW38" s="2"/>
      <c r="CX38" s="2"/>
      <c r="CY38" s="2"/>
      <c r="CZ38" s="2"/>
      <c r="DA38" s="2"/>
      <c r="DB38" s="2"/>
      <c r="DC38" s="2"/>
      <c r="DD38" s="2"/>
      <c r="DE38" s="2"/>
      <c r="DF38" s="2"/>
      <c r="DG38" s="2"/>
      <c r="DH38" s="2"/>
      <c r="DI38" s="2"/>
      <c r="DJ38" s="2"/>
      <c r="DK38" s="2"/>
      <c r="DL38" s="2"/>
      <c r="DM38" s="2"/>
      <c r="DN38" s="2"/>
      <c r="DO38" s="2"/>
      <c r="DQ38" s="1"/>
      <c r="DR38" s="11" t="s">
        <v>496</v>
      </c>
      <c r="DS38" s="2"/>
      <c r="DT38" s="2"/>
      <c r="DU38" s="2"/>
      <c r="DV38" s="2"/>
      <c r="DW38" s="2"/>
      <c r="DX38" s="2"/>
      <c r="DY38" s="2"/>
      <c r="DZ38" s="2"/>
      <c r="EA38" s="2"/>
      <c r="EB38" s="2"/>
      <c r="EC38" s="2"/>
      <c r="ED38" s="2"/>
      <c r="EE38" s="2"/>
      <c r="EF38" s="2"/>
      <c r="EG38" s="2"/>
      <c r="EH38" s="2"/>
      <c r="EI38" s="2"/>
      <c r="EJ38" s="2"/>
      <c r="EK38" s="2"/>
      <c r="EL38" s="2"/>
      <c r="EM38" s="2"/>
      <c r="EO38" s="1"/>
      <c r="EP38" s="11" t="s">
        <v>496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92.3</v>
      </c>
      <c r="D39" s="2">
        <v>92</v>
      </c>
      <c r="E39" s="2">
        <v>92.3</v>
      </c>
      <c r="F39" s="2">
        <v>92.1</v>
      </c>
      <c r="G39" s="2">
        <v>91.2</v>
      </c>
      <c r="H39" s="2">
        <v>90.9</v>
      </c>
      <c r="I39" s="2">
        <v>90.5</v>
      </c>
      <c r="J39" s="2">
        <v>91.3</v>
      </c>
      <c r="K39" s="2">
        <v>91.2</v>
      </c>
      <c r="L39" s="2">
        <v>92.4</v>
      </c>
      <c r="M39" s="2">
        <v>92.1</v>
      </c>
      <c r="N39" s="2">
        <v>92.3</v>
      </c>
      <c r="O39" s="2">
        <v>92.4</v>
      </c>
      <c r="P39" s="2">
        <v>92.1</v>
      </c>
      <c r="Q39" s="2">
        <v>92.4</v>
      </c>
      <c r="R39" s="2">
        <v>92.3</v>
      </c>
      <c r="S39" s="2">
        <v>96</v>
      </c>
      <c r="T39" s="2">
        <v>90.1</v>
      </c>
      <c r="U39" s="2">
        <v>90.1</v>
      </c>
      <c r="V39" s="2">
        <v>90.1</v>
      </c>
      <c r="W39" s="2">
        <v>90.1</v>
      </c>
      <c r="Y39" s="1"/>
      <c r="Z39" s="12" t="s">
        <v>37</v>
      </c>
      <c r="AA39" s="2">
        <v>93.8</v>
      </c>
      <c r="AB39" s="2">
        <v>93</v>
      </c>
      <c r="AC39" s="2">
        <v>93</v>
      </c>
      <c r="AD39" s="2">
        <v>93</v>
      </c>
      <c r="AE39" s="2">
        <v>93</v>
      </c>
      <c r="AF39" s="2">
        <v>93</v>
      </c>
      <c r="AG39" s="2">
        <v>93</v>
      </c>
      <c r="AH39" s="2">
        <v>93.8</v>
      </c>
      <c r="AI39" s="2">
        <v>93.8</v>
      </c>
      <c r="AJ39" s="2">
        <v>93.5</v>
      </c>
      <c r="AK39" s="2">
        <v>93.5</v>
      </c>
      <c r="AL39" s="2">
        <v>93.5</v>
      </c>
      <c r="AM39" s="2">
        <v>93.5</v>
      </c>
      <c r="AN39" s="2">
        <v>93.5</v>
      </c>
      <c r="AO39" s="2">
        <v>93.5</v>
      </c>
      <c r="AP39" s="2">
        <v>93.5</v>
      </c>
      <c r="AQ39" s="2">
        <v>93.5</v>
      </c>
      <c r="AR39" s="2">
        <v>93.5</v>
      </c>
      <c r="AS39" s="2">
        <v>93.5</v>
      </c>
      <c r="AT39" s="2">
        <v>93.5</v>
      </c>
      <c r="AU39" s="2">
        <v>93.5</v>
      </c>
      <c r="AW39" s="1"/>
      <c r="AX39" s="12" t="s">
        <v>37</v>
      </c>
      <c r="AY39" s="2">
        <v>92.2</v>
      </c>
      <c r="AZ39" s="2">
        <v>88</v>
      </c>
      <c r="BA39" s="2">
        <v>92.2</v>
      </c>
      <c r="BB39" s="2">
        <v>92.2</v>
      </c>
      <c r="BC39" s="2">
        <v>92.2</v>
      </c>
      <c r="BD39" s="2">
        <v>92.2</v>
      </c>
      <c r="BE39" s="2">
        <v>92.2</v>
      </c>
      <c r="BF39" s="2">
        <v>92.2</v>
      </c>
      <c r="BG39" s="2">
        <v>92.2</v>
      </c>
      <c r="BH39" s="2">
        <v>92.2</v>
      </c>
      <c r="BI39" s="2">
        <v>92.2</v>
      </c>
      <c r="BJ39" s="2">
        <v>92.2</v>
      </c>
      <c r="BK39" s="2">
        <v>92.2</v>
      </c>
      <c r="BL39" s="2">
        <v>92.2</v>
      </c>
      <c r="BM39" s="2">
        <v>92.2</v>
      </c>
      <c r="BN39" s="2">
        <v>92.2</v>
      </c>
      <c r="BO39" s="2">
        <v>92.2</v>
      </c>
      <c r="BP39" s="2">
        <v>92.2</v>
      </c>
      <c r="BQ39" s="2">
        <v>92.2</v>
      </c>
      <c r="BR39" s="2">
        <v>92.2</v>
      </c>
      <c r="BS39" s="2">
        <v>92.2</v>
      </c>
      <c r="BU39" s="1"/>
      <c r="BV39" s="12"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37</v>
      </c>
      <c r="CU39" s="2">
        <v>90.3</v>
      </c>
      <c r="CV39" s="2">
        <v>90.3</v>
      </c>
      <c r="CW39" s="2">
        <v>90.3</v>
      </c>
      <c r="CX39" s="2">
        <v>90.3</v>
      </c>
      <c r="CY39" s="2">
        <v>90.3</v>
      </c>
      <c r="CZ39" s="2">
        <v>90.3</v>
      </c>
      <c r="DA39" s="2">
        <v>90.3</v>
      </c>
      <c r="DB39" s="2">
        <v>90.3</v>
      </c>
      <c r="DC39" s="2">
        <v>90.3</v>
      </c>
      <c r="DD39" s="2">
        <v>90.3</v>
      </c>
      <c r="DE39" s="2">
        <v>90.3</v>
      </c>
      <c r="DF39" s="2">
        <v>90.3</v>
      </c>
      <c r="DG39" s="2">
        <v>90.3</v>
      </c>
      <c r="DH39" s="2">
        <v>90.3</v>
      </c>
      <c r="DI39" s="2">
        <v>90.3</v>
      </c>
      <c r="DJ39" s="2">
        <v>90.3</v>
      </c>
      <c r="DK39" s="2">
        <v>90.3</v>
      </c>
      <c r="DL39" s="2">
        <v>90.3</v>
      </c>
      <c r="DM39" s="2">
        <v>90.3</v>
      </c>
      <c r="DN39" s="2">
        <v>90.3</v>
      </c>
      <c r="DO39" s="2">
        <v>90.3</v>
      </c>
      <c r="DQ39" s="1"/>
      <c r="DR39" s="12" t="s">
        <v>37</v>
      </c>
      <c r="DS39" s="2">
        <v>93.5</v>
      </c>
      <c r="DT39" s="2">
        <v>93.5</v>
      </c>
      <c r="DU39" s="2">
        <v>93.5</v>
      </c>
      <c r="DV39" s="2">
        <v>91.5</v>
      </c>
      <c r="DW39" s="2">
        <v>92.9</v>
      </c>
      <c r="DX39" s="2">
        <v>92.9</v>
      </c>
      <c r="DY39" s="2">
        <v>92.9</v>
      </c>
      <c r="DZ39" s="2">
        <v>92.9</v>
      </c>
      <c r="EA39" s="2">
        <v>92.9</v>
      </c>
      <c r="EB39" s="2">
        <v>92.9</v>
      </c>
      <c r="EC39" s="2">
        <v>92.9</v>
      </c>
      <c r="ED39" s="2">
        <v>92.9</v>
      </c>
      <c r="EE39" s="2">
        <v>92.9</v>
      </c>
      <c r="EF39" s="2">
        <v>92.9</v>
      </c>
      <c r="EG39" s="2">
        <v>92.9</v>
      </c>
      <c r="EH39" s="2">
        <v>92.9</v>
      </c>
      <c r="EI39" s="2">
        <v>92.9</v>
      </c>
      <c r="EJ39" s="2">
        <v>92.9</v>
      </c>
      <c r="EK39" s="2">
        <v>92.9</v>
      </c>
      <c r="EL39" s="2">
        <v>92.9</v>
      </c>
      <c r="EM39" s="2">
        <v>92.9</v>
      </c>
      <c r="EO39" s="1"/>
      <c r="EP39" s="12" t="s">
        <v>37</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493</v>
      </c>
      <c r="AA40" s="2">
        <v>2.2</v>
      </c>
      <c r="AB40" s="2">
        <v>3</v>
      </c>
      <c r="AC40" s="2">
        <v>3</v>
      </c>
      <c r="AD40" s="2">
        <v>2.9</v>
      </c>
      <c r="AE40" s="2">
        <v>2.9</v>
      </c>
      <c r="AF40" s="2">
        <v>2.9</v>
      </c>
      <c r="AG40" s="2">
        <v>2.8</v>
      </c>
      <c r="AH40" s="2">
        <v>2</v>
      </c>
      <c r="AI40" s="2">
        <v>1.9</v>
      </c>
      <c r="AJ40" s="2">
        <v>2.4</v>
      </c>
      <c r="AK40" s="2">
        <v>2.5</v>
      </c>
      <c r="AL40" s="2">
        <v>2.6</v>
      </c>
      <c r="AM40" s="2">
        <v>2.5</v>
      </c>
      <c r="AN40" s="2">
        <v>2.4</v>
      </c>
      <c r="AO40" s="2">
        <v>2.4</v>
      </c>
      <c r="AP40" s="2">
        <v>2.4</v>
      </c>
      <c r="AQ40" s="2">
        <v>2.4</v>
      </c>
      <c r="AR40" s="2">
        <v>2.4</v>
      </c>
      <c r="AS40" s="2">
        <v>2.8</v>
      </c>
      <c r="AT40" s="2">
        <v>2.8</v>
      </c>
      <c r="AU40" s="2">
        <v>2.8</v>
      </c>
      <c r="AW40" s="1"/>
      <c r="AX40" s="12" t="s">
        <v>493</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493</v>
      </c>
      <c r="BW40" s="2">
        <v>2.8</v>
      </c>
      <c r="BX40" s="2">
        <v>2.8</v>
      </c>
      <c r="BY40" s="2">
        <v>2.8</v>
      </c>
      <c r="BZ40" s="2">
        <v>2.9</v>
      </c>
      <c r="CA40" s="2">
        <v>1.8</v>
      </c>
      <c r="CB40" s="2">
        <v>1.8</v>
      </c>
      <c r="CC40" s="2">
        <v>1.8</v>
      </c>
      <c r="CD40" s="2">
        <v>1.7</v>
      </c>
      <c r="CE40" s="2">
        <v>1.7</v>
      </c>
      <c r="CF40" s="2">
        <v>1.8</v>
      </c>
      <c r="CG40" s="2">
        <v>1.7</v>
      </c>
      <c r="CH40" s="2">
        <v>1.8</v>
      </c>
      <c r="CI40" s="2">
        <v>1.7</v>
      </c>
      <c r="CJ40" s="2">
        <v>1.8</v>
      </c>
      <c r="CK40" s="2">
        <v>1.8</v>
      </c>
      <c r="CL40" s="2">
        <v>2</v>
      </c>
      <c r="CM40" s="2">
        <v>2.1</v>
      </c>
      <c r="CN40" s="2">
        <v>1.9</v>
      </c>
      <c r="CO40" s="2">
        <v>2</v>
      </c>
      <c r="CP40" s="2">
        <v>2</v>
      </c>
      <c r="CQ40" s="2">
        <v>2</v>
      </c>
      <c r="CS40" s="1"/>
      <c r="CT40" s="12" t="s">
        <v>493</v>
      </c>
      <c r="CU40" s="2">
        <v>3.3</v>
      </c>
      <c r="CV40" s="2">
        <v>3.4</v>
      </c>
      <c r="CW40" s="2">
        <v>3.5</v>
      </c>
      <c r="CX40" s="2">
        <v>3.8</v>
      </c>
      <c r="CY40" s="2">
        <v>3.8</v>
      </c>
      <c r="CZ40" s="2">
        <v>3.5</v>
      </c>
      <c r="DA40" s="2">
        <v>4.3</v>
      </c>
      <c r="DB40" s="2">
        <v>4.3</v>
      </c>
      <c r="DC40" s="2">
        <v>4.2</v>
      </c>
      <c r="DD40" s="2">
        <v>3.7</v>
      </c>
      <c r="DE40" s="2">
        <v>3.4</v>
      </c>
      <c r="DF40" s="2">
        <v>3.5</v>
      </c>
      <c r="DG40" s="2">
        <v>3.5</v>
      </c>
      <c r="DH40" s="2">
        <v>5.1</v>
      </c>
      <c r="DI40" s="2">
        <v>4.8</v>
      </c>
      <c r="DJ40" s="2">
        <v>4.8</v>
      </c>
      <c r="DK40" s="2">
        <v>5.2</v>
      </c>
      <c r="DL40" s="2">
        <v>5.2</v>
      </c>
      <c r="DM40" s="2">
        <v>5.8</v>
      </c>
      <c r="DN40" s="2">
        <v>5.8</v>
      </c>
      <c r="DO40" s="2">
        <v>6.5</v>
      </c>
      <c r="DQ40" s="1"/>
      <c r="DR40" s="12" t="s">
        <v>493</v>
      </c>
      <c r="DS40" s="2">
        <v>2.6</v>
      </c>
      <c r="DT40" s="2">
        <v>2.6</v>
      </c>
      <c r="DU40" s="2">
        <v>2.6</v>
      </c>
      <c r="DV40" s="2">
        <v>3.7</v>
      </c>
      <c r="DW40" s="2">
        <v>3.2</v>
      </c>
      <c r="DX40" s="2">
        <v>3.2</v>
      </c>
      <c r="DY40" s="2">
        <v>3.3</v>
      </c>
      <c r="DZ40" s="2">
        <v>3.2</v>
      </c>
      <c r="EA40" s="2">
        <v>3.3</v>
      </c>
      <c r="EB40" s="2">
        <v>3.3</v>
      </c>
      <c r="EC40" s="2">
        <v>3.3</v>
      </c>
      <c r="ED40" s="2">
        <v>3.3</v>
      </c>
      <c r="EE40" s="2">
        <v>3.2</v>
      </c>
      <c r="EF40" s="2">
        <v>3.7</v>
      </c>
      <c r="EG40" s="2">
        <v>3.7</v>
      </c>
      <c r="EH40" s="2">
        <v>3.7</v>
      </c>
      <c r="EI40" s="2">
        <v>3.7</v>
      </c>
      <c r="EJ40" s="2">
        <v>4</v>
      </c>
      <c r="EK40" s="2">
        <v>3.7</v>
      </c>
      <c r="EL40" s="2">
        <v>3.7</v>
      </c>
      <c r="EM40" s="2">
        <v>3.7</v>
      </c>
      <c r="EO40" s="1"/>
      <c r="EP40" s="12" t="s">
        <v>493</v>
      </c>
      <c r="EQ40" s="2">
        <v>2.8</v>
      </c>
      <c r="ER40" s="2">
        <v>2.8</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3.3</v>
      </c>
      <c r="FJ40" s="2">
        <v>3.3</v>
      </c>
      <c r="FK40" s="2">
        <v>3.4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495</v>
      </c>
      <c r="C44" s="2">
        <v>7.7</v>
      </c>
      <c r="D44" s="2">
        <v>8</v>
      </c>
      <c r="E44" s="2">
        <v>7.7</v>
      </c>
      <c r="F44" s="2">
        <v>7.9</v>
      </c>
      <c r="G44" s="2">
        <v>8.8</v>
      </c>
      <c r="H44" s="2">
        <v>9.1</v>
      </c>
      <c r="I44" s="2">
        <v>9.5</v>
      </c>
      <c r="J44" s="2">
        <v>8.7</v>
      </c>
      <c r="K44" s="2">
        <v>8.8</v>
      </c>
      <c r="L44" s="2">
        <v>7.6</v>
      </c>
      <c r="M44" s="2">
        <v>7.9</v>
      </c>
      <c r="N44" s="2">
        <v>7.7</v>
      </c>
      <c r="O44" s="2">
        <v>7.6</v>
      </c>
      <c r="P44" s="2">
        <v>7.9</v>
      </c>
      <c r="Q44" s="2">
        <v>7.6</v>
      </c>
      <c r="R44" s="2">
        <v>7.7</v>
      </c>
      <c r="S44" s="2">
        <v>4</v>
      </c>
      <c r="T44" s="2">
        <v>9.9</v>
      </c>
      <c r="U44" s="2">
        <v>9.9</v>
      </c>
      <c r="V44" s="2">
        <v>9.9</v>
      </c>
      <c r="W44" s="2">
        <v>9.9</v>
      </c>
      <c r="Y44" s="1"/>
      <c r="Z44" s="12" t="s">
        <v>495</v>
      </c>
      <c r="AA44" s="2">
        <v>4</v>
      </c>
      <c r="AB44" s="2">
        <v>4</v>
      </c>
      <c r="AC44" s="2">
        <v>4</v>
      </c>
      <c r="AD44" s="2">
        <v>4.1</v>
      </c>
      <c r="AE44" s="2">
        <v>4.1</v>
      </c>
      <c r="AF44" s="2">
        <v>4.1</v>
      </c>
      <c r="AG44" s="2">
        <v>4.2</v>
      </c>
      <c r="AH44" s="2">
        <v>4.2</v>
      </c>
      <c r="AI44" s="2">
        <v>4.3</v>
      </c>
      <c r="AJ44" s="2">
        <v>4.1</v>
      </c>
      <c r="AK44" s="2">
        <v>4</v>
      </c>
      <c r="AL44" s="2">
        <v>3.9</v>
      </c>
      <c r="AM44" s="2">
        <v>4</v>
      </c>
      <c r="AN44" s="2">
        <v>4.1</v>
      </c>
      <c r="AO44" s="2">
        <v>4.1</v>
      </c>
      <c r="AP44" s="2">
        <v>4.1</v>
      </c>
      <c r="AQ44" s="2">
        <v>4.1</v>
      </c>
      <c r="AR44" s="2">
        <v>4.1</v>
      </c>
      <c r="AS44" s="2">
        <v>3.7</v>
      </c>
      <c r="AT44" s="2">
        <v>3.7</v>
      </c>
      <c r="AU44" s="2">
        <v>3.8</v>
      </c>
      <c r="AW44" s="1"/>
      <c r="AX44" s="12" t="s">
        <v>495</v>
      </c>
      <c r="AY44" s="2">
        <v>5.1</v>
      </c>
      <c r="AZ44" s="2">
        <v>6.8</v>
      </c>
      <c r="BA44" s="2">
        <v>5.1</v>
      </c>
      <c r="BB44" s="2">
        <v>5</v>
      </c>
      <c r="BC44" s="2">
        <v>5</v>
      </c>
      <c r="BD44" s="2">
        <v>5.1</v>
      </c>
      <c r="BE44" s="2">
        <v>5</v>
      </c>
      <c r="BF44" s="2">
        <v>5.1</v>
      </c>
      <c r="BG44" s="2">
        <v>5.2</v>
      </c>
      <c r="BH44" s="2">
        <v>5.1</v>
      </c>
      <c r="BI44" s="2">
        <v>5.1</v>
      </c>
      <c r="BJ44" s="2">
        <v>5</v>
      </c>
      <c r="BK44" s="2">
        <v>5</v>
      </c>
      <c r="BL44" s="2">
        <v>4</v>
      </c>
      <c r="BM44" s="2">
        <v>4</v>
      </c>
      <c r="BN44" s="2">
        <v>4</v>
      </c>
      <c r="BO44" s="2">
        <v>4</v>
      </c>
      <c r="BP44" s="2">
        <v>3.9</v>
      </c>
      <c r="BQ44" s="2">
        <v>3.8</v>
      </c>
      <c r="BR44" s="2">
        <v>3.8</v>
      </c>
      <c r="BS44" s="2">
        <v>3.6</v>
      </c>
      <c r="BU44" s="1"/>
      <c r="BV44" s="12" t="s">
        <v>495</v>
      </c>
      <c r="BW44" s="2">
        <v>4.2</v>
      </c>
      <c r="BX44" s="2">
        <v>4.2</v>
      </c>
      <c r="BY44" s="2">
        <v>4.2</v>
      </c>
      <c r="BZ44" s="2">
        <v>4.1</v>
      </c>
      <c r="CA44" s="2">
        <v>4.2</v>
      </c>
      <c r="CB44" s="2">
        <v>3.2</v>
      </c>
      <c r="CC44" s="2">
        <v>3.2</v>
      </c>
      <c r="CD44" s="2">
        <v>3.3</v>
      </c>
      <c r="CE44" s="2">
        <v>3.3</v>
      </c>
      <c r="CF44" s="2">
        <v>3.2</v>
      </c>
      <c r="CG44" s="2">
        <v>3.3</v>
      </c>
      <c r="CH44" s="2">
        <v>3.2</v>
      </c>
      <c r="CI44" s="2">
        <v>3.3</v>
      </c>
      <c r="CJ44" s="2">
        <v>3.2</v>
      </c>
      <c r="CK44" s="2">
        <v>3.2</v>
      </c>
      <c r="CL44" s="2">
        <v>3</v>
      </c>
      <c r="CM44" s="2">
        <v>2.9</v>
      </c>
      <c r="CN44" s="2">
        <v>3.1</v>
      </c>
      <c r="CO44" s="2">
        <v>3</v>
      </c>
      <c r="CP44" s="2">
        <v>3</v>
      </c>
      <c r="CQ44" s="2">
        <v>3</v>
      </c>
      <c r="CS44" s="1"/>
      <c r="CT44" s="12" t="s">
        <v>495</v>
      </c>
      <c r="CU44" s="2">
        <v>6.4</v>
      </c>
      <c r="CV44" s="2">
        <v>6.3</v>
      </c>
      <c r="CW44" s="2">
        <v>6.2</v>
      </c>
      <c r="CX44" s="2">
        <v>5.9</v>
      </c>
      <c r="CY44" s="2">
        <v>5.9</v>
      </c>
      <c r="CZ44" s="2">
        <v>6.2</v>
      </c>
      <c r="DA44" s="2">
        <v>5.4</v>
      </c>
      <c r="DB44" s="2">
        <v>5.4</v>
      </c>
      <c r="DC44" s="2">
        <v>5.5</v>
      </c>
      <c r="DD44" s="2">
        <v>6</v>
      </c>
      <c r="DE44" s="2">
        <v>6.3</v>
      </c>
      <c r="DF44" s="2">
        <v>6.2</v>
      </c>
      <c r="DG44" s="2">
        <v>6.2</v>
      </c>
      <c r="DH44" s="2">
        <v>4.6</v>
      </c>
      <c r="DI44" s="2">
        <v>4.9</v>
      </c>
      <c r="DJ44" s="2">
        <v>4.9</v>
      </c>
      <c r="DK44" s="2">
        <v>4.5</v>
      </c>
      <c r="DL44" s="2">
        <v>4.5</v>
      </c>
      <c r="DM44" s="2">
        <v>3.9</v>
      </c>
      <c r="DN44" s="2">
        <v>3.9</v>
      </c>
      <c r="DO44" s="2">
        <v>3.2</v>
      </c>
      <c r="DQ44" s="1"/>
      <c r="DR44" s="12" t="s">
        <v>495</v>
      </c>
      <c r="DS44" s="2">
        <v>3.9</v>
      </c>
      <c r="DT44" s="2">
        <v>3.9</v>
      </c>
      <c r="DU44" s="2">
        <v>3.9</v>
      </c>
      <c r="DV44" s="2">
        <v>4.8</v>
      </c>
      <c r="DW44" s="2">
        <v>3.9</v>
      </c>
      <c r="DX44" s="2">
        <v>3.9</v>
      </c>
      <c r="DY44" s="2">
        <v>3.8</v>
      </c>
      <c r="DZ44" s="2">
        <v>3.9</v>
      </c>
      <c r="EA44" s="2">
        <v>3.9</v>
      </c>
      <c r="EB44" s="2">
        <v>3.8</v>
      </c>
      <c r="EC44" s="2">
        <v>3.8</v>
      </c>
      <c r="ED44" s="2">
        <v>3.8</v>
      </c>
      <c r="EE44" s="2">
        <v>3.9</v>
      </c>
      <c r="EF44" s="2">
        <v>3.4</v>
      </c>
      <c r="EG44" s="2">
        <v>3.4</v>
      </c>
      <c r="EH44" s="2">
        <v>3.4</v>
      </c>
      <c r="EI44" s="2">
        <v>3.4</v>
      </c>
      <c r="EJ44" s="2">
        <v>3.1</v>
      </c>
      <c r="EK44" s="2">
        <v>3.4</v>
      </c>
      <c r="EL44" s="2">
        <v>3.4</v>
      </c>
      <c r="EM44" s="2">
        <v>3.4</v>
      </c>
      <c r="EO44" s="1"/>
      <c r="EP44" s="12" t="s">
        <v>495</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4" t="s">
        <v>517</v>
      </c>
      <c r="C46" s="2"/>
      <c r="D46" s="2"/>
      <c r="E46" s="2"/>
      <c r="F46" s="2"/>
      <c r="G46" s="2"/>
      <c r="H46" s="2"/>
      <c r="I46" s="2"/>
      <c r="J46" s="2"/>
      <c r="K46" s="2"/>
      <c r="L46" s="2"/>
      <c r="M46" s="2"/>
      <c r="N46" s="2"/>
      <c r="O46" s="2"/>
      <c r="P46" s="2"/>
      <c r="Q46" s="2"/>
      <c r="R46" s="2"/>
      <c r="S46" s="2"/>
      <c r="T46" s="2"/>
      <c r="U46" s="2"/>
      <c r="V46" s="2"/>
      <c r="W46" s="2"/>
      <c r="Y46" s="1"/>
      <c r="Z46" s="4" t="s">
        <v>517</v>
      </c>
      <c r="AA46" s="2"/>
      <c r="AB46" s="2"/>
      <c r="AC46" s="2"/>
      <c r="AD46" s="2"/>
      <c r="AE46" s="2"/>
      <c r="AF46" s="2"/>
      <c r="AG46" s="2"/>
      <c r="AH46" s="2"/>
      <c r="AI46" s="2"/>
      <c r="AJ46" s="2"/>
      <c r="AK46" s="2"/>
      <c r="AL46" s="2"/>
      <c r="AM46" s="2"/>
      <c r="AN46" s="2"/>
      <c r="AO46" s="2"/>
      <c r="AP46" s="2"/>
      <c r="AQ46" s="2"/>
      <c r="AR46" s="2"/>
      <c r="AS46" s="2"/>
      <c r="AT46" s="2"/>
      <c r="AU46" s="2"/>
      <c r="AW46" s="1"/>
      <c r="AX46" s="4" t="s">
        <v>517</v>
      </c>
      <c r="AY46" s="2"/>
      <c r="AZ46" s="2"/>
      <c r="BA46" s="2"/>
      <c r="BB46" s="2"/>
      <c r="BC46" s="2"/>
      <c r="BD46" s="2"/>
      <c r="BE46" s="2"/>
      <c r="BF46" s="2"/>
      <c r="BG46" s="2"/>
      <c r="BH46" s="2"/>
      <c r="BI46" s="2"/>
      <c r="BJ46" s="2"/>
      <c r="BK46" s="2"/>
      <c r="BL46" s="2"/>
      <c r="BM46" s="2"/>
      <c r="BN46" s="2"/>
      <c r="BO46" s="2"/>
      <c r="BP46" s="2"/>
      <c r="BQ46" s="2"/>
      <c r="BR46" s="2"/>
      <c r="BS46" s="2"/>
      <c r="BU46" s="1"/>
      <c r="BV46" s="4" t="s">
        <v>517</v>
      </c>
      <c r="BW46" s="2"/>
      <c r="BX46" s="2"/>
      <c r="BY46" s="2"/>
      <c r="BZ46" s="2"/>
      <c r="CA46" s="2"/>
      <c r="CB46" s="2"/>
      <c r="CC46" s="2"/>
      <c r="CD46" s="2"/>
      <c r="CE46" s="2"/>
      <c r="CF46" s="2"/>
      <c r="CG46" s="2"/>
      <c r="CH46" s="2"/>
      <c r="CI46" s="2"/>
      <c r="CJ46" s="2"/>
      <c r="CK46" s="2"/>
      <c r="CL46" s="2"/>
      <c r="CM46" s="2"/>
      <c r="CN46" s="2"/>
      <c r="CO46" s="2"/>
      <c r="CP46" s="2"/>
      <c r="CQ46" s="2"/>
      <c r="CS46" s="1"/>
      <c r="CT46" s="4" t="s">
        <v>517</v>
      </c>
      <c r="CU46" s="2"/>
      <c r="CV46" s="2"/>
      <c r="CW46" s="2"/>
      <c r="CX46" s="2"/>
      <c r="CY46" s="2"/>
      <c r="CZ46" s="2"/>
      <c r="DA46" s="2"/>
      <c r="DB46" s="2"/>
      <c r="DC46" s="2"/>
      <c r="DD46" s="2"/>
      <c r="DE46" s="2"/>
      <c r="DF46" s="2"/>
      <c r="DG46" s="2"/>
      <c r="DH46" s="2"/>
      <c r="DI46" s="2"/>
      <c r="DJ46" s="2"/>
      <c r="DK46" s="2"/>
      <c r="DL46" s="2"/>
      <c r="DM46" s="2"/>
      <c r="DN46" s="2"/>
      <c r="DO46" s="2"/>
      <c r="DQ46" s="1"/>
      <c r="DR46" s="4" t="s">
        <v>517</v>
      </c>
      <c r="DS46" s="2"/>
      <c r="DT46" s="2"/>
      <c r="DU46" s="2"/>
      <c r="DV46" s="2"/>
      <c r="DW46" s="2"/>
      <c r="DX46" s="2"/>
      <c r="DY46" s="2"/>
      <c r="DZ46" s="2"/>
      <c r="EA46" s="2"/>
      <c r="EB46" s="2"/>
      <c r="EC46" s="2"/>
      <c r="ED46" s="2"/>
      <c r="EE46" s="2"/>
      <c r="EF46" s="2"/>
      <c r="EG46" s="2"/>
      <c r="EH46" s="2"/>
      <c r="EI46" s="2"/>
      <c r="EJ46" s="2"/>
      <c r="EK46" s="2"/>
      <c r="EL46" s="2"/>
      <c r="EM46" s="2"/>
      <c r="EO46" s="1"/>
      <c r="EP46" s="4" t="s">
        <v>517</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518</v>
      </c>
      <c r="C47" s="2">
        <v>2.79</v>
      </c>
      <c r="D47" s="2">
        <v>2.83</v>
      </c>
      <c r="E47" s="2">
        <v>2.85</v>
      </c>
      <c r="F47" s="2">
        <v>2.89</v>
      </c>
      <c r="G47" s="2">
        <v>2.94</v>
      </c>
      <c r="H47" s="2">
        <v>2.99</v>
      </c>
      <c r="I47" s="2">
        <v>3.03</v>
      </c>
      <c r="J47" s="2">
        <v>3.08</v>
      </c>
      <c r="K47" s="2">
        <v>3.14</v>
      </c>
      <c r="L47" s="2">
        <v>3.16</v>
      </c>
      <c r="M47" s="2">
        <v>3.17</v>
      </c>
      <c r="N47" s="2">
        <v>3.18</v>
      </c>
      <c r="O47" s="2">
        <v>3.2</v>
      </c>
      <c r="P47" s="2">
        <v>3.19</v>
      </c>
      <c r="Q47" s="2">
        <v>3.15</v>
      </c>
      <c r="R47" s="2">
        <v>3.14</v>
      </c>
      <c r="S47" s="2">
        <v>3.13</v>
      </c>
      <c r="T47" s="2">
        <v>3.12</v>
      </c>
      <c r="U47" s="2">
        <v>3.11</v>
      </c>
      <c r="V47" s="2">
        <v>3.1</v>
      </c>
      <c r="W47" s="2">
        <v>3.09</v>
      </c>
      <c r="Y47" s="1"/>
      <c r="Z47" s="12" t="s">
        <v>518</v>
      </c>
      <c r="AA47" s="2">
        <v>7.2</v>
      </c>
      <c r="AB47" s="2">
        <v>7.25</v>
      </c>
      <c r="AC47" s="2">
        <v>7.31</v>
      </c>
      <c r="AD47" s="2">
        <v>7.39</v>
      </c>
      <c r="AE47" s="2">
        <v>7.48</v>
      </c>
      <c r="AF47" s="2">
        <v>7.57</v>
      </c>
      <c r="AG47" s="2">
        <v>7.79</v>
      </c>
      <c r="AH47" s="2">
        <v>7.92</v>
      </c>
      <c r="AI47" s="2">
        <v>8.01</v>
      </c>
      <c r="AJ47" s="2">
        <v>8.06</v>
      </c>
      <c r="AK47" s="2">
        <v>8.09</v>
      </c>
      <c r="AL47" s="2">
        <v>8.09</v>
      </c>
      <c r="AM47" s="2">
        <v>8.14</v>
      </c>
      <c r="AN47" s="2">
        <v>8.21</v>
      </c>
      <c r="AO47" s="2">
        <v>8.24</v>
      </c>
      <c r="AP47" s="2">
        <v>8.21</v>
      </c>
      <c r="AQ47" s="2">
        <v>8.17</v>
      </c>
      <c r="AR47" s="2">
        <v>8.13</v>
      </c>
      <c r="AS47" s="2">
        <v>8.09</v>
      </c>
      <c r="AT47" s="2">
        <v>8.14</v>
      </c>
      <c r="AU47" s="2">
        <v>8.14</v>
      </c>
      <c r="AW47" s="1"/>
      <c r="AX47" s="12" t="s">
        <v>518</v>
      </c>
      <c r="AY47" s="2">
        <v>14.84</v>
      </c>
      <c r="AZ47" s="2">
        <v>14.86</v>
      </c>
      <c r="BA47" s="2">
        <v>14.89</v>
      </c>
      <c r="BB47" s="2">
        <v>14.99</v>
      </c>
      <c r="BC47" s="2">
        <v>15.23</v>
      </c>
      <c r="BD47" s="2">
        <v>15.42</v>
      </c>
      <c r="BE47" s="2">
        <v>15.61</v>
      </c>
      <c r="BF47" s="2">
        <v>15.94</v>
      </c>
      <c r="BG47" s="2">
        <v>16.31</v>
      </c>
      <c r="BH47" s="2">
        <v>16.41</v>
      </c>
      <c r="BI47" s="2">
        <v>16.42</v>
      </c>
      <c r="BJ47" s="2">
        <v>16.49</v>
      </c>
      <c r="BK47" s="2">
        <v>16.63</v>
      </c>
      <c r="BL47" s="2">
        <v>16.64</v>
      </c>
      <c r="BM47" s="2">
        <v>16.7</v>
      </c>
      <c r="BN47" s="2">
        <v>16.75</v>
      </c>
      <c r="BO47" s="2">
        <v>16.78</v>
      </c>
      <c r="BP47" s="2">
        <v>16.89</v>
      </c>
      <c r="BQ47" s="2">
        <v>17.02</v>
      </c>
      <c r="BR47" s="2">
        <v>17.26</v>
      </c>
      <c r="BS47" s="2">
        <v>17.34</v>
      </c>
      <c r="BU47" s="1"/>
      <c r="BV47" s="12" t="s">
        <v>518</v>
      </c>
      <c r="BW47" s="2">
        <v>2.17</v>
      </c>
      <c r="BX47" s="2">
        <v>2.16</v>
      </c>
      <c r="BY47" s="2">
        <v>2.16</v>
      </c>
      <c r="BZ47" s="2">
        <v>2.16</v>
      </c>
      <c r="CA47" s="2">
        <v>2.16</v>
      </c>
      <c r="CB47" s="2">
        <v>2.15</v>
      </c>
      <c r="CC47" s="2">
        <v>2.14</v>
      </c>
      <c r="CD47" s="2">
        <v>2.15</v>
      </c>
      <c r="CE47" s="2">
        <v>2.17</v>
      </c>
      <c r="CF47" s="2">
        <v>2.16</v>
      </c>
      <c r="CG47" s="2">
        <v>2.15</v>
      </c>
      <c r="CH47" s="2">
        <v>2.11</v>
      </c>
      <c r="CI47" s="2">
        <v>2.11</v>
      </c>
      <c r="CJ47" s="2">
        <v>2.09</v>
      </c>
      <c r="CK47" s="2">
        <v>2.05</v>
      </c>
      <c r="CL47" s="2">
        <v>2.02</v>
      </c>
      <c r="CM47" s="2">
        <v>2.01</v>
      </c>
      <c r="CN47" s="2">
        <v>1.99</v>
      </c>
      <c r="CO47" s="2">
        <v>1.96</v>
      </c>
      <c r="CP47" s="2">
        <v>1.97</v>
      </c>
      <c r="CQ47" s="2">
        <v>1.94</v>
      </c>
      <c r="CS47" s="1"/>
      <c r="CT47" s="12" t="s">
        <v>518</v>
      </c>
      <c r="CU47" s="2">
        <v>2.1</v>
      </c>
      <c r="CV47" s="2">
        <v>2.09</v>
      </c>
      <c r="CW47" s="2">
        <v>2.07</v>
      </c>
      <c r="CX47" s="2">
        <v>2.04</v>
      </c>
      <c r="CY47" s="2">
        <v>2.02</v>
      </c>
      <c r="CZ47" s="2">
        <v>2</v>
      </c>
      <c r="DA47" s="2">
        <v>1.97</v>
      </c>
      <c r="DB47" s="2">
        <v>1.96</v>
      </c>
      <c r="DC47" s="2">
        <v>1.94</v>
      </c>
      <c r="DD47" s="2">
        <v>1.94</v>
      </c>
      <c r="DE47" s="2">
        <v>1.99</v>
      </c>
      <c r="DF47" s="2">
        <v>2.04</v>
      </c>
      <c r="DG47" s="2">
        <v>2.04</v>
      </c>
      <c r="DH47" s="2">
        <v>2.03</v>
      </c>
      <c r="DI47" s="2">
        <v>2.04</v>
      </c>
      <c r="DJ47" s="2">
        <v>2.02</v>
      </c>
      <c r="DK47" s="2">
        <v>2</v>
      </c>
      <c r="DL47" s="2">
        <v>1.98</v>
      </c>
      <c r="DM47" s="2">
        <v>1.94</v>
      </c>
      <c r="DN47" s="2">
        <v>1.91</v>
      </c>
      <c r="DO47" s="2">
        <v>1.88</v>
      </c>
      <c r="DQ47" s="1"/>
      <c r="DR47" s="12" t="s">
        <v>518</v>
      </c>
      <c r="DS47" s="2">
        <v>6.03</v>
      </c>
      <c r="DT47" s="2">
        <v>6.09</v>
      </c>
      <c r="DU47" s="2">
        <v>6.12</v>
      </c>
      <c r="DV47" s="2">
        <v>6.24</v>
      </c>
      <c r="DW47" s="2">
        <v>6.31</v>
      </c>
      <c r="DX47" s="2">
        <v>6.39</v>
      </c>
      <c r="DY47" s="2">
        <v>6.49</v>
      </c>
      <c r="DZ47" s="2">
        <v>6.64</v>
      </c>
      <c r="EA47" s="2">
        <v>6.75</v>
      </c>
      <c r="EB47" s="2">
        <v>6.8</v>
      </c>
      <c r="EC47" s="2">
        <v>6.82</v>
      </c>
      <c r="ED47" s="2">
        <v>6.84</v>
      </c>
      <c r="EE47" s="2">
        <v>6.84</v>
      </c>
      <c r="EF47" s="2">
        <v>6.81</v>
      </c>
      <c r="EG47" s="2">
        <v>6.76</v>
      </c>
      <c r="EH47" s="2">
        <v>6.7</v>
      </c>
      <c r="EI47" s="2">
        <v>6.67</v>
      </c>
      <c r="EJ47" s="2">
        <v>6.62</v>
      </c>
      <c r="EK47" s="2">
        <v>6.65</v>
      </c>
      <c r="EL47" s="2">
        <v>6.63</v>
      </c>
      <c r="EM47" s="2">
        <v>6.62</v>
      </c>
      <c r="EO47" s="1"/>
      <c r="EP47" s="12" t="s">
        <v>518</v>
      </c>
      <c r="EQ47" s="2">
        <v>5.93</v>
      </c>
      <c r="ER47" s="2">
        <v>5.99</v>
      </c>
      <c r="ES47" s="2">
        <v>6.05</v>
      </c>
      <c r="ET47" s="2">
        <v>6.16</v>
      </c>
      <c r="EU47" s="2">
        <v>6.25</v>
      </c>
      <c r="EV47" s="2">
        <v>6.27</v>
      </c>
      <c r="EW47" s="2">
        <v>6.35</v>
      </c>
      <c r="EX47" s="2">
        <v>6.47</v>
      </c>
      <c r="EY47" s="2">
        <v>6.51</v>
      </c>
      <c r="EZ47" s="2">
        <v>6.58</v>
      </c>
      <c r="FA47" s="2">
        <v>6.59</v>
      </c>
      <c r="FB47" s="2">
        <v>6.59</v>
      </c>
      <c r="FC47" s="2">
        <v>6.56</v>
      </c>
      <c r="FD47" s="2">
        <v>6.52</v>
      </c>
      <c r="FE47" s="2">
        <v>6.46</v>
      </c>
      <c r="FF47" s="2">
        <v>6.36</v>
      </c>
      <c r="FG47" s="2">
        <v>6.29</v>
      </c>
      <c r="FH47" s="2">
        <v>6.24</v>
      </c>
      <c r="FI47" s="2">
        <v>6.16</v>
      </c>
      <c r="FJ47" s="2">
        <v>6.1</v>
      </c>
      <c r="FK47" s="2">
        <v>6.04</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4" t="s">
        <v>519</v>
      </c>
      <c r="C49" s="6">
        <v>125.52</v>
      </c>
      <c r="D49" s="6">
        <v>134.22</v>
      </c>
      <c r="E49" s="6">
        <v>129.39</v>
      </c>
      <c r="F49" s="6">
        <v>151.39</v>
      </c>
      <c r="G49" s="6">
        <v>157.66</v>
      </c>
      <c r="H49" s="6">
        <v>151.27</v>
      </c>
      <c r="I49" s="6">
        <v>146.79</v>
      </c>
      <c r="J49" s="6">
        <v>156.07</v>
      </c>
      <c r="K49" s="6">
        <v>157.41</v>
      </c>
      <c r="L49" s="6">
        <v>167.72</v>
      </c>
      <c r="M49" s="6">
        <v>168.47</v>
      </c>
      <c r="N49" s="6">
        <v>173.52</v>
      </c>
      <c r="O49" s="6">
        <v>155.53</v>
      </c>
      <c r="P49" s="6">
        <v>158.28</v>
      </c>
      <c r="Q49" s="6">
        <v>172.2</v>
      </c>
      <c r="R49" s="6">
        <v>166.98</v>
      </c>
      <c r="S49" s="6">
        <v>173.02</v>
      </c>
      <c r="T49" s="6">
        <v>146.02</v>
      </c>
      <c r="U49" s="6">
        <v>157.15</v>
      </c>
      <c r="V49" s="6">
        <v>159.32</v>
      </c>
      <c r="W49" s="6">
        <v>150.94</v>
      </c>
      <c r="Y49" s="4"/>
      <c r="Z49" s="4" t="s">
        <v>519</v>
      </c>
      <c r="AA49" s="6">
        <v>214.46</v>
      </c>
      <c r="AB49" s="6">
        <v>223.85</v>
      </c>
      <c r="AC49" s="6">
        <v>231.72</v>
      </c>
      <c r="AD49" s="6">
        <v>251.53</v>
      </c>
      <c r="AE49" s="6">
        <v>234.88</v>
      </c>
      <c r="AF49" s="6">
        <v>212.95</v>
      </c>
      <c r="AG49" s="6">
        <v>230.5</v>
      </c>
      <c r="AH49" s="6">
        <v>211.49</v>
      </c>
      <c r="AI49" s="6">
        <v>236.9</v>
      </c>
      <c r="AJ49" s="6">
        <v>248.36</v>
      </c>
      <c r="AK49" s="6">
        <v>230.07</v>
      </c>
      <c r="AL49" s="6">
        <v>235.97</v>
      </c>
      <c r="AM49" s="6">
        <v>213.89</v>
      </c>
      <c r="AN49" s="6">
        <v>242.52</v>
      </c>
      <c r="AO49" s="6">
        <v>269.45</v>
      </c>
      <c r="AP49" s="6">
        <v>263.23</v>
      </c>
      <c r="AQ49" s="6">
        <v>266.09</v>
      </c>
      <c r="AR49" s="6">
        <v>267.46</v>
      </c>
      <c r="AS49" s="6">
        <v>267.56</v>
      </c>
      <c r="AT49" s="6">
        <v>278.44</v>
      </c>
      <c r="AU49" s="6">
        <v>262.07</v>
      </c>
      <c r="AW49" s="4"/>
      <c r="AX49" s="4" t="s">
        <v>519</v>
      </c>
      <c r="AY49" s="6">
        <v>71.75</v>
      </c>
      <c r="AZ49" s="6">
        <v>82.49</v>
      </c>
      <c r="BA49" s="6">
        <v>90.26</v>
      </c>
      <c r="BB49" s="6">
        <v>99.32</v>
      </c>
      <c r="BC49" s="6">
        <v>105.08</v>
      </c>
      <c r="BD49" s="6">
        <v>105.49</v>
      </c>
      <c r="BE49" s="6">
        <v>105.39</v>
      </c>
      <c r="BF49" s="6">
        <v>91.78</v>
      </c>
      <c r="BG49" s="6">
        <v>108.83</v>
      </c>
      <c r="BH49" s="6">
        <v>119.42</v>
      </c>
      <c r="BI49" s="6">
        <v>117.65</v>
      </c>
      <c r="BJ49" s="6">
        <v>115.27</v>
      </c>
      <c r="BK49" s="6">
        <v>116.6</v>
      </c>
      <c r="BL49" s="6">
        <v>119.43</v>
      </c>
      <c r="BM49" s="6">
        <v>122.3</v>
      </c>
      <c r="BN49" s="6">
        <v>121.88</v>
      </c>
      <c r="BO49" s="6">
        <v>108.74</v>
      </c>
      <c r="BP49" s="6">
        <v>135.06</v>
      </c>
      <c r="BQ49" s="6">
        <v>143.39</v>
      </c>
      <c r="BR49" s="6">
        <v>149.57</v>
      </c>
      <c r="BS49" s="6">
        <v>137.24</v>
      </c>
      <c r="BU49" s="4"/>
      <c r="BV49" s="4" t="s">
        <v>519</v>
      </c>
      <c r="BW49" s="6">
        <v>122.02</v>
      </c>
      <c r="BX49" s="6">
        <v>124.91</v>
      </c>
      <c r="BY49" s="6">
        <v>121.04</v>
      </c>
      <c r="BZ49" s="6">
        <v>135.64</v>
      </c>
      <c r="CA49" s="6">
        <v>130.43</v>
      </c>
      <c r="CB49" s="6">
        <v>131.78</v>
      </c>
      <c r="CC49" s="6">
        <v>131.13</v>
      </c>
      <c r="CD49" s="6">
        <v>128.52</v>
      </c>
      <c r="CE49" s="6">
        <v>127.18</v>
      </c>
      <c r="CF49" s="6">
        <v>128.05</v>
      </c>
      <c r="CG49" s="6">
        <v>127.33</v>
      </c>
      <c r="CH49" s="6">
        <v>131.97</v>
      </c>
      <c r="CI49" s="6">
        <v>126.58</v>
      </c>
      <c r="CJ49" s="6">
        <v>142.95</v>
      </c>
      <c r="CK49" s="6">
        <v>158.5</v>
      </c>
      <c r="CL49" s="6">
        <v>161.99</v>
      </c>
      <c r="CM49" s="6">
        <v>163.94</v>
      </c>
      <c r="CN49" s="6">
        <v>129.65</v>
      </c>
      <c r="CO49" s="6">
        <v>131.92</v>
      </c>
      <c r="CP49" s="6">
        <v>122.52</v>
      </c>
      <c r="CQ49" s="6">
        <v>116.04</v>
      </c>
      <c r="CS49" s="4"/>
      <c r="CT49" s="4" t="s">
        <v>519</v>
      </c>
      <c r="CU49" s="6">
        <v>121.13</v>
      </c>
      <c r="CV49" s="6">
        <v>118.27</v>
      </c>
      <c r="CW49" s="6">
        <v>142.29</v>
      </c>
      <c r="CX49" s="6">
        <v>140</v>
      </c>
      <c r="CY49" s="6">
        <v>134.12</v>
      </c>
      <c r="CZ49" s="6">
        <v>139.54</v>
      </c>
      <c r="DA49" s="6">
        <v>148.68</v>
      </c>
      <c r="DB49" s="6">
        <v>173.91</v>
      </c>
      <c r="DC49" s="6">
        <v>171.65</v>
      </c>
      <c r="DD49" s="6">
        <v>161.93</v>
      </c>
      <c r="DE49" s="6">
        <v>160.55</v>
      </c>
      <c r="DF49" s="6">
        <v>156</v>
      </c>
      <c r="DG49" s="6">
        <v>170.76</v>
      </c>
      <c r="DH49" s="6">
        <v>181.78</v>
      </c>
      <c r="DI49" s="6">
        <v>223.87</v>
      </c>
      <c r="DJ49" s="6">
        <v>218.19</v>
      </c>
      <c r="DK49" s="6">
        <v>215.22</v>
      </c>
      <c r="DL49" s="6">
        <v>222.74</v>
      </c>
      <c r="DM49" s="6">
        <v>221.38</v>
      </c>
      <c r="DN49" s="6">
        <v>224.7</v>
      </c>
      <c r="DO49" s="6">
        <v>210.07</v>
      </c>
      <c r="DQ49" s="4"/>
      <c r="DR49" s="4" t="s">
        <v>519</v>
      </c>
      <c r="DS49" s="6">
        <v>99.88</v>
      </c>
      <c r="DT49" s="6">
        <v>100.78</v>
      </c>
      <c r="DU49" s="6">
        <v>95.7</v>
      </c>
      <c r="DV49" s="6">
        <v>110.3</v>
      </c>
      <c r="DW49" s="6">
        <v>110.54</v>
      </c>
      <c r="DX49" s="6">
        <v>110.19</v>
      </c>
      <c r="DY49" s="6">
        <v>122.98</v>
      </c>
      <c r="DZ49" s="6">
        <v>123.64</v>
      </c>
      <c r="EA49" s="6">
        <v>127.8</v>
      </c>
      <c r="EB49" s="6">
        <v>147.08</v>
      </c>
      <c r="EC49" s="6">
        <v>146.55</v>
      </c>
      <c r="ED49" s="6">
        <v>145.07</v>
      </c>
      <c r="EE49" s="6">
        <v>146.92</v>
      </c>
      <c r="EF49" s="6">
        <v>149.18</v>
      </c>
      <c r="EG49" s="6">
        <v>144.07</v>
      </c>
      <c r="EH49" s="6">
        <v>151.48</v>
      </c>
      <c r="EI49" s="6">
        <v>209.11</v>
      </c>
      <c r="EJ49" s="6">
        <v>246.03</v>
      </c>
      <c r="EK49" s="6">
        <v>270.92</v>
      </c>
      <c r="EL49" s="6">
        <v>294.55</v>
      </c>
      <c r="EM49" s="6">
        <v>258.01</v>
      </c>
      <c r="EO49" s="4"/>
      <c r="EP49" s="4" t="s">
        <v>519</v>
      </c>
      <c r="EQ49" s="6">
        <v>110.79</v>
      </c>
      <c r="ER49" s="6">
        <v>115.56</v>
      </c>
      <c r="ES49" s="6">
        <v>128.89</v>
      </c>
      <c r="ET49" s="6">
        <v>118.1</v>
      </c>
      <c r="EU49" s="6">
        <v>115.8</v>
      </c>
      <c r="EV49" s="6">
        <v>118.69</v>
      </c>
      <c r="EW49" s="6">
        <v>111.92</v>
      </c>
      <c r="EX49" s="6">
        <v>129.98</v>
      </c>
      <c r="EY49" s="6">
        <v>123.38</v>
      </c>
      <c r="EZ49" s="6">
        <v>135.85</v>
      </c>
      <c r="FA49" s="6">
        <v>131.72</v>
      </c>
      <c r="FB49" s="6">
        <v>132.76</v>
      </c>
      <c r="FC49" s="6">
        <v>131.52</v>
      </c>
      <c r="FD49" s="6">
        <v>131.23</v>
      </c>
      <c r="FE49" s="6">
        <v>125.03</v>
      </c>
      <c r="FF49" s="6">
        <v>124.57</v>
      </c>
      <c r="FG49" s="6">
        <v>123.4</v>
      </c>
      <c r="FH49" s="6">
        <v>120.63</v>
      </c>
      <c r="FI49" s="6">
        <v>132.86</v>
      </c>
      <c r="FJ49" s="6">
        <v>133.25</v>
      </c>
      <c r="FK49" s="6">
        <v>128.21</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customHeight="1" spans="1:167">
      <c r="A52" s="4"/>
      <c r="B52" s="10" t="s">
        <v>586</v>
      </c>
      <c r="C52" s="6">
        <v>0.2</v>
      </c>
      <c r="D52" s="6">
        <v>0.2</v>
      </c>
      <c r="E52" s="6">
        <v>0.2</v>
      </c>
      <c r="F52" s="6">
        <v>0.2</v>
      </c>
      <c r="G52" s="6">
        <v>0.2</v>
      </c>
      <c r="H52" s="6">
        <v>0.2</v>
      </c>
      <c r="I52" s="6">
        <v>0.2</v>
      </c>
      <c r="J52" s="6">
        <v>0.2</v>
      </c>
      <c r="K52" s="6">
        <v>0.2</v>
      </c>
      <c r="L52" s="6">
        <v>0.2</v>
      </c>
      <c r="M52" s="6">
        <v>0.2</v>
      </c>
      <c r="N52" s="6">
        <v>0.2</v>
      </c>
      <c r="O52" s="6">
        <v>0.2</v>
      </c>
      <c r="P52" s="6">
        <v>0.2</v>
      </c>
      <c r="Q52" s="6">
        <v>0.2</v>
      </c>
      <c r="R52" s="6">
        <v>0.2</v>
      </c>
      <c r="S52" s="6">
        <v>0.2</v>
      </c>
      <c r="T52" s="6">
        <v>0.1</v>
      </c>
      <c r="U52" s="6">
        <v>0.1</v>
      </c>
      <c r="V52" s="6">
        <v>0.1</v>
      </c>
      <c r="W52" s="6">
        <v>0.1</v>
      </c>
      <c r="Y52" s="4"/>
      <c r="Z52" s="10" t="s">
        <v>586</v>
      </c>
      <c r="AA52" s="6">
        <v>0.6</v>
      </c>
      <c r="AB52" s="6">
        <v>0.5</v>
      </c>
      <c r="AC52" s="6">
        <v>0.5</v>
      </c>
      <c r="AD52" s="6">
        <v>0.5</v>
      </c>
      <c r="AE52" s="6">
        <v>0.6</v>
      </c>
      <c r="AF52" s="6">
        <v>0.5</v>
      </c>
      <c r="AG52" s="6">
        <v>0.5</v>
      </c>
      <c r="AH52" s="6">
        <v>0.8</v>
      </c>
      <c r="AI52" s="6">
        <v>0.7</v>
      </c>
      <c r="AJ52" s="6">
        <v>0.6</v>
      </c>
      <c r="AK52" s="6">
        <v>0.7</v>
      </c>
      <c r="AL52" s="6">
        <v>0.7</v>
      </c>
      <c r="AM52" s="6">
        <v>0.7</v>
      </c>
      <c r="AN52" s="6">
        <v>0.6</v>
      </c>
      <c r="AO52" s="6">
        <v>0.6</v>
      </c>
      <c r="AP52" s="6">
        <v>0.6</v>
      </c>
      <c r="AQ52" s="6">
        <v>0.6</v>
      </c>
      <c r="AR52" s="6">
        <v>0.6</v>
      </c>
      <c r="AS52" s="6">
        <v>0.7</v>
      </c>
      <c r="AT52" s="6">
        <v>0.7</v>
      </c>
      <c r="AU52" s="6">
        <v>0.6</v>
      </c>
      <c r="AW52" s="4"/>
      <c r="AX52" s="10" t="s">
        <v>586</v>
      </c>
      <c r="AY52" s="6">
        <v>1.3</v>
      </c>
      <c r="AZ52" s="6">
        <v>1.3</v>
      </c>
      <c r="BA52" s="6">
        <v>1.2</v>
      </c>
      <c r="BB52" s="6">
        <v>1.3</v>
      </c>
      <c r="BC52" s="6">
        <v>1.3</v>
      </c>
      <c r="BD52" s="6">
        <v>1.3</v>
      </c>
      <c r="BE52" s="6">
        <v>1.3</v>
      </c>
      <c r="BF52" s="6">
        <v>1.3</v>
      </c>
      <c r="BG52" s="6">
        <v>1.3</v>
      </c>
      <c r="BH52" s="6">
        <v>1.4</v>
      </c>
      <c r="BI52" s="6">
        <v>1.4</v>
      </c>
      <c r="BJ52" s="6">
        <v>1.4</v>
      </c>
      <c r="BK52" s="6">
        <v>1.4</v>
      </c>
      <c r="BL52" s="6">
        <v>1.5</v>
      </c>
      <c r="BM52" s="6">
        <v>1.4</v>
      </c>
      <c r="BN52" s="6">
        <v>1.4</v>
      </c>
      <c r="BO52" s="6">
        <v>1.3</v>
      </c>
      <c r="BP52" s="6">
        <v>1.3</v>
      </c>
      <c r="BQ52" s="6">
        <v>1.5</v>
      </c>
      <c r="BR52" s="6">
        <v>1.5</v>
      </c>
      <c r="BS52" s="6">
        <v>1.3</v>
      </c>
      <c r="BU52" s="4"/>
      <c r="BV52" s="10" t="s">
        <v>586</v>
      </c>
      <c r="BW52" s="6">
        <v>0.2</v>
      </c>
      <c r="BX52" s="6">
        <v>0.2</v>
      </c>
      <c r="BY52" s="6">
        <v>0.2</v>
      </c>
      <c r="BZ52" s="6">
        <v>0.2</v>
      </c>
      <c r="CA52" s="6">
        <v>0.2</v>
      </c>
      <c r="CB52" s="6">
        <v>0.2</v>
      </c>
      <c r="CC52" s="6">
        <v>0.2</v>
      </c>
      <c r="CD52" s="6">
        <v>0.2</v>
      </c>
      <c r="CE52" s="6">
        <v>0.2</v>
      </c>
      <c r="CF52" s="6">
        <v>0.2</v>
      </c>
      <c r="CG52" s="6">
        <v>0.2</v>
      </c>
      <c r="CH52" s="6">
        <v>0.2</v>
      </c>
      <c r="CI52" s="6">
        <v>0.2</v>
      </c>
      <c r="CJ52" s="6">
        <v>0.2</v>
      </c>
      <c r="CK52" s="6">
        <v>0.2</v>
      </c>
      <c r="CL52" s="6">
        <v>0.2</v>
      </c>
      <c r="CM52" s="6">
        <v>0.2</v>
      </c>
      <c r="CN52" s="6">
        <v>0.1</v>
      </c>
      <c r="CO52" s="6">
        <v>0.1</v>
      </c>
      <c r="CP52" s="6">
        <v>0.1</v>
      </c>
      <c r="CQ52" s="6">
        <v>0.1</v>
      </c>
      <c r="CS52" s="4"/>
      <c r="CT52" s="10" t="s">
        <v>586</v>
      </c>
      <c r="CU52" s="6">
        <v>0.2</v>
      </c>
      <c r="CV52" s="6">
        <v>0.2</v>
      </c>
      <c r="CW52" s="6">
        <v>0.3</v>
      </c>
      <c r="CX52" s="6">
        <v>0.2</v>
      </c>
      <c r="CY52" s="6">
        <v>0.2</v>
      </c>
      <c r="CZ52" s="6">
        <v>0.2</v>
      </c>
      <c r="DA52" s="6">
        <v>0.3</v>
      </c>
      <c r="DB52" s="6">
        <v>0.2</v>
      </c>
      <c r="DC52" s="6">
        <v>0.2</v>
      </c>
      <c r="DD52" s="6">
        <v>0.2</v>
      </c>
      <c r="DE52" s="6">
        <v>0.2</v>
      </c>
      <c r="DF52" s="6">
        <v>0.2</v>
      </c>
      <c r="DG52" s="6">
        <v>0.2</v>
      </c>
      <c r="DH52" s="6">
        <v>0.2</v>
      </c>
      <c r="DI52" s="6">
        <v>0.2</v>
      </c>
      <c r="DJ52" s="6">
        <v>0.2</v>
      </c>
      <c r="DK52" s="6">
        <v>0.2</v>
      </c>
      <c r="DL52" s="6">
        <v>0.2</v>
      </c>
      <c r="DM52" s="6">
        <v>0.2</v>
      </c>
      <c r="DN52" s="6">
        <v>0.2</v>
      </c>
      <c r="DO52" s="6">
        <v>0.2</v>
      </c>
      <c r="DQ52" s="4"/>
      <c r="DR52" s="10" t="s">
        <v>586</v>
      </c>
      <c r="DS52" s="6">
        <v>0.7</v>
      </c>
      <c r="DT52" s="6">
        <v>0.6</v>
      </c>
      <c r="DU52" s="6">
        <v>0.6</v>
      </c>
      <c r="DV52" s="6">
        <v>0.7</v>
      </c>
      <c r="DW52" s="6">
        <v>0.7</v>
      </c>
      <c r="DX52" s="6">
        <v>0.7</v>
      </c>
      <c r="DY52" s="6">
        <v>0.6</v>
      </c>
      <c r="DZ52" s="6">
        <v>0.7</v>
      </c>
      <c r="EA52" s="6">
        <v>0.7</v>
      </c>
      <c r="EB52" s="6">
        <v>0.6</v>
      </c>
      <c r="EC52" s="6">
        <v>0.6</v>
      </c>
      <c r="ED52" s="6">
        <v>0.6</v>
      </c>
      <c r="EE52" s="6">
        <v>0.6</v>
      </c>
      <c r="EF52" s="6">
        <v>0.6</v>
      </c>
      <c r="EG52" s="6">
        <v>0.5</v>
      </c>
      <c r="EH52" s="6">
        <v>0.5</v>
      </c>
      <c r="EI52" s="6">
        <v>0.6</v>
      </c>
      <c r="EJ52" s="6">
        <v>0.7</v>
      </c>
      <c r="EK52" s="6">
        <v>0.7</v>
      </c>
      <c r="EL52" s="6">
        <v>0.7</v>
      </c>
      <c r="EM52" s="6">
        <v>0.6</v>
      </c>
      <c r="EO52" s="4"/>
      <c r="EP52" s="10" t="s">
        <v>586</v>
      </c>
      <c r="EQ52" s="6">
        <v>0.5</v>
      </c>
      <c r="ER52" s="6">
        <v>0.6</v>
      </c>
      <c r="ES52" s="6">
        <v>0.6</v>
      </c>
      <c r="ET52" s="6">
        <v>0.5</v>
      </c>
      <c r="EU52" s="6">
        <v>0.5</v>
      </c>
      <c r="EV52" s="6">
        <v>0.5</v>
      </c>
      <c r="EW52" s="6">
        <v>0.4</v>
      </c>
      <c r="EX52" s="6">
        <v>0.4</v>
      </c>
      <c r="EY52" s="6">
        <v>0.4</v>
      </c>
      <c r="EZ52" s="6">
        <v>0.4</v>
      </c>
      <c r="FA52" s="6">
        <v>0.4</v>
      </c>
      <c r="FB52" s="6">
        <v>0.4</v>
      </c>
      <c r="FC52" s="6">
        <v>0.4</v>
      </c>
      <c r="FD52" s="6">
        <v>0.4</v>
      </c>
      <c r="FE52" s="6">
        <v>0.4</v>
      </c>
      <c r="FF52" s="6">
        <v>0.4</v>
      </c>
      <c r="FG52" s="6">
        <v>0.3</v>
      </c>
      <c r="FH52" s="6">
        <v>0.3</v>
      </c>
      <c r="FI52" s="6">
        <v>0.4</v>
      </c>
      <c r="FJ52" s="6">
        <v>0.3</v>
      </c>
      <c r="FK52" s="6">
        <v>0.3</v>
      </c>
    </row>
    <row r="53" ht="14.5" spans="1:167">
      <c r="A53" s="1"/>
      <c r="B53" s="11" t="s">
        <v>492</v>
      </c>
      <c r="C53" s="2"/>
      <c r="D53" s="2"/>
      <c r="E53" s="2"/>
      <c r="F53" s="2"/>
      <c r="G53" s="2"/>
      <c r="H53" s="2"/>
      <c r="I53" s="2"/>
      <c r="J53" s="2"/>
      <c r="K53" s="2"/>
      <c r="L53" s="2"/>
      <c r="M53" s="2"/>
      <c r="N53" s="2"/>
      <c r="O53" s="2"/>
      <c r="P53" s="2"/>
      <c r="Q53" s="2"/>
      <c r="R53" s="2"/>
      <c r="S53" s="2"/>
      <c r="T53" s="2"/>
      <c r="U53" s="2"/>
      <c r="V53" s="2"/>
      <c r="W53" s="2"/>
      <c r="Y53" s="1"/>
      <c r="Z53" s="11" t="s">
        <v>492</v>
      </c>
      <c r="AA53" s="2"/>
      <c r="AB53" s="2"/>
      <c r="AC53" s="2"/>
      <c r="AD53" s="2"/>
      <c r="AE53" s="2"/>
      <c r="AF53" s="2"/>
      <c r="AG53" s="2"/>
      <c r="AH53" s="2"/>
      <c r="AI53" s="2"/>
      <c r="AJ53" s="2"/>
      <c r="AK53" s="2"/>
      <c r="AL53" s="2"/>
      <c r="AM53" s="2"/>
      <c r="AN53" s="2"/>
      <c r="AO53" s="2"/>
      <c r="AP53" s="2"/>
      <c r="AQ53" s="2"/>
      <c r="AR53" s="2"/>
      <c r="AS53" s="2"/>
      <c r="AT53" s="2"/>
      <c r="AU53" s="2"/>
      <c r="AW53" s="1"/>
      <c r="AX53" s="11" t="s">
        <v>492</v>
      </c>
      <c r="AY53" s="2"/>
      <c r="AZ53" s="2"/>
      <c r="BA53" s="2"/>
      <c r="BB53" s="2"/>
      <c r="BC53" s="2"/>
      <c r="BD53" s="2"/>
      <c r="BE53" s="2"/>
      <c r="BF53" s="2"/>
      <c r="BG53" s="2"/>
      <c r="BH53" s="2"/>
      <c r="BI53" s="2"/>
      <c r="BJ53" s="2"/>
      <c r="BK53" s="2"/>
      <c r="BL53" s="2"/>
      <c r="BM53" s="2"/>
      <c r="BN53" s="2"/>
      <c r="BO53" s="2"/>
      <c r="BP53" s="2"/>
      <c r="BQ53" s="2"/>
      <c r="BR53" s="2"/>
      <c r="BS53" s="2"/>
      <c r="BU53" s="1"/>
      <c r="BV53" s="11" t="s">
        <v>492</v>
      </c>
      <c r="BW53" s="2"/>
      <c r="BX53" s="2"/>
      <c r="BY53" s="2"/>
      <c r="BZ53" s="2"/>
      <c r="CA53" s="2"/>
      <c r="CB53" s="2"/>
      <c r="CC53" s="2"/>
      <c r="CD53" s="2"/>
      <c r="CE53" s="2"/>
      <c r="CF53" s="2"/>
      <c r="CG53" s="2"/>
      <c r="CH53" s="2"/>
      <c r="CI53" s="2"/>
      <c r="CJ53" s="2"/>
      <c r="CK53" s="2"/>
      <c r="CL53" s="2"/>
      <c r="CM53" s="2"/>
      <c r="CN53" s="2"/>
      <c r="CO53" s="2"/>
      <c r="CP53" s="2"/>
      <c r="CQ53" s="2"/>
      <c r="CS53" s="1"/>
      <c r="CT53" s="11" t="s">
        <v>492</v>
      </c>
      <c r="CU53" s="2"/>
      <c r="CV53" s="2"/>
      <c r="CW53" s="2"/>
      <c r="CX53" s="2"/>
      <c r="CY53" s="2"/>
      <c r="CZ53" s="2"/>
      <c r="DA53" s="2"/>
      <c r="DB53" s="2"/>
      <c r="DC53" s="2"/>
      <c r="DD53" s="2"/>
      <c r="DE53" s="2"/>
      <c r="DF53" s="2"/>
      <c r="DG53" s="2"/>
      <c r="DH53" s="2"/>
      <c r="DI53" s="2"/>
      <c r="DJ53" s="2"/>
      <c r="DK53" s="2"/>
      <c r="DL53" s="2"/>
      <c r="DM53" s="2"/>
      <c r="DN53" s="2"/>
      <c r="DO53" s="2"/>
      <c r="DQ53" s="1"/>
      <c r="DR53" s="11" t="s">
        <v>492</v>
      </c>
      <c r="DS53" s="2"/>
      <c r="DT53" s="2"/>
      <c r="DU53" s="2"/>
      <c r="DV53" s="2"/>
      <c r="DW53" s="2"/>
      <c r="DX53" s="2"/>
      <c r="DY53" s="2"/>
      <c r="DZ53" s="2"/>
      <c r="EA53" s="2"/>
      <c r="EB53" s="2"/>
      <c r="EC53" s="2"/>
      <c r="ED53" s="2"/>
      <c r="EE53" s="2"/>
      <c r="EF53" s="2"/>
      <c r="EG53" s="2"/>
      <c r="EH53" s="2"/>
      <c r="EI53" s="2"/>
      <c r="EJ53" s="2"/>
      <c r="EK53" s="2"/>
      <c r="EL53" s="2"/>
      <c r="EM53" s="2"/>
      <c r="EO53" s="1"/>
      <c r="EP53" s="11" t="s">
        <v>492</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0.1</v>
      </c>
      <c r="AB54" s="2">
        <v>0</v>
      </c>
      <c r="AC54" s="2">
        <v>0</v>
      </c>
      <c r="AD54" s="2">
        <v>0</v>
      </c>
      <c r="AE54" s="2">
        <v>0</v>
      </c>
      <c r="AF54" s="2">
        <v>0</v>
      </c>
      <c r="AG54" s="2">
        <v>0</v>
      </c>
      <c r="AH54" s="2">
        <v>0.1</v>
      </c>
      <c r="AI54" s="2">
        <v>0.1</v>
      </c>
      <c r="AJ54" s="2">
        <v>0.1</v>
      </c>
      <c r="AK54" s="2">
        <v>0.1</v>
      </c>
      <c r="AL54" s="2">
        <v>0.1</v>
      </c>
      <c r="AM54" s="2">
        <v>0.1</v>
      </c>
      <c r="AN54" s="2">
        <v>0.1</v>
      </c>
      <c r="AO54" s="2">
        <v>0.1</v>
      </c>
      <c r="AP54" s="2">
        <v>0.1</v>
      </c>
      <c r="AQ54" s="2">
        <v>0.1</v>
      </c>
      <c r="AR54" s="2">
        <v>0.1</v>
      </c>
      <c r="AS54" s="2">
        <v>0.1</v>
      </c>
      <c r="AT54" s="2">
        <v>0.1</v>
      </c>
      <c r="AU54" s="2">
        <v>0.1</v>
      </c>
      <c r="AW54" s="1"/>
      <c r="AX54" s="12" t="s">
        <v>37</v>
      </c>
      <c r="AY54" s="2">
        <v>0.1</v>
      </c>
      <c r="AZ54" s="2">
        <v>0.1</v>
      </c>
      <c r="BA54" s="2">
        <v>0</v>
      </c>
      <c r="BB54" s="2">
        <v>0.1</v>
      </c>
      <c r="BC54" s="2">
        <v>0.1</v>
      </c>
      <c r="BD54" s="2">
        <v>0.1</v>
      </c>
      <c r="BE54" s="2">
        <v>0.1</v>
      </c>
      <c r="BF54" s="2">
        <v>0.1</v>
      </c>
      <c r="BG54" s="2">
        <v>0.1</v>
      </c>
      <c r="BH54" s="2">
        <v>0.1</v>
      </c>
      <c r="BI54" s="2">
        <v>0.1</v>
      </c>
      <c r="BJ54" s="2">
        <v>0.1</v>
      </c>
      <c r="BK54" s="2">
        <v>0.1</v>
      </c>
      <c r="BL54" s="2">
        <v>0.1</v>
      </c>
      <c r="BM54" s="2">
        <v>0.1</v>
      </c>
      <c r="BN54" s="2">
        <v>0.1</v>
      </c>
      <c r="BO54" s="2">
        <v>0.1</v>
      </c>
      <c r="BP54" s="2">
        <v>0.1</v>
      </c>
      <c r="BQ54" s="2">
        <v>0.1</v>
      </c>
      <c r="BR54" s="2">
        <v>0.1</v>
      </c>
      <c r="BS54" s="2">
        <v>0.1</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0.1</v>
      </c>
      <c r="ER54" s="2">
        <v>0.1</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493</v>
      </c>
      <c r="C55" s="2">
        <v>0</v>
      </c>
      <c r="D55" s="2">
        <v>0</v>
      </c>
      <c r="E55" s="2">
        <v>0</v>
      </c>
      <c r="F55" s="2">
        <v>0</v>
      </c>
      <c r="G55" s="2">
        <v>0</v>
      </c>
      <c r="H55" s="2">
        <v>0</v>
      </c>
      <c r="I55" s="2">
        <v>0</v>
      </c>
      <c r="J55" s="2">
        <v>0</v>
      </c>
      <c r="K55" s="2">
        <v>0</v>
      </c>
      <c r="L55" s="2">
        <v>0</v>
      </c>
      <c r="M55" s="2">
        <v>0</v>
      </c>
      <c r="N55" s="2">
        <v>0.1</v>
      </c>
      <c r="O55" s="2">
        <v>0.1</v>
      </c>
      <c r="P55" s="2">
        <v>0.1</v>
      </c>
      <c r="Q55" s="2">
        <v>0.1</v>
      </c>
      <c r="R55" s="2">
        <v>0.1</v>
      </c>
      <c r="S55" s="2">
        <v>0.1</v>
      </c>
      <c r="T55" s="2">
        <v>0.1</v>
      </c>
      <c r="U55" s="2">
        <v>0.1</v>
      </c>
      <c r="V55" s="2">
        <v>0.1</v>
      </c>
      <c r="W55" s="2">
        <v>0.1</v>
      </c>
      <c r="Y55" s="1"/>
      <c r="Z55" s="12" t="s">
        <v>493</v>
      </c>
      <c r="AA55" s="2">
        <v>0.3</v>
      </c>
      <c r="AB55" s="2">
        <v>0.2</v>
      </c>
      <c r="AC55" s="2">
        <v>0.2</v>
      </c>
      <c r="AD55" s="2">
        <v>0.2</v>
      </c>
      <c r="AE55" s="2">
        <v>0.2</v>
      </c>
      <c r="AF55" s="2">
        <v>0.2</v>
      </c>
      <c r="AG55" s="2">
        <v>0.3</v>
      </c>
      <c r="AH55" s="2">
        <v>0.4</v>
      </c>
      <c r="AI55" s="2">
        <v>0.4</v>
      </c>
      <c r="AJ55" s="2">
        <v>0.3</v>
      </c>
      <c r="AK55" s="2">
        <v>0.5</v>
      </c>
      <c r="AL55" s="2">
        <v>0.4</v>
      </c>
      <c r="AM55" s="2">
        <v>0.4</v>
      </c>
      <c r="AN55" s="2">
        <v>0.2</v>
      </c>
      <c r="AO55" s="2">
        <v>0.3</v>
      </c>
      <c r="AP55" s="2">
        <v>0.3</v>
      </c>
      <c r="AQ55" s="2">
        <v>0.3</v>
      </c>
      <c r="AR55" s="2">
        <v>0.3</v>
      </c>
      <c r="AS55" s="2">
        <v>0.3</v>
      </c>
      <c r="AT55" s="2">
        <v>0.3</v>
      </c>
      <c r="AU55" s="2">
        <v>0.3</v>
      </c>
      <c r="AW55" s="1"/>
      <c r="AX55" s="12" t="s">
        <v>493</v>
      </c>
      <c r="AY55" s="2">
        <v>1.2</v>
      </c>
      <c r="AZ55" s="2">
        <v>1.2</v>
      </c>
      <c r="BA55" s="2">
        <v>1.1</v>
      </c>
      <c r="BB55" s="2">
        <v>1.2</v>
      </c>
      <c r="BC55" s="2">
        <v>1.2</v>
      </c>
      <c r="BD55" s="2">
        <v>1.1</v>
      </c>
      <c r="BE55" s="2">
        <v>1.1</v>
      </c>
      <c r="BF55" s="2">
        <v>1.1</v>
      </c>
      <c r="BG55" s="2">
        <v>1.1</v>
      </c>
      <c r="BH55" s="2">
        <v>1.2</v>
      </c>
      <c r="BI55" s="2">
        <v>1.2</v>
      </c>
      <c r="BJ55" s="2">
        <v>1.2</v>
      </c>
      <c r="BK55" s="2">
        <v>1.2</v>
      </c>
      <c r="BL55" s="2">
        <v>1.4</v>
      </c>
      <c r="BM55" s="2">
        <v>1.3</v>
      </c>
      <c r="BN55" s="2">
        <v>1.3</v>
      </c>
      <c r="BO55" s="2">
        <v>1.2</v>
      </c>
      <c r="BP55" s="2">
        <v>1.2</v>
      </c>
      <c r="BQ55" s="2">
        <v>1.4</v>
      </c>
      <c r="BR55" s="2">
        <v>1.4</v>
      </c>
      <c r="BS55" s="2">
        <v>1.3</v>
      </c>
      <c r="BU55" s="1"/>
      <c r="BV55" s="12" t="s">
        <v>493</v>
      </c>
      <c r="BW55" s="2">
        <v>0.2</v>
      </c>
      <c r="BX55" s="2">
        <v>0.2</v>
      </c>
      <c r="BY55" s="2">
        <v>0.2</v>
      </c>
      <c r="BZ55" s="2">
        <v>0.2</v>
      </c>
      <c r="CA55" s="2">
        <v>0.2</v>
      </c>
      <c r="CB55" s="2">
        <v>0.2</v>
      </c>
      <c r="CC55" s="2">
        <v>0.2</v>
      </c>
      <c r="CD55" s="2">
        <v>0.2</v>
      </c>
      <c r="CE55" s="2">
        <v>0.2</v>
      </c>
      <c r="CF55" s="2">
        <v>0.2</v>
      </c>
      <c r="CG55" s="2">
        <v>0.2</v>
      </c>
      <c r="CH55" s="2">
        <v>0.2</v>
      </c>
      <c r="CI55" s="2">
        <v>0.2</v>
      </c>
      <c r="CJ55" s="2">
        <v>0.2</v>
      </c>
      <c r="CK55" s="2">
        <v>0.2</v>
      </c>
      <c r="CL55" s="2">
        <v>0.2</v>
      </c>
      <c r="CM55" s="2">
        <v>0.2</v>
      </c>
      <c r="CN55" s="2">
        <v>0.1</v>
      </c>
      <c r="CO55" s="2">
        <v>0.1</v>
      </c>
      <c r="CP55" s="2">
        <v>0.1</v>
      </c>
      <c r="CQ55" s="2">
        <v>0.1</v>
      </c>
      <c r="CS55" s="1"/>
      <c r="CT55" s="12" t="s">
        <v>493</v>
      </c>
      <c r="CU55" s="2">
        <v>0.2</v>
      </c>
      <c r="CV55" s="2">
        <v>0.2</v>
      </c>
      <c r="CW55" s="2">
        <v>0.2</v>
      </c>
      <c r="CX55" s="2">
        <v>0.2</v>
      </c>
      <c r="CY55" s="2">
        <v>0.2</v>
      </c>
      <c r="CZ55" s="2">
        <v>0.2</v>
      </c>
      <c r="DA55" s="2">
        <v>0.2</v>
      </c>
      <c r="DB55" s="2">
        <v>0.2</v>
      </c>
      <c r="DC55" s="2">
        <v>0.2</v>
      </c>
      <c r="DD55" s="2">
        <v>0.2</v>
      </c>
      <c r="DE55" s="2">
        <v>0.2</v>
      </c>
      <c r="DF55" s="2">
        <v>0.2</v>
      </c>
      <c r="DG55" s="2">
        <v>0.2</v>
      </c>
      <c r="DH55" s="2">
        <v>0.2</v>
      </c>
      <c r="DI55" s="2">
        <v>0.2</v>
      </c>
      <c r="DJ55" s="2">
        <v>0.2</v>
      </c>
      <c r="DK55" s="2">
        <v>0.2</v>
      </c>
      <c r="DL55" s="2">
        <v>0.2</v>
      </c>
      <c r="DM55" s="2">
        <v>0.2</v>
      </c>
      <c r="DN55" s="2">
        <v>0.2</v>
      </c>
      <c r="DO55" s="2">
        <v>0.2</v>
      </c>
      <c r="DQ55" s="1"/>
      <c r="DR55" s="12" t="s">
        <v>493</v>
      </c>
      <c r="DS55" s="2">
        <v>0.6</v>
      </c>
      <c r="DT55" s="2">
        <v>0.5</v>
      </c>
      <c r="DU55" s="2">
        <v>0.5</v>
      </c>
      <c r="DV55" s="2">
        <v>0.6</v>
      </c>
      <c r="DW55" s="2">
        <v>0.6</v>
      </c>
      <c r="DX55" s="2">
        <v>0.7</v>
      </c>
      <c r="DY55" s="2">
        <v>0.6</v>
      </c>
      <c r="DZ55" s="2">
        <v>0.6</v>
      </c>
      <c r="EA55" s="2">
        <v>0.6</v>
      </c>
      <c r="EB55" s="2">
        <v>0.6</v>
      </c>
      <c r="EC55" s="2">
        <v>0.6</v>
      </c>
      <c r="ED55" s="2">
        <v>0.5</v>
      </c>
      <c r="EE55" s="2">
        <v>0.5</v>
      </c>
      <c r="EF55" s="2">
        <v>0.5</v>
      </c>
      <c r="EG55" s="2">
        <v>0.5</v>
      </c>
      <c r="EH55" s="2">
        <v>0.5</v>
      </c>
      <c r="EI55" s="2">
        <v>0.6</v>
      </c>
      <c r="EJ55" s="2">
        <v>0.6</v>
      </c>
      <c r="EK55" s="2">
        <v>0.7</v>
      </c>
      <c r="EL55" s="2">
        <v>0.7</v>
      </c>
      <c r="EM55" s="2">
        <v>0.6</v>
      </c>
      <c r="EO55" s="1"/>
      <c r="EP55" s="12" t="s">
        <v>493</v>
      </c>
      <c r="EQ55" s="2">
        <v>0.4</v>
      </c>
      <c r="ER55" s="2">
        <v>0.5</v>
      </c>
      <c r="ES55" s="2">
        <v>0.5</v>
      </c>
      <c r="ET55" s="2">
        <v>0.4</v>
      </c>
      <c r="EU55" s="2">
        <v>0.4</v>
      </c>
      <c r="EV55" s="2">
        <v>0.4</v>
      </c>
      <c r="EW55" s="2">
        <v>0.4</v>
      </c>
      <c r="EX55" s="2">
        <v>0.4</v>
      </c>
      <c r="EY55" s="2">
        <v>0.4</v>
      </c>
      <c r="EZ55" s="2">
        <v>0.4</v>
      </c>
      <c r="FA55" s="2">
        <v>0.4</v>
      </c>
      <c r="FB55" s="2">
        <v>0.4</v>
      </c>
      <c r="FC55" s="2">
        <v>0.4</v>
      </c>
      <c r="FD55" s="2">
        <v>0.4</v>
      </c>
      <c r="FE55" s="2">
        <v>0.3</v>
      </c>
      <c r="FF55" s="2">
        <v>0.3</v>
      </c>
      <c r="FG55" s="2">
        <v>0.3</v>
      </c>
      <c r="FH55" s="2">
        <v>0.3</v>
      </c>
      <c r="FI55" s="2">
        <v>0.3</v>
      </c>
      <c r="FJ55" s="2">
        <v>0.3</v>
      </c>
      <c r="FK55" s="2">
        <v>0.3</v>
      </c>
    </row>
    <row r="56" ht="14.5" spans="1:167">
      <c r="A56" s="1"/>
      <c r="B56" s="12" t="s">
        <v>63</v>
      </c>
      <c r="C56" s="2">
        <v>0.1</v>
      </c>
      <c r="D56" s="2">
        <v>0.1</v>
      </c>
      <c r="E56" s="2">
        <v>0.1</v>
      </c>
      <c r="F56" s="2">
        <v>0.1</v>
      </c>
      <c r="G56" s="2">
        <v>0.1</v>
      </c>
      <c r="H56" s="2">
        <v>0.1</v>
      </c>
      <c r="I56" s="2">
        <v>0.1</v>
      </c>
      <c r="J56" s="2">
        <v>0.1</v>
      </c>
      <c r="K56" s="2">
        <v>0.1</v>
      </c>
      <c r="L56" s="2">
        <v>0</v>
      </c>
      <c r="M56" s="2">
        <v>0</v>
      </c>
      <c r="N56" s="2">
        <v>0</v>
      </c>
      <c r="O56" s="2">
        <v>0</v>
      </c>
      <c r="P56" s="2">
        <v>0</v>
      </c>
      <c r="Q56" s="2">
        <v>0</v>
      </c>
      <c r="R56" s="2">
        <v>0</v>
      </c>
      <c r="S56" s="2">
        <v>0</v>
      </c>
      <c r="T56" s="2">
        <v>0</v>
      </c>
      <c r="U56" s="2">
        <v>0</v>
      </c>
      <c r="V56" s="2">
        <v>0</v>
      </c>
      <c r="W56" s="2">
        <v>0</v>
      </c>
      <c r="Y56" s="1"/>
      <c r="Z56" s="12" t="s">
        <v>63</v>
      </c>
      <c r="AA56" s="2">
        <v>0.1</v>
      </c>
      <c r="AB56" s="2">
        <v>0.1</v>
      </c>
      <c r="AC56" s="2">
        <v>0.2</v>
      </c>
      <c r="AD56" s="2">
        <v>0.2</v>
      </c>
      <c r="AE56" s="2">
        <v>0.2</v>
      </c>
      <c r="AF56" s="2">
        <v>0.1</v>
      </c>
      <c r="AG56" s="2">
        <v>0.1</v>
      </c>
      <c r="AH56" s="2">
        <v>0.1</v>
      </c>
      <c r="AI56" s="2">
        <v>0.1</v>
      </c>
      <c r="AJ56" s="2">
        <v>0.1</v>
      </c>
      <c r="AK56" s="2">
        <v>0.1</v>
      </c>
      <c r="AL56" s="2">
        <v>0.1</v>
      </c>
      <c r="AM56" s="2">
        <v>0.1</v>
      </c>
      <c r="AN56" s="2">
        <v>0.2</v>
      </c>
      <c r="AO56" s="2">
        <v>0.2</v>
      </c>
      <c r="AP56" s="2">
        <v>0.2</v>
      </c>
      <c r="AQ56" s="2">
        <v>0.2</v>
      </c>
      <c r="AR56" s="2">
        <v>0.2</v>
      </c>
      <c r="AS56" s="2">
        <v>0.2</v>
      </c>
      <c r="AT56" s="2">
        <v>0.2</v>
      </c>
      <c r="AU56" s="2">
        <v>0.2</v>
      </c>
      <c r="AW56" s="1"/>
      <c r="AX56" s="12" t="s">
        <v>63</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0.1</v>
      </c>
      <c r="P57" s="2">
        <v>0</v>
      </c>
      <c r="Q57" s="2">
        <v>0</v>
      </c>
      <c r="R57" s="2">
        <v>0</v>
      </c>
      <c r="S57" s="2">
        <v>0</v>
      </c>
      <c r="T57" s="2">
        <v>0</v>
      </c>
      <c r="U57" s="2">
        <v>0</v>
      </c>
      <c r="V57" s="2">
        <v>0</v>
      </c>
      <c r="W57" s="2">
        <v>0</v>
      </c>
      <c r="Y57" s="1"/>
      <c r="Z57" s="12" t="s">
        <v>67</v>
      </c>
      <c r="AA57" s="2">
        <v>0</v>
      </c>
      <c r="AB57" s="2">
        <v>0</v>
      </c>
      <c r="AC57" s="2">
        <v>0.1</v>
      </c>
      <c r="AD57" s="2">
        <v>0.1</v>
      </c>
      <c r="AE57" s="2">
        <v>0.1</v>
      </c>
      <c r="AF57" s="2">
        <v>0.1</v>
      </c>
      <c r="AG57" s="2">
        <v>0.1</v>
      </c>
      <c r="AH57" s="2">
        <v>0.1</v>
      </c>
      <c r="AI57" s="2">
        <v>0.1</v>
      </c>
      <c r="AJ57" s="2">
        <v>0.1</v>
      </c>
      <c r="AK57" s="2">
        <v>0</v>
      </c>
      <c r="AL57" s="2">
        <v>0</v>
      </c>
      <c r="AM57" s="2">
        <v>0</v>
      </c>
      <c r="AN57" s="2">
        <v>0</v>
      </c>
      <c r="AO57" s="2">
        <v>0</v>
      </c>
      <c r="AP57" s="2">
        <v>0</v>
      </c>
      <c r="AQ57" s="2">
        <v>0</v>
      </c>
      <c r="AR57" s="2">
        <v>0</v>
      </c>
      <c r="AS57" s="2">
        <v>0</v>
      </c>
      <c r="AT57" s="2">
        <v>0</v>
      </c>
      <c r="AU57" s="2">
        <v>0</v>
      </c>
      <c r="AW57" s="1"/>
      <c r="AX57" s="12"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495</v>
      </c>
      <c r="C59" s="2">
        <v>0.1</v>
      </c>
      <c r="D59" s="2">
        <v>0.1</v>
      </c>
      <c r="E59" s="2">
        <v>0.1</v>
      </c>
      <c r="F59" s="2">
        <v>0.1</v>
      </c>
      <c r="G59" s="2">
        <v>0</v>
      </c>
      <c r="H59" s="2">
        <v>0</v>
      </c>
      <c r="I59" s="2">
        <v>0</v>
      </c>
      <c r="J59" s="2">
        <v>0</v>
      </c>
      <c r="K59" s="2">
        <v>0.1</v>
      </c>
      <c r="L59" s="2">
        <v>0.1</v>
      </c>
      <c r="M59" s="2">
        <v>0.1</v>
      </c>
      <c r="N59" s="2">
        <v>0</v>
      </c>
      <c r="O59" s="2">
        <v>0</v>
      </c>
      <c r="P59" s="2">
        <v>0</v>
      </c>
      <c r="Q59" s="2">
        <v>0</v>
      </c>
      <c r="R59" s="2">
        <v>0</v>
      </c>
      <c r="S59" s="2">
        <v>0</v>
      </c>
      <c r="T59" s="2">
        <v>0</v>
      </c>
      <c r="U59" s="2">
        <v>0</v>
      </c>
      <c r="V59" s="2">
        <v>0</v>
      </c>
      <c r="W59" s="2">
        <v>0</v>
      </c>
      <c r="Y59" s="1"/>
      <c r="Z59" s="12" t="s">
        <v>495</v>
      </c>
      <c r="AA59" s="2">
        <v>0</v>
      </c>
      <c r="AB59" s="2">
        <v>0</v>
      </c>
      <c r="AC59" s="2">
        <v>0.1</v>
      </c>
      <c r="AD59" s="2">
        <v>0</v>
      </c>
      <c r="AE59" s="2">
        <v>0.1</v>
      </c>
      <c r="AF59" s="2">
        <v>0.1</v>
      </c>
      <c r="AG59" s="2">
        <v>0.1</v>
      </c>
      <c r="AH59" s="2">
        <v>0.1</v>
      </c>
      <c r="AI59" s="2">
        <v>0.1</v>
      </c>
      <c r="AJ59" s="2">
        <v>0.1</v>
      </c>
      <c r="AK59" s="2">
        <v>0.1</v>
      </c>
      <c r="AL59" s="2">
        <v>0.1</v>
      </c>
      <c r="AM59" s="2">
        <v>0.1</v>
      </c>
      <c r="AN59" s="2">
        <v>0</v>
      </c>
      <c r="AO59" s="2">
        <v>0</v>
      </c>
      <c r="AP59" s="2">
        <v>0</v>
      </c>
      <c r="AQ59" s="2">
        <v>0.1</v>
      </c>
      <c r="AR59" s="2">
        <v>0</v>
      </c>
      <c r="AS59" s="2">
        <v>0.1</v>
      </c>
      <c r="AT59" s="2">
        <v>0.1</v>
      </c>
      <c r="AU59" s="2">
        <v>0</v>
      </c>
      <c r="AW59" s="1"/>
      <c r="AX59" s="12" t="s">
        <v>495</v>
      </c>
      <c r="AY59" s="2">
        <v>0.1</v>
      </c>
      <c r="AZ59" s="2">
        <v>0.1</v>
      </c>
      <c r="BA59" s="2">
        <v>0.1</v>
      </c>
      <c r="BB59" s="2">
        <v>0.1</v>
      </c>
      <c r="BC59" s="2">
        <v>0.1</v>
      </c>
      <c r="BD59" s="2">
        <v>0.1</v>
      </c>
      <c r="BE59" s="2">
        <v>0.1</v>
      </c>
      <c r="BF59" s="2">
        <v>0.1</v>
      </c>
      <c r="BG59" s="2">
        <v>0.1</v>
      </c>
      <c r="BH59" s="2">
        <v>0.1</v>
      </c>
      <c r="BI59" s="2">
        <v>0.1</v>
      </c>
      <c r="BJ59" s="2">
        <v>0.1</v>
      </c>
      <c r="BK59" s="2">
        <v>0.2</v>
      </c>
      <c r="BL59" s="2">
        <v>0</v>
      </c>
      <c r="BM59" s="2">
        <v>0</v>
      </c>
      <c r="BN59" s="2">
        <v>0</v>
      </c>
      <c r="BO59" s="2">
        <v>0</v>
      </c>
      <c r="BP59" s="2">
        <v>0</v>
      </c>
      <c r="BQ59" s="2">
        <v>0</v>
      </c>
      <c r="BR59" s="2">
        <v>0</v>
      </c>
      <c r="BS59" s="2">
        <v>0</v>
      </c>
      <c r="BU59" s="1"/>
      <c r="BV59" s="12"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495</v>
      </c>
      <c r="DS59" s="2">
        <v>0.1</v>
      </c>
      <c r="DT59" s="2">
        <v>0.1</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495</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496</v>
      </c>
      <c r="C61" s="2"/>
      <c r="D61" s="2"/>
      <c r="E61" s="2"/>
      <c r="F61" s="2"/>
      <c r="G61" s="2"/>
      <c r="H61" s="2"/>
      <c r="I61" s="2"/>
      <c r="J61" s="2"/>
      <c r="K61" s="2"/>
      <c r="L61" s="2"/>
      <c r="M61" s="2"/>
      <c r="N61" s="2"/>
      <c r="O61" s="2"/>
      <c r="P61" s="2"/>
      <c r="Q61" s="2"/>
      <c r="R61" s="2"/>
      <c r="S61" s="2"/>
      <c r="T61" s="2"/>
      <c r="U61" s="2"/>
      <c r="V61" s="2"/>
      <c r="W61" s="2"/>
      <c r="Y61" s="1"/>
      <c r="Z61" s="11" t="s">
        <v>496</v>
      </c>
      <c r="AA61" s="2"/>
      <c r="AB61" s="2"/>
      <c r="AC61" s="2"/>
      <c r="AD61" s="2"/>
      <c r="AE61" s="2"/>
      <c r="AF61" s="2"/>
      <c r="AG61" s="2"/>
      <c r="AH61" s="2"/>
      <c r="AI61" s="2"/>
      <c r="AJ61" s="2"/>
      <c r="AK61" s="2"/>
      <c r="AL61" s="2"/>
      <c r="AM61" s="2"/>
      <c r="AN61" s="2"/>
      <c r="AO61" s="2"/>
      <c r="AP61" s="2"/>
      <c r="AQ61" s="2"/>
      <c r="AR61" s="2"/>
      <c r="AS61" s="2"/>
      <c r="AT61" s="2"/>
      <c r="AU61" s="2"/>
      <c r="AW61" s="1"/>
      <c r="AX61" s="11" t="s">
        <v>496</v>
      </c>
      <c r="AY61" s="2"/>
      <c r="AZ61" s="2"/>
      <c r="BA61" s="2"/>
      <c r="BB61" s="2"/>
      <c r="BC61" s="2"/>
      <c r="BD61" s="2"/>
      <c r="BE61" s="2"/>
      <c r="BF61" s="2"/>
      <c r="BG61" s="2"/>
      <c r="BH61" s="2"/>
      <c r="BI61" s="2"/>
      <c r="BJ61" s="2"/>
      <c r="BK61" s="2"/>
      <c r="BL61" s="2"/>
      <c r="BM61" s="2"/>
      <c r="BN61" s="2"/>
      <c r="BO61" s="2"/>
      <c r="BP61" s="2"/>
      <c r="BQ61" s="2"/>
      <c r="BR61" s="2"/>
      <c r="BS61" s="2"/>
      <c r="BU61" s="1"/>
      <c r="BV61" s="11" t="s">
        <v>496</v>
      </c>
      <c r="BW61" s="2"/>
      <c r="BX61" s="2"/>
      <c r="BY61" s="2"/>
      <c r="BZ61" s="2"/>
      <c r="CA61" s="2"/>
      <c r="CB61" s="2"/>
      <c r="CC61" s="2"/>
      <c r="CD61" s="2"/>
      <c r="CE61" s="2"/>
      <c r="CF61" s="2"/>
      <c r="CG61" s="2"/>
      <c r="CH61" s="2"/>
      <c r="CI61" s="2"/>
      <c r="CJ61" s="2"/>
      <c r="CK61" s="2"/>
      <c r="CL61" s="2"/>
      <c r="CM61" s="2"/>
      <c r="CN61" s="2"/>
      <c r="CO61" s="2"/>
      <c r="CP61" s="2"/>
      <c r="CQ61" s="2"/>
      <c r="CS61" s="1"/>
      <c r="CT61" s="11" t="s">
        <v>496</v>
      </c>
      <c r="CU61" s="2"/>
      <c r="CV61" s="2"/>
      <c r="CW61" s="2"/>
      <c r="CX61" s="2"/>
      <c r="CY61" s="2"/>
      <c r="CZ61" s="2"/>
      <c r="DA61" s="2"/>
      <c r="DB61" s="2"/>
      <c r="DC61" s="2"/>
      <c r="DD61" s="2"/>
      <c r="DE61" s="2"/>
      <c r="DF61" s="2"/>
      <c r="DG61" s="2"/>
      <c r="DH61" s="2"/>
      <c r="DI61" s="2"/>
      <c r="DJ61" s="2"/>
      <c r="DK61" s="2"/>
      <c r="DL61" s="2"/>
      <c r="DM61" s="2"/>
      <c r="DN61" s="2"/>
      <c r="DO61" s="2"/>
      <c r="DQ61" s="1"/>
      <c r="DR61" s="11" t="s">
        <v>496</v>
      </c>
      <c r="DS61" s="2"/>
      <c r="DT61" s="2"/>
      <c r="DU61" s="2"/>
      <c r="DV61" s="2"/>
      <c r="DW61" s="2"/>
      <c r="DX61" s="2"/>
      <c r="DY61" s="2"/>
      <c r="DZ61" s="2"/>
      <c r="EA61" s="2"/>
      <c r="EB61" s="2"/>
      <c r="EC61" s="2"/>
      <c r="ED61" s="2"/>
      <c r="EE61" s="2"/>
      <c r="EF61" s="2"/>
      <c r="EG61" s="2"/>
      <c r="EH61" s="2"/>
      <c r="EI61" s="2"/>
      <c r="EJ61" s="2"/>
      <c r="EK61" s="2"/>
      <c r="EL61" s="2"/>
      <c r="EM61" s="2"/>
      <c r="EO61" s="1"/>
      <c r="EP61" s="11" t="s">
        <v>496</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493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493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493</v>
      </c>
      <c r="AY63" s="2">
        <v>89.5</v>
      </c>
      <c r="AZ63" s="2">
        <v>89.1</v>
      </c>
      <c r="BA63" s="2">
        <v>87.9</v>
      </c>
      <c r="BB63" s="2">
        <v>87.2</v>
      </c>
      <c r="BC63" s="2">
        <v>86.4</v>
      </c>
      <c r="BD63" s="2">
        <v>86.4</v>
      </c>
      <c r="BE63" s="2">
        <v>86</v>
      </c>
      <c r="BF63" s="2">
        <v>84.5</v>
      </c>
      <c r="BG63" s="2">
        <v>84.2</v>
      </c>
      <c r="BH63" s="2">
        <v>85.9</v>
      </c>
      <c r="BI63" s="2">
        <v>85.8</v>
      </c>
      <c r="BJ63" s="2">
        <v>85</v>
      </c>
      <c r="BK63" s="2">
        <v>83.2</v>
      </c>
      <c r="BL63" s="2">
        <v>93.4</v>
      </c>
      <c r="BM63" s="2">
        <v>92.4</v>
      </c>
      <c r="BN63" s="2">
        <v>93</v>
      </c>
      <c r="BO63" s="2">
        <v>92.9</v>
      </c>
      <c r="BP63" s="2">
        <v>93.4</v>
      </c>
      <c r="BQ63" s="2">
        <v>93.8</v>
      </c>
      <c r="BR63" s="2">
        <v>94.1</v>
      </c>
      <c r="BS63" s="2">
        <v>94.4</v>
      </c>
      <c r="BU63" s="1"/>
      <c r="BV63" s="12" t="s">
        <v>493</v>
      </c>
      <c r="BW63" s="2">
        <v>83.6</v>
      </c>
      <c r="BX63" s="2">
        <v>83.1</v>
      </c>
      <c r="BY63" s="2">
        <v>84.5</v>
      </c>
      <c r="BZ63" s="2">
        <v>88.6</v>
      </c>
      <c r="CA63" s="2">
        <v>86.1</v>
      </c>
      <c r="CB63" s="2">
        <v>85.3</v>
      </c>
      <c r="CC63" s="2">
        <v>84.7</v>
      </c>
      <c r="CD63" s="2">
        <v>84.2</v>
      </c>
      <c r="CE63" s="2">
        <v>84.3</v>
      </c>
      <c r="CF63" s="2">
        <v>86.7</v>
      </c>
      <c r="CG63" s="2">
        <v>86.7</v>
      </c>
      <c r="CH63" s="2">
        <v>87</v>
      </c>
      <c r="CI63" s="2">
        <v>85.8</v>
      </c>
      <c r="CJ63" s="2">
        <v>86.4</v>
      </c>
      <c r="CK63" s="2">
        <v>87.7</v>
      </c>
      <c r="CL63" s="2">
        <v>88</v>
      </c>
      <c r="CM63" s="2">
        <v>88.7</v>
      </c>
      <c r="CN63" s="2">
        <v>87</v>
      </c>
      <c r="CO63" s="2">
        <v>86.1</v>
      </c>
      <c r="CP63" s="2">
        <v>86</v>
      </c>
      <c r="CQ63" s="2">
        <v>85.4</v>
      </c>
      <c r="CS63" s="1"/>
      <c r="CT63" s="12" t="s">
        <v>493</v>
      </c>
      <c r="CU63" s="2">
        <v>78.1</v>
      </c>
      <c r="CV63" s="2">
        <v>80.2</v>
      </c>
      <c r="CW63" s="2">
        <v>79.1</v>
      </c>
      <c r="CX63" s="2">
        <v>74.8</v>
      </c>
      <c r="CY63" s="2">
        <v>78.1</v>
      </c>
      <c r="CZ63" s="2">
        <v>82.5</v>
      </c>
      <c r="DA63" s="2">
        <v>91.5</v>
      </c>
      <c r="DB63" s="2">
        <v>90.9</v>
      </c>
      <c r="DC63" s="2">
        <v>94</v>
      </c>
      <c r="DD63" s="2">
        <v>81.6</v>
      </c>
      <c r="DE63" s="2">
        <v>93.9</v>
      </c>
      <c r="DF63" s="2">
        <v>93.5</v>
      </c>
      <c r="DG63" s="2">
        <v>92.6</v>
      </c>
      <c r="DH63" s="2">
        <v>95.6</v>
      </c>
      <c r="DI63" s="2">
        <v>95.6</v>
      </c>
      <c r="DJ63" s="2">
        <v>95.7</v>
      </c>
      <c r="DK63" s="2">
        <v>95.9</v>
      </c>
      <c r="DL63" s="2">
        <v>95.9</v>
      </c>
      <c r="DM63" s="2">
        <v>95.9</v>
      </c>
      <c r="DN63" s="2">
        <v>95.8</v>
      </c>
      <c r="DO63" s="2">
        <v>95.9</v>
      </c>
      <c r="DQ63" s="1"/>
      <c r="DR63" s="12"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493</v>
      </c>
      <c r="EQ63" s="2">
        <v>78.6</v>
      </c>
      <c r="ER63" s="2">
        <v>80.1</v>
      </c>
      <c r="ES63" s="2">
        <v>87.1</v>
      </c>
      <c r="ET63" s="2">
        <v>86.6</v>
      </c>
      <c r="EU63" s="2">
        <v>86.1</v>
      </c>
      <c r="EV63" s="2">
        <v>86.2</v>
      </c>
      <c r="EW63" s="2">
        <v>88</v>
      </c>
      <c r="EX63" s="2">
        <v>93.8</v>
      </c>
      <c r="EY63" s="2">
        <v>94.1</v>
      </c>
      <c r="EZ63" s="2">
        <v>95.7</v>
      </c>
      <c r="FA63" s="2">
        <v>95.7</v>
      </c>
      <c r="FB63" s="2">
        <v>96.1</v>
      </c>
      <c r="FC63" s="2">
        <v>95.4</v>
      </c>
      <c r="FD63" s="2">
        <v>95.6</v>
      </c>
      <c r="FE63" s="2">
        <v>96</v>
      </c>
      <c r="FF63" s="2">
        <v>96.1</v>
      </c>
      <c r="FG63" s="2">
        <v>97.7</v>
      </c>
      <c r="FH63" s="2">
        <v>97.4</v>
      </c>
      <c r="FI63" s="2">
        <v>95.4</v>
      </c>
      <c r="FJ63" s="2">
        <v>95.6</v>
      </c>
      <c r="FK63" s="2">
        <v>96.6</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0.3</v>
      </c>
      <c r="AZ64" s="2">
        <v>0.6</v>
      </c>
      <c r="BA64" s="2">
        <v>2</v>
      </c>
      <c r="BB64" s="2">
        <v>1.9</v>
      </c>
      <c r="BC64" s="2">
        <v>2.6</v>
      </c>
      <c r="BD64" s="2">
        <v>2.2</v>
      </c>
      <c r="BE64" s="2">
        <v>2</v>
      </c>
      <c r="BF64" s="2">
        <v>2</v>
      </c>
      <c r="BG64" s="2">
        <v>1.7</v>
      </c>
      <c r="BH64" s="2">
        <v>1.5</v>
      </c>
      <c r="BI64" s="2">
        <v>1.6</v>
      </c>
      <c r="BJ64" s="2">
        <v>1.5</v>
      </c>
      <c r="BK64" s="2">
        <v>1.3</v>
      </c>
      <c r="BL64" s="2">
        <v>1.3</v>
      </c>
      <c r="BM64" s="2">
        <v>2.6</v>
      </c>
      <c r="BN64" s="2">
        <v>2.1</v>
      </c>
      <c r="BO64" s="2">
        <v>1.8</v>
      </c>
      <c r="BP64" s="2">
        <v>1.5</v>
      </c>
      <c r="BQ64" s="2">
        <v>1.5</v>
      </c>
      <c r="BR64" s="2">
        <v>1.2</v>
      </c>
      <c r="BS64" s="2">
        <v>1</v>
      </c>
      <c r="BU64" s="1"/>
      <c r="BV64" s="12" t="s">
        <v>63</v>
      </c>
      <c r="BW64" s="2">
        <v>0.9</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63</v>
      </c>
      <c r="CU64" s="2">
        <v>0.6</v>
      </c>
      <c r="CV64" s="2">
        <v>0.5</v>
      </c>
      <c r="CW64" s="2">
        <v>0.5</v>
      </c>
      <c r="CX64" s="2">
        <v>0.4</v>
      </c>
      <c r="CY64" s="2">
        <v>0.6</v>
      </c>
      <c r="CZ64" s="2">
        <v>0.7</v>
      </c>
      <c r="DA64" s="2">
        <v>0.6</v>
      </c>
      <c r="DB64" s="2">
        <v>0.7</v>
      </c>
      <c r="DC64" s="2">
        <v>0</v>
      </c>
      <c r="DD64" s="2">
        <v>0</v>
      </c>
      <c r="DE64" s="2">
        <v>0</v>
      </c>
      <c r="DF64" s="2">
        <v>0.7</v>
      </c>
      <c r="DG64" s="2">
        <v>0.9</v>
      </c>
      <c r="DH64" s="2">
        <v>0.2</v>
      </c>
      <c r="DI64" s="2">
        <v>0.3</v>
      </c>
      <c r="DJ64" s="2">
        <v>0.1</v>
      </c>
      <c r="DK64" s="2">
        <v>0.1</v>
      </c>
      <c r="DL64" s="2">
        <v>0.1</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3.3</v>
      </c>
      <c r="ER64" s="2">
        <v>2.3</v>
      </c>
      <c r="ES64" s="2">
        <v>3.2</v>
      </c>
      <c r="ET64" s="2">
        <v>3.6</v>
      </c>
      <c r="EU64" s="2">
        <v>3.9</v>
      </c>
      <c r="EV64" s="2">
        <v>3.6</v>
      </c>
      <c r="EW64" s="2">
        <v>3</v>
      </c>
      <c r="EX64" s="2">
        <v>2.1</v>
      </c>
      <c r="EY64" s="2">
        <v>1.4</v>
      </c>
      <c r="EZ64" s="2">
        <v>0.6</v>
      </c>
      <c r="FA64" s="2">
        <v>0.6</v>
      </c>
      <c r="FB64" s="2">
        <v>0.8</v>
      </c>
      <c r="FC64" s="2">
        <v>1.2</v>
      </c>
      <c r="FD64" s="2">
        <v>1.3</v>
      </c>
      <c r="FE64" s="2">
        <v>1.3</v>
      </c>
      <c r="FF64" s="2">
        <v>1.3</v>
      </c>
      <c r="FG64" s="2">
        <v>0.3</v>
      </c>
      <c r="FH64" s="2">
        <v>0.3</v>
      </c>
      <c r="FI64" s="2">
        <v>0.3</v>
      </c>
      <c r="FJ64" s="2">
        <v>0.2</v>
      </c>
      <c r="FK64" s="2">
        <v>0.2</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0.5</v>
      </c>
      <c r="AZ65" s="2">
        <v>0.4</v>
      </c>
      <c r="BA65" s="2">
        <v>1.3</v>
      </c>
      <c r="BB65" s="2">
        <v>2.2</v>
      </c>
      <c r="BC65" s="2">
        <v>2</v>
      </c>
      <c r="BD65" s="2">
        <v>1.9</v>
      </c>
      <c r="BE65" s="2">
        <v>1.6</v>
      </c>
      <c r="BF65" s="2">
        <v>1.5</v>
      </c>
      <c r="BG65" s="2">
        <v>1.5</v>
      </c>
      <c r="BH65" s="2">
        <v>1.2</v>
      </c>
      <c r="BI65" s="2">
        <v>0</v>
      </c>
      <c r="BJ65" s="2">
        <v>0.3</v>
      </c>
      <c r="BK65" s="2">
        <v>0</v>
      </c>
      <c r="BL65" s="2">
        <v>0.2</v>
      </c>
      <c r="BM65" s="2">
        <v>0.2</v>
      </c>
      <c r="BN65" s="2">
        <v>0</v>
      </c>
      <c r="BO65" s="2">
        <v>0</v>
      </c>
      <c r="BP65" s="2">
        <v>0</v>
      </c>
      <c r="BQ65" s="2">
        <v>0</v>
      </c>
      <c r="BR65" s="2">
        <v>0.1</v>
      </c>
      <c r="BS65" s="2">
        <v>0</v>
      </c>
      <c r="BU65" s="1"/>
      <c r="BV65" s="12" t="s">
        <v>67</v>
      </c>
      <c r="BW65" s="2">
        <v>1.9</v>
      </c>
      <c r="BX65" s="2">
        <v>1.8</v>
      </c>
      <c r="BY65" s="2">
        <v>0.6</v>
      </c>
      <c r="BZ65" s="2">
        <v>1.2</v>
      </c>
      <c r="CA65" s="2">
        <v>0.9</v>
      </c>
      <c r="CB65" s="2">
        <v>1.9</v>
      </c>
      <c r="CC65" s="2">
        <v>2.2</v>
      </c>
      <c r="CD65" s="2">
        <v>2.1</v>
      </c>
      <c r="CE65" s="2">
        <v>2.1</v>
      </c>
      <c r="CF65" s="2">
        <v>0.5</v>
      </c>
      <c r="CG65" s="2">
        <v>0</v>
      </c>
      <c r="CH65" s="2">
        <v>0</v>
      </c>
      <c r="CI65" s="2">
        <v>0</v>
      </c>
      <c r="CJ65" s="2">
        <v>0</v>
      </c>
      <c r="CK65" s="2">
        <v>0</v>
      </c>
      <c r="CL65" s="2">
        <v>0</v>
      </c>
      <c r="CM65" s="2">
        <v>0</v>
      </c>
      <c r="CN65" s="2">
        <v>0</v>
      </c>
      <c r="CO65" s="2">
        <v>0</v>
      </c>
      <c r="CP65" s="2">
        <v>0</v>
      </c>
      <c r="CQ65" s="2">
        <v>0</v>
      </c>
      <c r="CS65" s="1"/>
      <c r="CT65" s="12" t="s">
        <v>67</v>
      </c>
      <c r="CU65" s="2">
        <v>8</v>
      </c>
      <c r="CV65" s="2">
        <v>10.6</v>
      </c>
      <c r="CW65" s="2">
        <v>12.7</v>
      </c>
      <c r="CX65" s="2">
        <v>18.9</v>
      </c>
      <c r="CY65" s="2">
        <v>14</v>
      </c>
      <c r="CZ65" s="2">
        <v>11.4</v>
      </c>
      <c r="DA65" s="2">
        <v>4.1</v>
      </c>
      <c r="DB65" s="2">
        <v>3.6</v>
      </c>
      <c r="DC65" s="2">
        <v>1.3</v>
      </c>
      <c r="DD65" s="2">
        <v>13.4</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0.6</v>
      </c>
      <c r="ER65" s="2">
        <v>0.7</v>
      </c>
      <c r="ES65" s="2">
        <v>0.5</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495</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495</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495</v>
      </c>
      <c r="AY67" s="2">
        <v>5.7</v>
      </c>
      <c r="AZ67" s="2">
        <v>5.9</v>
      </c>
      <c r="BA67" s="2">
        <v>4.9</v>
      </c>
      <c r="BB67" s="2">
        <v>4.7</v>
      </c>
      <c r="BC67" s="2">
        <v>4.9</v>
      </c>
      <c r="BD67" s="2">
        <v>5.4</v>
      </c>
      <c r="BE67" s="2">
        <v>6.4</v>
      </c>
      <c r="BF67" s="2">
        <v>8.1</v>
      </c>
      <c r="BG67" s="2">
        <v>8.6</v>
      </c>
      <c r="BH67" s="2">
        <v>7.4</v>
      </c>
      <c r="BI67" s="2">
        <v>8.6</v>
      </c>
      <c r="BJ67" s="2">
        <v>9.1</v>
      </c>
      <c r="BK67" s="2">
        <v>11.5</v>
      </c>
      <c r="BL67" s="2">
        <v>1.1</v>
      </c>
      <c r="BM67" s="2">
        <v>0.8</v>
      </c>
      <c r="BN67" s="2">
        <v>0.8</v>
      </c>
      <c r="BO67" s="2">
        <v>1.2</v>
      </c>
      <c r="BP67" s="2">
        <v>1.1</v>
      </c>
      <c r="BQ67" s="2">
        <v>0.7</v>
      </c>
      <c r="BR67" s="2">
        <v>0.6</v>
      </c>
      <c r="BS67" s="2">
        <v>0.6</v>
      </c>
      <c r="BU67" s="1"/>
      <c r="BV67" s="12" t="s">
        <v>495</v>
      </c>
      <c r="BW67" s="2">
        <v>7.2</v>
      </c>
      <c r="BX67" s="2">
        <v>7.5</v>
      </c>
      <c r="BY67" s="2">
        <v>7.7</v>
      </c>
      <c r="BZ67" s="2">
        <v>3.7</v>
      </c>
      <c r="CA67" s="2">
        <v>3.8</v>
      </c>
      <c r="CB67" s="2">
        <v>2.4</v>
      </c>
      <c r="CC67" s="2">
        <v>2.8</v>
      </c>
      <c r="CD67" s="2">
        <v>3.4</v>
      </c>
      <c r="CE67" s="2">
        <v>3.5</v>
      </c>
      <c r="CF67" s="2">
        <v>2.7</v>
      </c>
      <c r="CG67" s="2">
        <v>3.3</v>
      </c>
      <c r="CH67" s="2">
        <v>3</v>
      </c>
      <c r="CI67" s="2">
        <v>4.2</v>
      </c>
      <c r="CJ67" s="2">
        <v>3.6</v>
      </c>
      <c r="CK67" s="2">
        <v>2.3</v>
      </c>
      <c r="CL67" s="2">
        <v>2</v>
      </c>
      <c r="CM67" s="2">
        <v>1.3</v>
      </c>
      <c r="CN67" s="2">
        <v>3</v>
      </c>
      <c r="CO67" s="2">
        <v>3.9</v>
      </c>
      <c r="CP67" s="2">
        <v>4</v>
      </c>
      <c r="CQ67" s="2">
        <v>4.6</v>
      </c>
      <c r="CS67" s="1"/>
      <c r="CT67" s="12" t="s">
        <v>495</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495</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495</v>
      </c>
      <c r="EQ67" s="2">
        <v>3.6</v>
      </c>
      <c r="ER67" s="2">
        <v>4</v>
      </c>
      <c r="ES67" s="2">
        <v>2.3</v>
      </c>
      <c r="ET67" s="2">
        <v>2.3</v>
      </c>
      <c r="EU67" s="2">
        <v>2.3</v>
      </c>
      <c r="EV67" s="2">
        <v>2.5</v>
      </c>
      <c r="EW67" s="2">
        <v>1.7</v>
      </c>
      <c r="EX67" s="2">
        <v>2.7</v>
      </c>
      <c r="EY67" s="2">
        <v>3.1</v>
      </c>
      <c r="EZ67" s="2">
        <v>2.4</v>
      </c>
      <c r="FA67" s="2">
        <v>2.4</v>
      </c>
      <c r="FB67" s="2">
        <v>1.9</v>
      </c>
      <c r="FC67" s="2">
        <v>2.1</v>
      </c>
      <c r="FD67" s="2">
        <v>1.8</v>
      </c>
      <c r="FE67" s="2">
        <v>1.5</v>
      </c>
      <c r="FF67" s="2">
        <v>1.3</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2">
        <v>3.1</v>
      </c>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4" t="s">
        <v>517</v>
      </c>
      <c r="C69" s="2"/>
      <c r="D69" s="2"/>
      <c r="E69" s="2"/>
      <c r="F69" s="2"/>
      <c r="G69" s="2"/>
      <c r="H69" s="2"/>
      <c r="I69" s="2"/>
      <c r="J69" s="2"/>
      <c r="K69" s="2"/>
      <c r="L69" s="2"/>
      <c r="M69" s="2"/>
      <c r="N69" s="2"/>
      <c r="O69" s="2"/>
      <c r="P69" s="2"/>
      <c r="Q69" s="2"/>
      <c r="R69" s="2"/>
      <c r="S69" s="2"/>
      <c r="T69" s="2"/>
      <c r="U69" s="2"/>
      <c r="V69" s="2"/>
      <c r="W69" s="2"/>
      <c r="Y69" s="1"/>
      <c r="Z69" s="4" t="s">
        <v>517</v>
      </c>
      <c r="AA69" s="2"/>
      <c r="AB69" s="2"/>
      <c r="AC69" s="2"/>
      <c r="AD69" s="2"/>
      <c r="AE69" s="2"/>
      <c r="AF69" s="2"/>
      <c r="AG69" s="2"/>
      <c r="AH69" s="2"/>
      <c r="AI69" s="2"/>
      <c r="AJ69" s="2"/>
      <c r="AK69" s="2"/>
      <c r="AL69" s="2"/>
      <c r="AM69" s="2"/>
      <c r="AN69" s="2"/>
      <c r="AO69" s="2"/>
      <c r="AP69" s="2"/>
      <c r="AQ69" s="2"/>
      <c r="AR69" s="2"/>
      <c r="AS69" s="2"/>
      <c r="AT69" s="2"/>
      <c r="AU69" s="2"/>
      <c r="AW69" s="1"/>
      <c r="AX69" s="4" t="s">
        <v>517</v>
      </c>
      <c r="AY69" s="2"/>
      <c r="AZ69" s="2"/>
      <c r="BA69" s="2"/>
      <c r="BB69" s="2"/>
      <c r="BC69" s="2"/>
      <c r="BD69" s="2"/>
      <c r="BE69" s="2"/>
      <c r="BF69" s="2"/>
      <c r="BG69" s="2"/>
      <c r="BH69" s="2"/>
      <c r="BI69" s="2"/>
      <c r="BJ69" s="2"/>
      <c r="BK69" s="2"/>
      <c r="BL69" s="2"/>
      <c r="BM69" s="2"/>
      <c r="BN69" s="2"/>
      <c r="BO69" s="2"/>
      <c r="BP69" s="2"/>
      <c r="BQ69" s="2"/>
      <c r="BR69" s="2"/>
      <c r="BS69" s="2"/>
      <c r="BU69" s="1"/>
      <c r="BV69" s="4" t="s">
        <v>517</v>
      </c>
      <c r="BW69" s="2"/>
      <c r="BX69" s="2"/>
      <c r="BY69" s="2"/>
      <c r="BZ69" s="2"/>
      <c r="CA69" s="2"/>
      <c r="CB69" s="2"/>
      <c r="CC69" s="2"/>
      <c r="CD69" s="2"/>
      <c r="CE69" s="2"/>
      <c r="CF69" s="2"/>
      <c r="CG69" s="2"/>
      <c r="CH69" s="2"/>
      <c r="CI69" s="2"/>
      <c r="CJ69" s="2"/>
      <c r="CK69" s="2"/>
      <c r="CL69" s="2"/>
      <c r="CM69" s="2"/>
      <c r="CN69" s="2"/>
      <c r="CO69" s="2"/>
      <c r="CP69" s="2"/>
      <c r="CQ69" s="2"/>
      <c r="CS69" s="1"/>
      <c r="CT69" s="4" t="s">
        <v>517</v>
      </c>
      <c r="CU69" s="2"/>
      <c r="CV69" s="2"/>
      <c r="CW69" s="2"/>
      <c r="CX69" s="2"/>
      <c r="CY69" s="2"/>
      <c r="CZ69" s="2"/>
      <c r="DA69" s="2"/>
      <c r="DB69" s="2"/>
      <c r="DC69" s="2"/>
      <c r="DD69" s="2"/>
      <c r="DE69" s="2"/>
      <c r="DF69" s="2"/>
      <c r="DG69" s="2"/>
      <c r="DH69" s="2"/>
      <c r="DI69" s="2"/>
      <c r="DJ69" s="2"/>
      <c r="DK69" s="2"/>
      <c r="DL69" s="2"/>
      <c r="DM69" s="2"/>
      <c r="DN69" s="2"/>
      <c r="DO69" s="2"/>
      <c r="DQ69" s="1"/>
      <c r="DR69" s="4" t="s">
        <v>517</v>
      </c>
      <c r="DS69" s="2"/>
      <c r="DT69" s="2"/>
      <c r="DU69" s="2"/>
      <c r="DV69" s="2"/>
      <c r="DW69" s="2"/>
      <c r="DX69" s="2"/>
      <c r="DY69" s="2"/>
      <c r="DZ69" s="2"/>
      <c r="EA69" s="2"/>
      <c r="EB69" s="2"/>
      <c r="EC69" s="2"/>
      <c r="ED69" s="2"/>
      <c r="EE69" s="2"/>
      <c r="EF69" s="2"/>
      <c r="EG69" s="2"/>
      <c r="EH69" s="2"/>
      <c r="EI69" s="2"/>
      <c r="EJ69" s="2"/>
      <c r="EK69" s="2"/>
      <c r="EL69" s="2"/>
      <c r="EM69" s="2"/>
      <c r="EO69" s="1"/>
      <c r="EP69" s="4" t="s">
        <v>517</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518</v>
      </c>
      <c r="C70" s="2">
        <v>2.79</v>
      </c>
      <c r="D70" s="2">
        <v>2.83</v>
      </c>
      <c r="E70" s="2">
        <v>2.85</v>
      </c>
      <c r="F70" s="2">
        <v>2.89</v>
      </c>
      <c r="G70" s="2">
        <v>2.94</v>
      </c>
      <c r="H70" s="2">
        <v>2.99</v>
      </c>
      <c r="I70" s="2">
        <v>3.03</v>
      </c>
      <c r="J70" s="2">
        <v>3.08</v>
      </c>
      <c r="K70" s="2">
        <v>3.14</v>
      </c>
      <c r="L70" s="2">
        <v>3.16</v>
      </c>
      <c r="M70" s="2">
        <v>3.17</v>
      </c>
      <c r="N70" s="2">
        <v>3.18</v>
      </c>
      <c r="O70" s="2">
        <v>3.2</v>
      </c>
      <c r="P70" s="2">
        <v>3.19</v>
      </c>
      <c r="Q70" s="2">
        <v>3.15</v>
      </c>
      <c r="R70" s="2">
        <v>3.14</v>
      </c>
      <c r="S70" s="2">
        <v>3.13</v>
      </c>
      <c r="T70" s="2">
        <v>3.12</v>
      </c>
      <c r="U70" s="2">
        <v>3.11</v>
      </c>
      <c r="V70" s="2">
        <v>3.1</v>
      </c>
      <c r="W70" s="2">
        <v>3.09</v>
      </c>
      <c r="Y70" s="1"/>
      <c r="Z70" s="12" t="s">
        <v>518</v>
      </c>
      <c r="AA70" s="2">
        <v>7.2</v>
      </c>
      <c r="AB70" s="2">
        <v>7.25</v>
      </c>
      <c r="AC70" s="2">
        <v>7.31</v>
      </c>
      <c r="AD70" s="2">
        <v>7.39</v>
      </c>
      <c r="AE70" s="2">
        <v>7.48</v>
      </c>
      <c r="AF70" s="2">
        <v>7.57</v>
      </c>
      <c r="AG70" s="2">
        <v>7.79</v>
      </c>
      <c r="AH70" s="2">
        <v>7.92</v>
      </c>
      <c r="AI70" s="2">
        <v>8.01</v>
      </c>
      <c r="AJ70" s="2">
        <v>8.06</v>
      </c>
      <c r="AK70" s="2">
        <v>8.09</v>
      </c>
      <c r="AL70" s="2">
        <v>8.09</v>
      </c>
      <c r="AM70" s="2">
        <v>8.14</v>
      </c>
      <c r="AN70" s="2">
        <v>8.21</v>
      </c>
      <c r="AO70" s="2">
        <v>8.24</v>
      </c>
      <c r="AP70" s="2">
        <v>8.21</v>
      </c>
      <c r="AQ70" s="2">
        <v>8.17</v>
      </c>
      <c r="AR70" s="2">
        <v>8.13</v>
      </c>
      <c r="AS70" s="2">
        <v>8.09</v>
      </c>
      <c r="AT70" s="2">
        <v>8.14</v>
      </c>
      <c r="AU70" s="2">
        <v>8.14</v>
      </c>
      <c r="AW70" s="1"/>
      <c r="AX70" s="12" t="s">
        <v>518</v>
      </c>
      <c r="AY70" s="2">
        <v>14.84</v>
      </c>
      <c r="AZ70" s="2">
        <v>14.86</v>
      </c>
      <c r="BA70" s="2">
        <v>14.89</v>
      </c>
      <c r="BB70" s="2">
        <v>14.99</v>
      </c>
      <c r="BC70" s="2">
        <v>15.23</v>
      </c>
      <c r="BD70" s="2">
        <v>15.42</v>
      </c>
      <c r="BE70" s="2">
        <v>15.61</v>
      </c>
      <c r="BF70" s="2">
        <v>15.94</v>
      </c>
      <c r="BG70" s="2">
        <v>16.31</v>
      </c>
      <c r="BH70" s="2">
        <v>16.41</v>
      </c>
      <c r="BI70" s="2">
        <v>16.42</v>
      </c>
      <c r="BJ70" s="2">
        <v>16.49</v>
      </c>
      <c r="BK70" s="2">
        <v>16.63</v>
      </c>
      <c r="BL70" s="2">
        <v>16.64</v>
      </c>
      <c r="BM70" s="2">
        <v>16.7</v>
      </c>
      <c r="BN70" s="2">
        <v>16.75</v>
      </c>
      <c r="BO70" s="2">
        <v>16.78</v>
      </c>
      <c r="BP70" s="2">
        <v>16.89</v>
      </c>
      <c r="BQ70" s="2">
        <v>17.02</v>
      </c>
      <c r="BR70" s="2">
        <v>17.26</v>
      </c>
      <c r="BS70" s="2">
        <v>17.34</v>
      </c>
      <c r="BU70" s="1"/>
      <c r="BV70" s="12" t="s">
        <v>518</v>
      </c>
      <c r="BW70" s="2">
        <v>2.17</v>
      </c>
      <c r="BX70" s="2">
        <v>2.16</v>
      </c>
      <c r="BY70" s="2">
        <v>2.16</v>
      </c>
      <c r="BZ70" s="2">
        <v>2.16</v>
      </c>
      <c r="CA70" s="2">
        <v>2.16</v>
      </c>
      <c r="CB70" s="2">
        <v>2.15</v>
      </c>
      <c r="CC70" s="2">
        <v>2.14</v>
      </c>
      <c r="CD70" s="2">
        <v>2.15</v>
      </c>
      <c r="CE70" s="2">
        <v>2.17</v>
      </c>
      <c r="CF70" s="2">
        <v>2.16</v>
      </c>
      <c r="CG70" s="2">
        <v>2.15</v>
      </c>
      <c r="CH70" s="2">
        <v>2.11</v>
      </c>
      <c r="CI70" s="2">
        <v>2.11</v>
      </c>
      <c r="CJ70" s="2">
        <v>2.09</v>
      </c>
      <c r="CK70" s="2">
        <v>2.05</v>
      </c>
      <c r="CL70" s="2">
        <v>2.02</v>
      </c>
      <c r="CM70" s="2">
        <v>2.01</v>
      </c>
      <c r="CN70" s="2">
        <v>1.99</v>
      </c>
      <c r="CO70" s="2">
        <v>1.96</v>
      </c>
      <c r="CP70" s="2">
        <v>1.97</v>
      </c>
      <c r="CQ70" s="2">
        <v>1.94</v>
      </c>
      <c r="CS70" s="1"/>
      <c r="CT70" s="12" t="s">
        <v>518</v>
      </c>
      <c r="CU70" s="2">
        <v>2.1</v>
      </c>
      <c r="CV70" s="2">
        <v>2.09</v>
      </c>
      <c r="CW70" s="2">
        <v>2.07</v>
      </c>
      <c r="CX70" s="2">
        <v>2.04</v>
      </c>
      <c r="CY70" s="2">
        <v>2.02</v>
      </c>
      <c r="CZ70" s="2">
        <v>2</v>
      </c>
      <c r="DA70" s="2">
        <v>1.97</v>
      </c>
      <c r="DB70" s="2">
        <v>1.96</v>
      </c>
      <c r="DC70" s="2">
        <v>1.94</v>
      </c>
      <c r="DD70" s="2">
        <v>1.94</v>
      </c>
      <c r="DE70" s="2">
        <v>1.99</v>
      </c>
      <c r="DF70" s="2">
        <v>2.04</v>
      </c>
      <c r="DG70" s="2">
        <v>2.04</v>
      </c>
      <c r="DH70" s="2">
        <v>2.03</v>
      </c>
      <c r="DI70" s="2">
        <v>2.04</v>
      </c>
      <c r="DJ70" s="2">
        <v>2.02</v>
      </c>
      <c r="DK70" s="2">
        <v>2</v>
      </c>
      <c r="DL70" s="2">
        <v>1.98</v>
      </c>
      <c r="DM70" s="2">
        <v>1.94</v>
      </c>
      <c r="DN70" s="2">
        <v>1.91</v>
      </c>
      <c r="DO70" s="2">
        <v>1.88</v>
      </c>
      <c r="DQ70" s="1"/>
      <c r="DR70" s="12" t="s">
        <v>518</v>
      </c>
      <c r="DS70" s="2">
        <v>6.03</v>
      </c>
      <c r="DT70" s="2">
        <v>6.09</v>
      </c>
      <c r="DU70" s="2">
        <v>6.12</v>
      </c>
      <c r="DV70" s="2">
        <v>6.24</v>
      </c>
      <c r="DW70" s="2">
        <v>6.31</v>
      </c>
      <c r="DX70" s="2">
        <v>6.39</v>
      </c>
      <c r="DY70" s="2">
        <v>6.49</v>
      </c>
      <c r="DZ70" s="2">
        <v>6.64</v>
      </c>
      <c r="EA70" s="2">
        <v>6.75</v>
      </c>
      <c r="EB70" s="2">
        <v>6.8</v>
      </c>
      <c r="EC70" s="2">
        <v>6.82</v>
      </c>
      <c r="ED70" s="2">
        <v>6.84</v>
      </c>
      <c r="EE70" s="2">
        <v>6.84</v>
      </c>
      <c r="EF70" s="2">
        <v>6.81</v>
      </c>
      <c r="EG70" s="2">
        <v>6.76</v>
      </c>
      <c r="EH70" s="2">
        <v>6.7</v>
      </c>
      <c r="EI70" s="2">
        <v>6.67</v>
      </c>
      <c r="EJ70" s="2">
        <v>6.62</v>
      </c>
      <c r="EK70" s="2">
        <v>6.65</v>
      </c>
      <c r="EL70" s="2">
        <v>6.63</v>
      </c>
      <c r="EM70" s="2">
        <v>6.62</v>
      </c>
      <c r="EO70" s="1"/>
      <c r="EP70" s="12" t="s">
        <v>518</v>
      </c>
      <c r="EQ70" s="2">
        <v>5.93</v>
      </c>
      <c r="ER70" s="2">
        <v>5.99</v>
      </c>
      <c r="ES70" s="2">
        <v>6.05</v>
      </c>
      <c r="ET70" s="2">
        <v>6.16</v>
      </c>
      <c r="EU70" s="2">
        <v>6.25</v>
      </c>
      <c r="EV70" s="2">
        <v>6.27</v>
      </c>
      <c r="EW70" s="2">
        <v>6.35</v>
      </c>
      <c r="EX70" s="2">
        <v>6.47</v>
      </c>
      <c r="EY70" s="2">
        <v>6.51</v>
      </c>
      <c r="EZ70" s="2">
        <v>6.58</v>
      </c>
      <c r="FA70" s="2">
        <v>6.59</v>
      </c>
      <c r="FB70" s="2">
        <v>6.59</v>
      </c>
      <c r="FC70" s="2">
        <v>6.56</v>
      </c>
      <c r="FD70" s="2">
        <v>6.52</v>
      </c>
      <c r="FE70" s="2">
        <v>6.46</v>
      </c>
      <c r="FF70" s="2">
        <v>6.36</v>
      </c>
      <c r="FG70" s="2">
        <v>6.29</v>
      </c>
      <c r="FH70" s="2">
        <v>6.24</v>
      </c>
      <c r="FI70" s="2">
        <v>6.16</v>
      </c>
      <c r="FJ70" s="2">
        <v>6.1</v>
      </c>
      <c r="FK70" s="2">
        <v>6.04</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4" t="s">
        <v>519</v>
      </c>
      <c r="C72" s="6">
        <v>65.8</v>
      </c>
      <c r="D72" s="6">
        <v>61.86</v>
      </c>
      <c r="E72" s="6">
        <v>59.36</v>
      </c>
      <c r="F72" s="6">
        <v>73.09</v>
      </c>
      <c r="G72" s="6">
        <v>77.4</v>
      </c>
      <c r="H72" s="6">
        <v>66.97</v>
      </c>
      <c r="I72" s="6">
        <v>59.38</v>
      </c>
      <c r="J72" s="6">
        <v>66</v>
      </c>
      <c r="K72" s="6">
        <v>62.54</v>
      </c>
      <c r="L72" s="6">
        <v>54.47</v>
      </c>
      <c r="M72" s="6">
        <v>55.88</v>
      </c>
      <c r="N72" s="6">
        <v>70.19</v>
      </c>
      <c r="O72" s="6">
        <v>72.43</v>
      </c>
      <c r="P72" s="6">
        <v>54.88</v>
      </c>
      <c r="Q72" s="6">
        <v>57.79</v>
      </c>
      <c r="R72" s="6">
        <v>56.75</v>
      </c>
      <c r="S72" s="6">
        <v>49.79</v>
      </c>
      <c r="T72" s="6">
        <v>44.53</v>
      </c>
      <c r="U72" s="6">
        <v>48.07</v>
      </c>
      <c r="V72" s="6">
        <v>44.81</v>
      </c>
      <c r="W72" s="6">
        <v>40.33</v>
      </c>
      <c r="Y72" s="4"/>
      <c r="Z72" s="4" t="s">
        <v>519</v>
      </c>
      <c r="AA72" s="6">
        <v>83.16</v>
      </c>
      <c r="AB72" s="6">
        <v>65.54</v>
      </c>
      <c r="AC72" s="6">
        <v>62.68</v>
      </c>
      <c r="AD72" s="6">
        <v>68.35</v>
      </c>
      <c r="AE72" s="6">
        <v>73.81</v>
      </c>
      <c r="AF72" s="6">
        <v>61.22</v>
      </c>
      <c r="AG72" s="6">
        <v>70.23</v>
      </c>
      <c r="AH72" s="6">
        <v>103.17</v>
      </c>
      <c r="AI72" s="6">
        <v>88.16</v>
      </c>
      <c r="AJ72" s="6">
        <v>77.74</v>
      </c>
      <c r="AK72" s="6">
        <v>89.88</v>
      </c>
      <c r="AL72" s="6">
        <v>83.22</v>
      </c>
      <c r="AM72" s="6">
        <v>80.16</v>
      </c>
      <c r="AN72" s="6">
        <v>72.55</v>
      </c>
      <c r="AO72" s="6">
        <v>72.45</v>
      </c>
      <c r="AP72" s="6">
        <v>74.8</v>
      </c>
      <c r="AQ72" s="6">
        <v>74.88</v>
      </c>
      <c r="AR72" s="6">
        <v>77.36</v>
      </c>
      <c r="AS72" s="6">
        <v>85.06</v>
      </c>
      <c r="AT72" s="6">
        <v>83.79</v>
      </c>
      <c r="AU72" s="6">
        <v>75.41</v>
      </c>
      <c r="AW72" s="4"/>
      <c r="AX72" s="4" t="s">
        <v>519</v>
      </c>
      <c r="AY72" s="6">
        <v>88.8</v>
      </c>
      <c r="AZ72" s="6">
        <v>89.79</v>
      </c>
      <c r="BA72" s="6">
        <v>80.43</v>
      </c>
      <c r="BB72" s="6">
        <v>89.13</v>
      </c>
      <c r="BC72" s="6">
        <v>88.25</v>
      </c>
      <c r="BD72" s="6">
        <v>85.11</v>
      </c>
      <c r="BE72" s="6">
        <v>84.75</v>
      </c>
      <c r="BF72" s="6">
        <v>84.32</v>
      </c>
      <c r="BG72" s="6">
        <v>82.22</v>
      </c>
      <c r="BH72" s="6">
        <v>84.79</v>
      </c>
      <c r="BI72" s="6">
        <v>84.1</v>
      </c>
      <c r="BJ72" s="6">
        <v>87.84</v>
      </c>
      <c r="BK72" s="6">
        <v>85.87</v>
      </c>
      <c r="BL72" s="6">
        <v>87.41</v>
      </c>
      <c r="BM72" s="6">
        <v>86.14</v>
      </c>
      <c r="BN72" s="6">
        <v>83.49</v>
      </c>
      <c r="BO72" s="6">
        <v>77.73</v>
      </c>
      <c r="BP72" s="6">
        <v>78.39</v>
      </c>
      <c r="BQ72" s="6">
        <v>86.98</v>
      </c>
      <c r="BR72" s="6">
        <v>85.88</v>
      </c>
      <c r="BS72" s="6">
        <v>77.3</v>
      </c>
      <c r="BU72" s="4"/>
      <c r="BV72" s="4" t="s">
        <v>519</v>
      </c>
      <c r="BW72" s="6">
        <v>94.99</v>
      </c>
      <c r="BX72" s="6">
        <v>94.2</v>
      </c>
      <c r="BY72" s="6">
        <v>94.81</v>
      </c>
      <c r="BZ72" s="6">
        <v>91.83</v>
      </c>
      <c r="CA72" s="6">
        <v>92.37</v>
      </c>
      <c r="CB72" s="6">
        <v>92.43</v>
      </c>
      <c r="CC72" s="6">
        <v>87.02</v>
      </c>
      <c r="CD72" s="6">
        <v>86.37</v>
      </c>
      <c r="CE72" s="6">
        <v>85.46</v>
      </c>
      <c r="CF72" s="6">
        <v>84.39</v>
      </c>
      <c r="CG72" s="6">
        <v>87.32</v>
      </c>
      <c r="CH72" s="6">
        <v>90.21</v>
      </c>
      <c r="CI72" s="6">
        <v>89.87</v>
      </c>
      <c r="CJ72" s="6">
        <v>89.85</v>
      </c>
      <c r="CK72" s="6">
        <v>91.99</v>
      </c>
      <c r="CL72" s="6">
        <v>95.48</v>
      </c>
      <c r="CM72" s="6">
        <v>87.5</v>
      </c>
      <c r="CN72" s="6">
        <v>72.51</v>
      </c>
      <c r="CO72" s="6">
        <v>72.79</v>
      </c>
      <c r="CP72" s="6">
        <v>63.43</v>
      </c>
      <c r="CQ72" s="6">
        <v>57.09</v>
      </c>
      <c r="CS72" s="4"/>
      <c r="CT72" s="4" t="s">
        <v>519</v>
      </c>
      <c r="CU72" s="6">
        <v>117.52</v>
      </c>
      <c r="CV72" s="6">
        <v>109.39</v>
      </c>
      <c r="CW72" s="6">
        <v>124.39</v>
      </c>
      <c r="CX72" s="6">
        <v>113.52</v>
      </c>
      <c r="CY72" s="6">
        <v>107.83</v>
      </c>
      <c r="CZ72" s="6">
        <v>122.05</v>
      </c>
      <c r="DA72" s="6">
        <v>127.74</v>
      </c>
      <c r="DB72" s="6">
        <v>101.19</v>
      </c>
      <c r="DC72" s="6">
        <v>108.45</v>
      </c>
      <c r="DD72" s="6">
        <v>106.49</v>
      </c>
      <c r="DE72" s="6">
        <v>104.67</v>
      </c>
      <c r="DF72" s="6">
        <v>105.19</v>
      </c>
      <c r="DG72" s="6">
        <v>91.15</v>
      </c>
      <c r="DH72" s="6">
        <v>90.29</v>
      </c>
      <c r="DI72" s="6">
        <v>86.41</v>
      </c>
      <c r="DJ72" s="6">
        <v>94.35</v>
      </c>
      <c r="DK72" s="6">
        <v>108.25</v>
      </c>
      <c r="DL72" s="6">
        <v>118.11</v>
      </c>
      <c r="DM72" s="6">
        <v>123.33</v>
      </c>
      <c r="DN72" s="6">
        <v>120.87</v>
      </c>
      <c r="DO72" s="6">
        <v>108.78</v>
      </c>
      <c r="DQ72" s="4"/>
      <c r="DR72" s="4" t="s">
        <v>519</v>
      </c>
      <c r="DS72" s="6">
        <v>118.52</v>
      </c>
      <c r="DT72" s="6">
        <v>98.46</v>
      </c>
      <c r="DU72" s="6">
        <v>96.95</v>
      </c>
      <c r="DV72" s="6">
        <v>106.55</v>
      </c>
      <c r="DW72" s="6">
        <v>110.7</v>
      </c>
      <c r="DX72" s="6">
        <v>112.23</v>
      </c>
      <c r="DY72" s="6">
        <v>99.11</v>
      </c>
      <c r="DZ72" s="6">
        <v>98.25</v>
      </c>
      <c r="EA72" s="6">
        <v>99.66</v>
      </c>
      <c r="EB72" s="6">
        <v>92.82</v>
      </c>
      <c r="EC72" s="6">
        <v>86.47</v>
      </c>
      <c r="ED72" s="6">
        <v>84.2</v>
      </c>
      <c r="EE72" s="6">
        <v>81.94</v>
      </c>
      <c r="EF72" s="6">
        <v>82.04</v>
      </c>
      <c r="EG72" s="6">
        <v>81.19</v>
      </c>
      <c r="EH72" s="6">
        <v>78.9</v>
      </c>
      <c r="EI72" s="6">
        <v>95.58</v>
      </c>
      <c r="EJ72" s="6">
        <v>100.79</v>
      </c>
      <c r="EK72" s="6">
        <v>103.02</v>
      </c>
      <c r="EL72" s="6">
        <v>108.15</v>
      </c>
      <c r="EM72" s="6">
        <v>97.33</v>
      </c>
      <c r="EO72" s="4"/>
      <c r="EP72" s="4" t="s">
        <v>519</v>
      </c>
      <c r="EQ72" s="6">
        <v>89.73</v>
      </c>
      <c r="ER72" s="6">
        <v>97.26</v>
      </c>
      <c r="ES72" s="6">
        <v>95.5</v>
      </c>
      <c r="ET72" s="6">
        <v>83.14</v>
      </c>
      <c r="EU72" s="6">
        <v>77</v>
      </c>
      <c r="EV72" s="6">
        <v>74.82</v>
      </c>
      <c r="EW72" s="6">
        <v>69.55</v>
      </c>
      <c r="EX72" s="6">
        <v>66.81</v>
      </c>
      <c r="EY72" s="6">
        <v>68.91</v>
      </c>
      <c r="EZ72" s="6">
        <v>66.62</v>
      </c>
      <c r="FA72" s="6">
        <v>59.48</v>
      </c>
      <c r="FB72" s="6">
        <v>58.72</v>
      </c>
      <c r="FC72" s="6">
        <v>58.47</v>
      </c>
      <c r="FD72" s="6">
        <v>59.55</v>
      </c>
      <c r="FE72" s="6">
        <v>56.29</v>
      </c>
      <c r="FF72" s="6">
        <v>56.38</v>
      </c>
      <c r="FG72" s="6">
        <v>53.41</v>
      </c>
      <c r="FH72" s="6">
        <v>55.11</v>
      </c>
      <c r="FI72" s="6">
        <v>58.57</v>
      </c>
      <c r="FJ72" s="6">
        <v>56.72</v>
      </c>
      <c r="FK72" s="6">
        <v>51.05</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523</v>
      </c>
      <c r="B74" s="17"/>
      <c r="C74" s="2"/>
      <c r="D74" s="2"/>
      <c r="E74" s="2"/>
      <c r="F74" s="2"/>
      <c r="G74" s="2"/>
      <c r="H74" s="2"/>
      <c r="I74" s="2"/>
      <c r="J74" s="2"/>
      <c r="K74" s="2"/>
      <c r="L74" s="2"/>
      <c r="M74" s="2"/>
      <c r="N74" s="2"/>
      <c r="O74" s="1"/>
      <c r="P74" s="1"/>
      <c r="Q74" s="1"/>
      <c r="R74" s="1"/>
      <c r="S74" s="1"/>
      <c r="T74" s="1"/>
      <c r="U74" s="1"/>
      <c r="V74" s="1"/>
      <c r="W74" s="1"/>
      <c r="Y74" s="17" t="s">
        <v>523</v>
      </c>
      <c r="Z74" s="17"/>
      <c r="AA74" s="2"/>
      <c r="AB74" s="2"/>
      <c r="AC74" s="2"/>
      <c r="AD74" s="2"/>
      <c r="AE74" s="2"/>
      <c r="AF74" s="2"/>
      <c r="AG74" s="2"/>
      <c r="AH74" s="2"/>
      <c r="AI74" s="2"/>
      <c r="AJ74" s="2"/>
      <c r="AK74" s="2"/>
      <c r="AL74" s="2"/>
      <c r="AM74" s="1"/>
      <c r="AN74" s="1"/>
      <c r="AO74" s="1"/>
      <c r="AP74" s="1"/>
      <c r="AQ74" s="1"/>
      <c r="AR74" s="1"/>
      <c r="AS74" s="1"/>
      <c r="AT74" s="1"/>
      <c r="AU74" s="1"/>
      <c r="AW74" s="17" t="s">
        <v>523</v>
      </c>
      <c r="AX74" s="17"/>
      <c r="AY74" s="2"/>
      <c r="AZ74" s="2"/>
      <c r="BA74" s="2"/>
      <c r="BB74" s="2"/>
      <c r="BC74" s="2"/>
      <c r="BD74" s="2"/>
      <c r="BE74" s="2"/>
      <c r="BF74" s="2"/>
      <c r="BG74" s="2"/>
      <c r="BH74" s="2"/>
      <c r="BI74" s="2"/>
      <c r="BJ74" s="2"/>
      <c r="BK74" s="1"/>
      <c r="BL74" s="1"/>
      <c r="BM74" s="1"/>
      <c r="BN74" s="1"/>
      <c r="BO74" s="1"/>
      <c r="BP74" s="1"/>
      <c r="BQ74" s="1"/>
      <c r="BR74" s="1"/>
      <c r="BS74" s="1"/>
      <c r="BU74" s="17" t="s">
        <v>523</v>
      </c>
      <c r="BV74" s="17"/>
      <c r="BW74" s="2"/>
      <c r="BX74" s="2"/>
      <c r="BY74" s="2"/>
      <c r="BZ74" s="2"/>
      <c r="CA74" s="2"/>
      <c r="CB74" s="2"/>
      <c r="CC74" s="2"/>
      <c r="CD74" s="2"/>
      <c r="CE74" s="2"/>
      <c r="CF74" s="2"/>
      <c r="CG74" s="2"/>
      <c r="CH74" s="2"/>
      <c r="CI74" s="1"/>
      <c r="CJ74" s="1"/>
      <c r="CK74" s="1"/>
      <c r="CL74" s="1"/>
      <c r="CM74" s="1"/>
      <c r="CN74" s="1"/>
      <c r="CO74" s="1"/>
      <c r="CP74" s="1"/>
      <c r="CQ74" s="1"/>
      <c r="CS74" s="17" t="s">
        <v>523</v>
      </c>
      <c r="CT74" s="17"/>
      <c r="CU74" s="2"/>
      <c r="CV74" s="2"/>
      <c r="CW74" s="2"/>
      <c r="CX74" s="2"/>
      <c r="CY74" s="2"/>
      <c r="CZ74" s="2"/>
      <c r="DA74" s="2"/>
      <c r="DB74" s="2"/>
      <c r="DC74" s="2"/>
      <c r="DD74" s="2"/>
      <c r="DE74" s="2"/>
      <c r="DF74" s="2"/>
      <c r="DG74" s="1"/>
      <c r="DH74" s="1"/>
      <c r="DI74" s="1"/>
      <c r="DJ74" s="1"/>
      <c r="DK74" s="1"/>
      <c r="DL74" s="1"/>
      <c r="DM74" s="1"/>
      <c r="DN74" s="1"/>
      <c r="DO74" s="1"/>
      <c r="DQ74" s="17" t="s">
        <v>523</v>
      </c>
      <c r="DR74" s="17"/>
      <c r="DS74" s="2"/>
      <c r="DT74" s="2"/>
      <c r="DU74" s="2"/>
      <c r="DV74" s="2"/>
      <c r="DW74" s="2"/>
      <c r="DX74" s="2"/>
      <c r="DY74" s="2"/>
      <c r="DZ74" s="2"/>
      <c r="EA74" s="2"/>
      <c r="EB74" s="2"/>
      <c r="EC74" s="2"/>
      <c r="ED74" s="2"/>
      <c r="EE74" s="1"/>
      <c r="EF74" s="1"/>
      <c r="EG74" s="1"/>
      <c r="EH74" s="1"/>
      <c r="EI74" s="1"/>
      <c r="EJ74" s="1"/>
      <c r="EK74" s="1"/>
      <c r="EL74" s="1"/>
      <c r="EM74" s="1"/>
      <c r="EO74" s="17" t="s">
        <v>523</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507</v>
      </c>
      <c r="B75" s="13"/>
      <c r="C75" s="2"/>
      <c r="D75" s="2"/>
      <c r="E75" s="2"/>
      <c r="F75" s="2"/>
      <c r="G75" s="2"/>
      <c r="H75" s="2"/>
      <c r="I75" s="2"/>
      <c r="J75" s="2"/>
      <c r="K75" s="2"/>
      <c r="L75" s="2"/>
      <c r="M75" s="2"/>
      <c r="N75" s="2"/>
      <c r="O75" s="1"/>
      <c r="P75" s="1"/>
      <c r="Q75" s="1"/>
      <c r="R75" s="1"/>
      <c r="S75" s="1"/>
      <c r="T75" s="1"/>
      <c r="U75" s="1"/>
      <c r="V75" s="1"/>
      <c r="W75" s="1"/>
      <c r="Y75" s="13" t="s">
        <v>507</v>
      </c>
      <c r="Z75" s="13"/>
      <c r="AA75" s="2"/>
      <c r="AB75" s="2"/>
      <c r="AC75" s="2"/>
      <c r="AD75" s="2"/>
      <c r="AE75" s="2"/>
      <c r="AF75" s="2"/>
      <c r="AG75" s="2"/>
      <c r="AH75" s="2"/>
      <c r="AI75" s="2"/>
      <c r="AJ75" s="2"/>
      <c r="AK75" s="2"/>
      <c r="AL75" s="2"/>
      <c r="AM75" s="1"/>
      <c r="AN75" s="1"/>
      <c r="AO75" s="1"/>
      <c r="AP75" s="1"/>
      <c r="AQ75" s="1"/>
      <c r="AR75" s="1"/>
      <c r="AS75" s="1"/>
      <c r="AT75" s="1"/>
      <c r="AU75" s="1"/>
      <c r="AW75" s="13" t="s">
        <v>507</v>
      </c>
      <c r="AX75" s="13"/>
      <c r="AY75" s="2"/>
      <c r="AZ75" s="2"/>
      <c r="BA75" s="2"/>
      <c r="BB75" s="2"/>
      <c r="BC75" s="2"/>
      <c r="BD75" s="2"/>
      <c r="BE75" s="2"/>
      <c r="BF75" s="2"/>
      <c r="BG75" s="2"/>
      <c r="BH75" s="2"/>
      <c r="BI75" s="2"/>
      <c r="BJ75" s="2"/>
      <c r="BK75" s="1"/>
      <c r="BL75" s="1"/>
      <c r="BM75" s="1"/>
      <c r="BN75" s="1"/>
      <c r="BO75" s="1"/>
      <c r="BP75" s="1"/>
      <c r="BQ75" s="1"/>
      <c r="BR75" s="1"/>
      <c r="BS75" s="1"/>
      <c r="BU75" s="13" t="s">
        <v>507</v>
      </c>
      <c r="BV75" s="13"/>
      <c r="BW75" s="2"/>
      <c r="BX75" s="2"/>
      <c r="BY75" s="2"/>
      <c r="BZ75" s="2"/>
      <c r="CA75" s="2"/>
      <c r="CB75" s="2"/>
      <c r="CC75" s="2"/>
      <c r="CD75" s="2"/>
      <c r="CE75" s="2"/>
      <c r="CF75" s="2"/>
      <c r="CG75" s="2"/>
      <c r="CH75" s="2"/>
      <c r="CI75" s="1"/>
      <c r="CJ75" s="1"/>
      <c r="CK75" s="1"/>
      <c r="CL75" s="1"/>
      <c r="CM75" s="1"/>
      <c r="CN75" s="1"/>
      <c r="CO75" s="1"/>
      <c r="CP75" s="1"/>
      <c r="CQ75" s="1"/>
      <c r="CS75" s="13" t="s">
        <v>507</v>
      </c>
      <c r="CT75" s="13"/>
      <c r="CU75" s="2"/>
      <c r="CV75" s="2"/>
      <c r="CW75" s="2"/>
      <c r="CX75" s="2"/>
      <c r="CY75" s="2"/>
      <c r="CZ75" s="2"/>
      <c r="DA75" s="2"/>
      <c r="DB75" s="2"/>
      <c r="DC75" s="2"/>
      <c r="DD75" s="2"/>
      <c r="DE75" s="2"/>
      <c r="DF75" s="2"/>
      <c r="DG75" s="1"/>
      <c r="DH75" s="1"/>
      <c r="DI75" s="1"/>
      <c r="DJ75" s="1"/>
      <c r="DK75" s="1"/>
      <c r="DL75" s="1"/>
      <c r="DM75" s="1"/>
      <c r="DN75" s="1"/>
      <c r="DO75" s="1"/>
      <c r="DQ75" s="13" t="s">
        <v>507</v>
      </c>
      <c r="DR75" s="13"/>
      <c r="DS75" s="2"/>
      <c r="DT75" s="2"/>
      <c r="DU75" s="2"/>
      <c r="DV75" s="2"/>
      <c r="DW75" s="2"/>
      <c r="DX75" s="2"/>
      <c r="DY75" s="2"/>
      <c r="DZ75" s="2"/>
      <c r="EA75" s="2"/>
      <c r="EB75" s="2"/>
      <c r="EC75" s="2"/>
      <c r="ED75" s="2"/>
      <c r="EE75" s="1"/>
      <c r="EF75" s="1"/>
      <c r="EG75" s="1"/>
      <c r="EH75" s="1"/>
      <c r="EI75" s="1"/>
      <c r="EJ75" s="1"/>
      <c r="EK75" s="1"/>
      <c r="EL75" s="1"/>
      <c r="EM75" s="1"/>
      <c r="EO75" s="13" t="s">
        <v>507</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CR1" workbookViewId="0">
      <selection activeCell="FJ1" sqref="ER$1:FJ$1048576"/>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587</v>
      </c>
      <c r="B8" s="7"/>
      <c r="C8" s="6"/>
      <c r="D8" s="6"/>
      <c r="E8" s="6"/>
      <c r="F8" s="4"/>
      <c r="G8" s="4"/>
      <c r="H8" s="4"/>
      <c r="I8" s="4"/>
      <c r="J8" s="4"/>
      <c r="K8" s="4"/>
      <c r="L8" s="4"/>
      <c r="M8" s="4"/>
      <c r="N8" s="4"/>
      <c r="O8" s="4"/>
      <c r="P8" s="4"/>
      <c r="Q8" s="4"/>
      <c r="R8" s="4"/>
      <c r="S8" s="4"/>
      <c r="T8" s="4"/>
      <c r="U8" s="4"/>
      <c r="V8" s="4"/>
      <c r="W8" s="4"/>
      <c r="Y8" s="7" t="s">
        <v>587</v>
      </c>
      <c r="Z8" s="7"/>
      <c r="AA8" s="6"/>
      <c r="AB8" s="6"/>
      <c r="AC8" s="6"/>
      <c r="AD8" s="4"/>
      <c r="AE8" s="4"/>
      <c r="AF8" s="4"/>
      <c r="AG8" s="4"/>
      <c r="AH8" s="4"/>
      <c r="AI8" s="4"/>
      <c r="AJ8" s="4"/>
      <c r="AK8" s="4"/>
      <c r="AL8" s="4"/>
      <c r="AM8" s="4"/>
      <c r="AN8" s="4"/>
      <c r="AO8" s="4"/>
      <c r="AP8" s="4"/>
      <c r="AQ8" s="4"/>
      <c r="AR8" s="4"/>
      <c r="AS8" s="4"/>
      <c r="AT8" s="4"/>
      <c r="AU8" s="4"/>
      <c r="AW8" s="7" t="s">
        <v>587</v>
      </c>
      <c r="AX8" s="7"/>
      <c r="AY8" s="6"/>
      <c r="AZ8" s="6"/>
      <c r="BA8" s="6"/>
      <c r="BB8" s="4"/>
      <c r="BC8" s="4"/>
      <c r="BD8" s="4"/>
      <c r="BE8" s="4"/>
      <c r="BF8" s="4"/>
      <c r="BG8" s="4"/>
      <c r="BH8" s="4"/>
      <c r="BI8" s="4"/>
      <c r="BJ8" s="4"/>
      <c r="BK8" s="4"/>
      <c r="BL8" s="4"/>
      <c r="BM8" s="4"/>
      <c r="BN8" s="4"/>
      <c r="BO8" s="4"/>
      <c r="BP8" s="4"/>
      <c r="BQ8" s="4"/>
      <c r="BR8" s="4"/>
      <c r="BS8" s="4"/>
      <c r="BU8" s="7" t="s">
        <v>587</v>
      </c>
      <c r="BV8" s="7"/>
      <c r="BW8" s="6"/>
      <c r="BX8" s="6"/>
      <c r="BY8" s="6"/>
      <c r="BZ8" s="4"/>
      <c r="CA8" s="4"/>
      <c r="CB8" s="4"/>
      <c r="CC8" s="4"/>
      <c r="CD8" s="4"/>
      <c r="CE8" s="4"/>
      <c r="CF8" s="4"/>
      <c r="CG8" s="4"/>
      <c r="CH8" s="4"/>
      <c r="CI8" s="4"/>
      <c r="CJ8" s="4"/>
      <c r="CK8" s="4"/>
      <c r="CL8" s="4"/>
      <c r="CM8" s="4"/>
      <c r="CN8" s="4"/>
      <c r="CO8" s="4"/>
      <c r="CP8" s="4"/>
      <c r="CQ8" s="4"/>
      <c r="CS8" s="7" t="s">
        <v>587</v>
      </c>
      <c r="CT8" s="7"/>
      <c r="CU8" s="6"/>
      <c r="CV8" s="6"/>
      <c r="CW8" s="6"/>
      <c r="CX8" s="4"/>
      <c r="CY8" s="4"/>
      <c r="CZ8" s="4"/>
      <c r="DA8" s="4"/>
      <c r="DB8" s="4"/>
      <c r="DC8" s="4"/>
      <c r="DD8" s="4"/>
      <c r="DE8" s="4"/>
      <c r="DF8" s="4"/>
      <c r="DG8" s="4"/>
      <c r="DH8" s="4"/>
      <c r="DI8" s="4"/>
      <c r="DJ8" s="4"/>
      <c r="DK8" s="4"/>
      <c r="DL8" s="4"/>
      <c r="DM8" s="4"/>
      <c r="DN8" s="4"/>
      <c r="DO8" s="4"/>
      <c r="DQ8" s="7" t="s">
        <v>587</v>
      </c>
      <c r="DR8" s="7"/>
      <c r="DS8" s="6"/>
      <c r="DT8" s="6"/>
      <c r="DU8" s="6"/>
      <c r="DV8" s="4"/>
      <c r="DW8" s="4"/>
      <c r="DX8" s="4"/>
      <c r="DY8" s="4"/>
      <c r="DZ8" s="4"/>
      <c r="EA8" s="4"/>
      <c r="EB8" s="4"/>
      <c r="EC8" s="4"/>
      <c r="ED8" s="4"/>
      <c r="EE8" s="4"/>
      <c r="EF8" s="4"/>
      <c r="EG8" s="4"/>
      <c r="EH8" s="4"/>
      <c r="EI8" s="4"/>
      <c r="EJ8" s="4"/>
      <c r="EK8" s="4"/>
      <c r="EL8" s="4"/>
      <c r="EM8" s="4"/>
      <c r="EO8" s="7" t="s">
        <v>587</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91" spans="1:167">
      <c r="A13" s="4"/>
      <c r="B13" s="10" t="s">
        <v>588</v>
      </c>
      <c r="C13" s="6">
        <v>0.2</v>
      </c>
      <c r="D13" s="6">
        <v>0.3</v>
      </c>
      <c r="E13" s="6">
        <v>0.2</v>
      </c>
      <c r="F13" s="6">
        <v>0.3</v>
      </c>
      <c r="G13" s="6">
        <v>0.2</v>
      </c>
      <c r="H13" s="6">
        <v>0.3</v>
      </c>
      <c r="I13" s="6">
        <v>0.2</v>
      </c>
      <c r="J13" s="6">
        <v>0.2</v>
      </c>
      <c r="K13" s="6">
        <v>0.2</v>
      </c>
      <c r="L13" s="6">
        <v>0.2</v>
      </c>
      <c r="M13" s="6">
        <v>0.2</v>
      </c>
      <c r="N13" s="6">
        <v>0.2</v>
      </c>
      <c r="O13" s="6">
        <v>0.3</v>
      </c>
      <c r="P13" s="6">
        <v>0.3</v>
      </c>
      <c r="Q13" s="6">
        <v>0.3</v>
      </c>
      <c r="R13" s="6">
        <v>0.3</v>
      </c>
      <c r="S13" s="6">
        <v>0.3</v>
      </c>
      <c r="T13" s="6">
        <v>0.3</v>
      </c>
      <c r="U13" s="6">
        <v>0.4</v>
      </c>
      <c r="V13" s="6">
        <v>0.3</v>
      </c>
      <c r="W13" s="6">
        <v>0.3</v>
      </c>
      <c r="Y13" s="4"/>
      <c r="Z13" s="10" t="s">
        <v>588</v>
      </c>
      <c r="AA13" s="6">
        <v>1</v>
      </c>
      <c r="AB13" s="6">
        <v>1.2</v>
      </c>
      <c r="AC13" s="6">
        <v>1.2</v>
      </c>
      <c r="AD13" s="6">
        <v>1</v>
      </c>
      <c r="AE13" s="6">
        <v>1.1</v>
      </c>
      <c r="AF13" s="6">
        <v>1.4</v>
      </c>
      <c r="AG13" s="6">
        <v>1.1</v>
      </c>
      <c r="AH13" s="6">
        <v>1.1</v>
      </c>
      <c r="AI13" s="6">
        <v>1.1</v>
      </c>
      <c r="AJ13" s="6">
        <v>1</v>
      </c>
      <c r="AK13" s="6">
        <v>1.1</v>
      </c>
      <c r="AL13" s="6">
        <v>1</v>
      </c>
      <c r="AM13" s="6">
        <v>0.9</v>
      </c>
      <c r="AN13" s="6">
        <v>0.7</v>
      </c>
      <c r="AO13" s="6">
        <v>0.5</v>
      </c>
      <c r="AP13" s="6">
        <v>0.6</v>
      </c>
      <c r="AQ13" s="6">
        <v>0.7</v>
      </c>
      <c r="AR13" s="6">
        <v>0.6</v>
      </c>
      <c r="AS13" s="6">
        <v>0.7</v>
      </c>
      <c r="AT13" s="6">
        <v>0.6</v>
      </c>
      <c r="AU13" s="6">
        <v>0.6</v>
      </c>
      <c r="AW13" s="4"/>
      <c r="AX13" s="10" t="s">
        <v>588</v>
      </c>
      <c r="AY13" s="6">
        <v>1.3</v>
      </c>
      <c r="AZ13" s="6">
        <v>1.7</v>
      </c>
      <c r="BA13" s="6">
        <v>2.3</v>
      </c>
      <c r="BB13" s="6">
        <v>2.3</v>
      </c>
      <c r="BC13" s="6">
        <v>1.9</v>
      </c>
      <c r="BD13" s="6">
        <v>2.4</v>
      </c>
      <c r="BE13" s="6">
        <v>2</v>
      </c>
      <c r="BF13" s="6">
        <v>2</v>
      </c>
      <c r="BG13" s="6">
        <v>1.8</v>
      </c>
      <c r="BH13" s="6">
        <v>1.2</v>
      </c>
      <c r="BI13" s="6">
        <v>1.8</v>
      </c>
      <c r="BJ13" s="6">
        <v>1.8</v>
      </c>
      <c r="BK13" s="6">
        <v>2</v>
      </c>
      <c r="BL13" s="6">
        <v>1.8</v>
      </c>
      <c r="BM13" s="6">
        <v>1.5</v>
      </c>
      <c r="BN13" s="6">
        <v>1.7</v>
      </c>
      <c r="BO13" s="6">
        <v>2</v>
      </c>
      <c r="BP13" s="6">
        <v>1.7</v>
      </c>
      <c r="BQ13" s="6">
        <v>1.9</v>
      </c>
      <c r="BR13" s="6">
        <v>1.7</v>
      </c>
      <c r="BS13" s="6">
        <v>1.8</v>
      </c>
      <c r="BU13" s="4"/>
      <c r="BV13" s="10" t="s">
        <v>588</v>
      </c>
      <c r="BW13" s="6">
        <v>0</v>
      </c>
      <c r="BX13" s="6">
        <v>0</v>
      </c>
      <c r="BY13" s="6">
        <v>0</v>
      </c>
      <c r="BZ13" s="6">
        <v>0.1</v>
      </c>
      <c r="CA13" s="6">
        <v>0</v>
      </c>
      <c r="CB13" s="6">
        <v>0.1</v>
      </c>
      <c r="CC13" s="6">
        <v>0.1</v>
      </c>
      <c r="CD13" s="6">
        <v>0.1</v>
      </c>
      <c r="CE13" s="6">
        <v>0</v>
      </c>
      <c r="CF13" s="6">
        <v>0</v>
      </c>
      <c r="CG13" s="6">
        <v>0</v>
      </c>
      <c r="CH13" s="6">
        <v>0.1</v>
      </c>
      <c r="CI13" s="6">
        <v>0</v>
      </c>
      <c r="CJ13" s="6">
        <v>0</v>
      </c>
      <c r="CK13" s="6">
        <v>0.1</v>
      </c>
      <c r="CL13" s="6">
        <v>0.1</v>
      </c>
      <c r="CM13" s="6">
        <v>0.1</v>
      </c>
      <c r="CN13" s="6">
        <v>0.1</v>
      </c>
      <c r="CO13" s="6">
        <v>0.1</v>
      </c>
      <c r="CP13" s="6">
        <v>0.1</v>
      </c>
      <c r="CQ13" s="6">
        <v>0.1</v>
      </c>
      <c r="CS13" s="4"/>
      <c r="CT13" s="10" t="s">
        <v>588</v>
      </c>
      <c r="CU13" s="6">
        <v>0.1</v>
      </c>
      <c r="CV13" s="6">
        <v>0.1</v>
      </c>
      <c r="CW13" s="6">
        <v>0.1</v>
      </c>
      <c r="CX13" s="6">
        <v>0.1</v>
      </c>
      <c r="CY13" s="6">
        <v>0</v>
      </c>
      <c r="CZ13" s="6">
        <v>0</v>
      </c>
      <c r="DA13" s="6">
        <v>0.1</v>
      </c>
      <c r="DB13" s="6">
        <v>0.1</v>
      </c>
      <c r="DC13" s="6">
        <v>0.1</v>
      </c>
      <c r="DD13" s="6">
        <v>0</v>
      </c>
      <c r="DE13" s="6">
        <v>0</v>
      </c>
      <c r="DF13" s="6">
        <v>0.1</v>
      </c>
      <c r="DG13" s="6">
        <v>0</v>
      </c>
      <c r="DH13" s="6">
        <v>0</v>
      </c>
      <c r="DI13" s="6">
        <v>0</v>
      </c>
      <c r="DJ13" s="6">
        <v>0.1</v>
      </c>
      <c r="DK13" s="6">
        <v>0.1</v>
      </c>
      <c r="DL13" s="6">
        <v>0.1</v>
      </c>
      <c r="DM13" s="6">
        <v>0.1</v>
      </c>
      <c r="DN13" s="6">
        <v>0</v>
      </c>
      <c r="DO13" s="6">
        <v>0</v>
      </c>
      <c r="DQ13" s="4"/>
      <c r="DR13" s="10" t="s">
        <v>588</v>
      </c>
      <c r="DS13" s="6">
        <v>0.1</v>
      </c>
      <c r="DT13" s="6">
        <v>0.1</v>
      </c>
      <c r="DU13" s="6">
        <v>0.2</v>
      </c>
      <c r="DV13" s="6">
        <v>0.2</v>
      </c>
      <c r="DW13" s="6">
        <v>0.1</v>
      </c>
      <c r="DX13" s="6">
        <v>0.1</v>
      </c>
      <c r="DY13" s="6">
        <v>0.1</v>
      </c>
      <c r="DZ13" s="6">
        <v>0.1</v>
      </c>
      <c r="EA13" s="6">
        <v>0.1</v>
      </c>
      <c r="EB13" s="6">
        <v>0.2</v>
      </c>
      <c r="EC13" s="6">
        <v>0.2</v>
      </c>
      <c r="ED13" s="6">
        <v>0.3</v>
      </c>
      <c r="EE13" s="6">
        <v>0.3</v>
      </c>
      <c r="EF13" s="6">
        <v>0.1</v>
      </c>
      <c r="EG13" s="6">
        <v>0.1</v>
      </c>
      <c r="EH13" s="6">
        <v>0.2</v>
      </c>
      <c r="EI13" s="6">
        <v>0.1</v>
      </c>
      <c r="EJ13" s="6">
        <v>0.2</v>
      </c>
      <c r="EK13" s="6">
        <v>0.2</v>
      </c>
      <c r="EL13" s="6">
        <v>0.1</v>
      </c>
      <c r="EM13" s="6">
        <v>0.1</v>
      </c>
      <c r="EO13" s="4"/>
      <c r="EP13" s="10" t="s">
        <v>588</v>
      </c>
      <c r="EQ13" s="6">
        <v>0.2</v>
      </c>
      <c r="ER13" s="6">
        <v>0.2</v>
      </c>
      <c r="ES13" s="6">
        <v>0.2</v>
      </c>
      <c r="ET13" s="6">
        <v>0.3</v>
      </c>
      <c r="EU13" s="6">
        <v>0.3</v>
      </c>
      <c r="EV13" s="6">
        <v>0.1</v>
      </c>
      <c r="EW13" s="6">
        <v>0.1</v>
      </c>
      <c r="EX13" s="6">
        <v>0.1</v>
      </c>
      <c r="EY13" s="6">
        <v>0.2</v>
      </c>
      <c r="EZ13" s="6">
        <v>0.2</v>
      </c>
      <c r="FA13" s="6">
        <v>0.2</v>
      </c>
      <c r="FB13" s="6">
        <v>0.1</v>
      </c>
      <c r="FC13" s="6">
        <v>0.2</v>
      </c>
      <c r="FD13" s="6">
        <v>0.1</v>
      </c>
      <c r="FE13" s="6">
        <v>0.2</v>
      </c>
      <c r="FF13" s="6">
        <v>0.3</v>
      </c>
      <c r="FG13" s="6">
        <v>0.2</v>
      </c>
      <c r="FH13" s="6">
        <v>0.3</v>
      </c>
      <c r="FI13" s="6">
        <v>0.2</v>
      </c>
      <c r="FJ13" s="6">
        <v>0.2</v>
      </c>
      <c r="FK13" s="6">
        <v>0.2</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0.2</v>
      </c>
      <c r="D15" s="2">
        <v>0.3</v>
      </c>
      <c r="E15" s="2">
        <v>0.2</v>
      </c>
      <c r="F15" s="2">
        <v>0.3</v>
      </c>
      <c r="G15" s="2">
        <v>0.2</v>
      </c>
      <c r="H15" s="2">
        <v>0.3</v>
      </c>
      <c r="I15" s="2">
        <v>0.2</v>
      </c>
      <c r="J15" s="2">
        <v>0.2</v>
      </c>
      <c r="K15" s="2">
        <v>0.2</v>
      </c>
      <c r="L15" s="2">
        <v>0.2</v>
      </c>
      <c r="M15" s="2">
        <v>0.2</v>
      </c>
      <c r="N15" s="2">
        <v>0.2</v>
      </c>
      <c r="O15" s="2">
        <v>0.3</v>
      </c>
      <c r="P15" s="2">
        <v>0.3</v>
      </c>
      <c r="Q15" s="2">
        <v>0.3</v>
      </c>
      <c r="R15" s="2">
        <v>0.3</v>
      </c>
      <c r="S15" s="2">
        <v>0.3</v>
      </c>
      <c r="T15" s="2">
        <v>0.3</v>
      </c>
      <c r="U15" s="2">
        <v>0.4</v>
      </c>
      <c r="V15" s="2">
        <v>0.3</v>
      </c>
      <c r="W15" s="2">
        <v>0.3</v>
      </c>
      <c r="Y15" s="1"/>
      <c r="Z15" s="12" t="s">
        <v>37</v>
      </c>
      <c r="AA15" s="2">
        <v>0.9</v>
      </c>
      <c r="AB15" s="2">
        <v>1.1</v>
      </c>
      <c r="AC15" s="2">
        <v>1.2</v>
      </c>
      <c r="AD15" s="2">
        <v>0.9</v>
      </c>
      <c r="AE15" s="2">
        <v>1</v>
      </c>
      <c r="AF15" s="2">
        <v>1.4</v>
      </c>
      <c r="AG15" s="2">
        <v>1.1</v>
      </c>
      <c r="AH15" s="2">
        <v>1</v>
      </c>
      <c r="AI15" s="2">
        <v>1</v>
      </c>
      <c r="AJ15" s="2">
        <v>1</v>
      </c>
      <c r="AK15" s="2">
        <v>1</v>
      </c>
      <c r="AL15" s="2">
        <v>0.9</v>
      </c>
      <c r="AM15" s="2">
        <v>0.8</v>
      </c>
      <c r="AN15" s="2">
        <v>0.6</v>
      </c>
      <c r="AO15" s="2">
        <v>0.5</v>
      </c>
      <c r="AP15" s="2">
        <v>0.6</v>
      </c>
      <c r="AQ15" s="2">
        <v>0.6</v>
      </c>
      <c r="AR15" s="2">
        <v>0.6</v>
      </c>
      <c r="AS15" s="2">
        <v>0.7</v>
      </c>
      <c r="AT15" s="2">
        <v>0.5</v>
      </c>
      <c r="AU15" s="2">
        <v>0.5</v>
      </c>
      <c r="AW15" s="1"/>
      <c r="AX15" s="12" t="s">
        <v>37</v>
      </c>
      <c r="AY15" s="2">
        <v>1.2</v>
      </c>
      <c r="AZ15" s="2">
        <v>1.6</v>
      </c>
      <c r="BA15" s="2">
        <v>2.1</v>
      </c>
      <c r="BB15" s="2">
        <v>2.1</v>
      </c>
      <c r="BC15" s="2">
        <v>1.8</v>
      </c>
      <c r="BD15" s="2">
        <v>2.2</v>
      </c>
      <c r="BE15" s="2">
        <v>1.8</v>
      </c>
      <c r="BF15" s="2">
        <v>1.9</v>
      </c>
      <c r="BG15" s="2">
        <v>1.7</v>
      </c>
      <c r="BH15" s="2">
        <v>1.2</v>
      </c>
      <c r="BI15" s="2">
        <v>1.7</v>
      </c>
      <c r="BJ15" s="2">
        <v>1.7</v>
      </c>
      <c r="BK15" s="2">
        <v>1.9</v>
      </c>
      <c r="BL15" s="2">
        <v>1.7</v>
      </c>
      <c r="BM15" s="2">
        <v>1.4</v>
      </c>
      <c r="BN15" s="2">
        <v>1.6</v>
      </c>
      <c r="BO15" s="2">
        <v>1.9</v>
      </c>
      <c r="BP15" s="2">
        <v>1.6</v>
      </c>
      <c r="BQ15" s="2">
        <v>1.8</v>
      </c>
      <c r="BR15" s="2">
        <v>1.6</v>
      </c>
      <c r="BS15" s="2">
        <v>1.7</v>
      </c>
      <c r="BU15" s="1"/>
      <c r="BV15" s="12" t="s">
        <v>37</v>
      </c>
      <c r="BW15" s="2">
        <v>0</v>
      </c>
      <c r="BX15" s="2">
        <v>0</v>
      </c>
      <c r="BY15" s="2">
        <v>0</v>
      </c>
      <c r="BZ15" s="2">
        <v>0.1</v>
      </c>
      <c r="CA15" s="2">
        <v>0</v>
      </c>
      <c r="CB15" s="2">
        <v>0.1</v>
      </c>
      <c r="CC15" s="2">
        <v>0.1</v>
      </c>
      <c r="CD15" s="2">
        <v>0</v>
      </c>
      <c r="CE15" s="2">
        <v>0</v>
      </c>
      <c r="CF15" s="2">
        <v>0</v>
      </c>
      <c r="CG15" s="2">
        <v>0</v>
      </c>
      <c r="CH15" s="2">
        <v>0.1</v>
      </c>
      <c r="CI15" s="2">
        <v>0</v>
      </c>
      <c r="CJ15" s="2">
        <v>0</v>
      </c>
      <c r="CK15" s="2">
        <v>0.1</v>
      </c>
      <c r="CL15" s="2">
        <v>0.1</v>
      </c>
      <c r="CM15" s="2">
        <v>0.1</v>
      </c>
      <c r="CN15" s="2">
        <v>0.1</v>
      </c>
      <c r="CO15" s="2">
        <v>0.1</v>
      </c>
      <c r="CP15" s="2">
        <v>0.1</v>
      </c>
      <c r="CQ15" s="2">
        <v>0.1</v>
      </c>
      <c r="CS15" s="1"/>
      <c r="CT15" s="12" t="s">
        <v>37</v>
      </c>
      <c r="CU15" s="2">
        <v>0.1</v>
      </c>
      <c r="CV15" s="2">
        <v>0.1</v>
      </c>
      <c r="CW15" s="2">
        <v>0.1</v>
      </c>
      <c r="CX15" s="2">
        <v>0.1</v>
      </c>
      <c r="CY15" s="2">
        <v>0</v>
      </c>
      <c r="CZ15" s="2">
        <v>0</v>
      </c>
      <c r="DA15" s="2">
        <v>0.1</v>
      </c>
      <c r="DB15" s="2">
        <v>0.1</v>
      </c>
      <c r="DC15" s="2">
        <v>0.1</v>
      </c>
      <c r="DD15" s="2">
        <v>0</v>
      </c>
      <c r="DE15" s="2">
        <v>0</v>
      </c>
      <c r="DF15" s="2">
        <v>0.1</v>
      </c>
      <c r="DG15" s="2">
        <v>0</v>
      </c>
      <c r="DH15" s="2">
        <v>0</v>
      </c>
      <c r="DI15" s="2">
        <v>0</v>
      </c>
      <c r="DJ15" s="2">
        <v>0.1</v>
      </c>
      <c r="DK15" s="2">
        <v>0</v>
      </c>
      <c r="DL15" s="2">
        <v>0.1</v>
      </c>
      <c r="DM15" s="2">
        <v>0.1</v>
      </c>
      <c r="DN15" s="2">
        <v>0</v>
      </c>
      <c r="DO15" s="2">
        <v>0</v>
      </c>
      <c r="DQ15" s="1"/>
      <c r="DR15" s="12" t="s">
        <v>37</v>
      </c>
      <c r="DS15" s="2">
        <v>0.1</v>
      </c>
      <c r="DT15" s="2">
        <v>0.1</v>
      </c>
      <c r="DU15" s="2">
        <v>0.2</v>
      </c>
      <c r="DV15" s="2">
        <v>0.1</v>
      </c>
      <c r="DW15" s="2">
        <v>0.1</v>
      </c>
      <c r="DX15" s="2">
        <v>0.1</v>
      </c>
      <c r="DY15" s="2">
        <v>0.1</v>
      </c>
      <c r="DZ15" s="2">
        <v>0.1</v>
      </c>
      <c r="EA15" s="2">
        <v>0.1</v>
      </c>
      <c r="EB15" s="2">
        <v>0.2</v>
      </c>
      <c r="EC15" s="2">
        <v>0.1</v>
      </c>
      <c r="ED15" s="2">
        <v>0.3</v>
      </c>
      <c r="EE15" s="2">
        <v>0.3</v>
      </c>
      <c r="EF15" s="2">
        <v>0.1</v>
      </c>
      <c r="EG15" s="2">
        <v>0.1</v>
      </c>
      <c r="EH15" s="2">
        <v>0.1</v>
      </c>
      <c r="EI15" s="2">
        <v>0.1</v>
      </c>
      <c r="EJ15" s="2">
        <v>0.2</v>
      </c>
      <c r="EK15" s="2">
        <v>0.1</v>
      </c>
      <c r="EL15" s="2">
        <v>0.1</v>
      </c>
      <c r="EM15" s="2">
        <v>0.1</v>
      </c>
      <c r="EO15" s="1"/>
      <c r="EP15" s="12" t="s">
        <v>37</v>
      </c>
      <c r="EQ15" s="2">
        <v>0.2</v>
      </c>
      <c r="ER15" s="2">
        <v>0.2</v>
      </c>
      <c r="ES15" s="2">
        <v>0.2</v>
      </c>
      <c r="ET15" s="2">
        <v>0.3</v>
      </c>
      <c r="EU15" s="2">
        <v>0.3</v>
      </c>
      <c r="EV15" s="2">
        <v>0.1</v>
      </c>
      <c r="EW15" s="2">
        <v>0.1</v>
      </c>
      <c r="EX15" s="2">
        <v>0.1</v>
      </c>
      <c r="EY15" s="2">
        <v>0.2</v>
      </c>
      <c r="EZ15" s="2">
        <v>0.2</v>
      </c>
      <c r="FA15" s="2">
        <v>0.2</v>
      </c>
      <c r="FB15" s="2">
        <v>0.1</v>
      </c>
      <c r="FC15" s="2">
        <v>0.2</v>
      </c>
      <c r="FD15" s="2">
        <v>0.1</v>
      </c>
      <c r="FE15" s="2">
        <v>0.2</v>
      </c>
      <c r="FF15" s="2">
        <v>0.3</v>
      </c>
      <c r="FG15" s="2">
        <v>0.2</v>
      </c>
      <c r="FH15" s="2">
        <v>0.3</v>
      </c>
      <c r="FI15" s="2">
        <v>0.2</v>
      </c>
      <c r="FJ15" s="2">
        <v>0.2</v>
      </c>
      <c r="FK15" s="2">
        <v>0.2</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0.1</v>
      </c>
      <c r="AB16" s="2">
        <v>0.1</v>
      </c>
      <c r="AC16" s="2">
        <v>0.1</v>
      </c>
      <c r="AD16" s="2">
        <v>0.1</v>
      </c>
      <c r="AE16" s="2">
        <v>0.1</v>
      </c>
      <c r="AF16" s="2">
        <v>0.1</v>
      </c>
      <c r="AG16" s="2">
        <v>0.1</v>
      </c>
      <c r="AH16" s="2">
        <v>0.1</v>
      </c>
      <c r="AI16" s="2">
        <v>0.1</v>
      </c>
      <c r="AJ16" s="2">
        <v>0.1</v>
      </c>
      <c r="AK16" s="2">
        <v>0.1</v>
      </c>
      <c r="AL16" s="2">
        <v>0.1</v>
      </c>
      <c r="AM16" s="2">
        <v>0.1</v>
      </c>
      <c r="AN16" s="2">
        <v>0</v>
      </c>
      <c r="AO16" s="2">
        <v>0</v>
      </c>
      <c r="AP16" s="2">
        <v>0</v>
      </c>
      <c r="AQ16" s="2">
        <v>0</v>
      </c>
      <c r="AR16" s="2">
        <v>0</v>
      </c>
      <c r="AS16" s="2">
        <v>0</v>
      </c>
      <c r="AT16" s="2">
        <v>0</v>
      </c>
      <c r="AU16" s="2">
        <v>0</v>
      </c>
      <c r="AW16" s="1"/>
      <c r="AX16" s="12" t="s">
        <v>493</v>
      </c>
      <c r="AY16" s="2">
        <v>0.1</v>
      </c>
      <c r="AZ16" s="2">
        <v>0.1</v>
      </c>
      <c r="BA16" s="2">
        <v>0.1</v>
      </c>
      <c r="BB16" s="2">
        <v>0.1</v>
      </c>
      <c r="BC16" s="2">
        <v>0.1</v>
      </c>
      <c r="BD16" s="2">
        <v>0.1</v>
      </c>
      <c r="BE16" s="2">
        <v>0.1</v>
      </c>
      <c r="BF16" s="2">
        <v>0.1</v>
      </c>
      <c r="BG16" s="2">
        <v>0.1</v>
      </c>
      <c r="BH16" s="2">
        <v>0.1</v>
      </c>
      <c r="BI16" s="2">
        <v>0.1</v>
      </c>
      <c r="BJ16" s="2">
        <v>0.1</v>
      </c>
      <c r="BK16" s="2">
        <v>0.1</v>
      </c>
      <c r="BL16" s="2">
        <v>0.1</v>
      </c>
      <c r="BM16" s="2">
        <v>0.1</v>
      </c>
      <c r="BN16" s="2">
        <v>0.1</v>
      </c>
      <c r="BO16" s="2">
        <v>0.1</v>
      </c>
      <c r="BP16" s="2">
        <v>0.1</v>
      </c>
      <c r="BQ16" s="2">
        <v>0.1</v>
      </c>
      <c r="BR16" s="2">
        <v>0.1</v>
      </c>
      <c r="BS16" s="2">
        <v>0.1</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93.7</v>
      </c>
      <c r="DT19" s="2">
        <v>93.5</v>
      </c>
      <c r="DU19" s="2">
        <v>93.3</v>
      </c>
      <c r="DV19" s="2">
        <v>91</v>
      </c>
      <c r="DW19" s="2">
        <v>91</v>
      </c>
      <c r="DX19" s="2">
        <v>91</v>
      </c>
      <c r="DY19" s="2">
        <v>91</v>
      </c>
      <c r="DZ19" s="2">
        <v>91</v>
      </c>
      <c r="EA19" s="2">
        <v>91</v>
      </c>
      <c r="EB19" s="2">
        <v>91</v>
      </c>
      <c r="EC19" s="2">
        <v>91</v>
      </c>
      <c r="ED19" s="2">
        <v>91</v>
      </c>
      <c r="EE19" s="2">
        <v>98.4</v>
      </c>
      <c r="EF19" s="2">
        <v>91</v>
      </c>
      <c r="EG19" s="2">
        <v>91</v>
      </c>
      <c r="EH19" s="2">
        <v>91</v>
      </c>
      <c r="EI19" s="2">
        <v>91</v>
      </c>
      <c r="EJ19" s="2">
        <v>91</v>
      </c>
      <c r="EK19" s="2">
        <v>91</v>
      </c>
      <c r="EL19" s="2">
        <v>91</v>
      </c>
      <c r="EM19" s="2">
        <v>91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6.3</v>
      </c>
      <c r="DT20" s="2">
        <v>6.5</v>
      </c>
      <c r="DU20" s="2">
        <v>6.7</v>
      </c>
      <c r="DV20" s="2">
        <v>9</v>
      </c>
      <c r="DW20" s="2">
        <v>9</v>
      </c>
      <c r="DX20" s="2">
        <v>9</v>
      </c>
      <c r="DY20" s="2">
        <v>9</v>
      </c>
      <c r="DZ20" s="2">
        <v>9</v>
      </c>
      <c r="EA20" s="2">
        <v>9</v>
      </c>
      <c r="EB20" s="2">
        <v>9</v>
      </c>
      <c r="EC20" s="2">
        <v>9</v>
      </c>
      <c r="ED20" s="2">
        <v>9</v>
      </c>
      <c r="EE20" s="2">
        <v>1.6</v>
      </c>
      <c r="EF20" s="2">
        <v>9</v>
      </c>
      <c r="EG20" s="2">
        <v>9</v>
      </c>
      <c r="EH20" s="2">
        <v>9</v>
      </c>
      <c r="EI20" s="2">
        <v>9</v>
      </c>
      <c r="EJ20" s="2">
        <v>9</v>
      </c>
      <c r="EK20" s="2">
        <v>9</v>
      </c>
      <c r="EL20" s="2">
        <v>9</v>
      </c>
      <c r="EM20" s="2">
        <v>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4" t="s">
        <v>517</v>
      </c>
      <c r="C22" s="2"/>
      <c r="D22" s="2"/>
      <c r="E22" s="2"/>
      <c r="F22" s="2"/>
      <c r="G22" s="2"/>
      <c r="H22" s="2"/>
      <c r="I22" s="2"/>
      <c r="J22" s="2"/>
      <c r="K22" s="2"/>
      <c r="L22" s="2"/>
      <c r="M22" s="2"/>
      <c r="N22" s="2"/>
      <c r="O22" s="2"/>
      <c r="P22" s="2"/>
      <c r="Q22" s="2"/>
      <c r="R22" s="2"/>
      <c r="S22" s="2"/>
      <c r="T22" s="2"/>
      <c r="U22" s="2"/>
      <c r="V22" s="2"/>
      <c r="W22" s="2"/>
      <c r="Y22" s="1"/>
      <c r="Z22" s="4" t="s">
        <v>517</v>
      </c>
      <c r="AA22" s="2"/>
      <c r="AB22" s="2"/>
      <c r="AC22" s="2"/>
      <c r="AD22" s="2"/>
      <c r="AE22" s="2"/>
      <c r="AF22" s="2"/>
      <c r="AG22" s="2"/>
      <c r="AH22" s="2"/>
      <c r="AI22" s="2"/>
      <c r="AJ22" s="2"/>
      <c r="AK22" s="2"/>
      <c r="AL22" s="2"/>
      <c r="AM22" s="2"/>
      <c r="AN22" s="2"/>
      <c r="AO22" s="2"/>
      <c r="AP22" s="2"/>
      <c r="AQ22" s="2"/>
      <c r="AR22" s="2"/>
      <c r="AS22" s="2"/>
      <c r="AT22" s="2"/>
      <c r="AU22" s="2"/>
      <c r="AW22" s="1"/>
      <c r="AX22" s="4" t="s">
        <v>517</v>
      </c>
      <c r="AY22" s="2"/>
      <c r="AZ22" s="2"/>
      <c r="BA22" s="2"/>
      <c r="BB22" s="2"/>
      <c r="BC22" s="2"/>
      <c r="BD22" s="2"/>
      <c r="BE22" s="2"/>
      <c r="BF22" s="2"/>
      <c r="BG22" s="2"/>
      <c r="BH22" s="2"/>
      <c r="BI22" s="2"/>
      <c r="BJ22" s="2"/>
      <c r="BK22" s="2"/>
      <c r="BL22" s="2"/>
      <c r="BM22" s="2"/>
      <c r="BN22" s="2"/>
      <c r="BO22" s="2"/>
      <c r="BP22" s="2"/>
      <c r="BQ22" s="2"/>
      <c r="BR22" s="2"/>
      <c r="BS22" s="2"/>
      <c r="BU22" s="1"/>
      <c r="BV22" s="4" t="s">
        <v>517</v>
      </c>
      <c r="BW22" s="2"/>
      <c r="BX22" s="2"/>
      <c r="BY22" s="2"/>
      <c r="BZ22" s="2"/>
      <c r="CA22" s="2"/>
      <c r="CB22" s="2"/>
      <c r="CC22" s="2"/>
      <c r="CD22" s="2"/>
      <c r="CE22" s="2"/>
      <c r="CF22" s="2"/>
      <c r="CG22" s="2"/>
      <c r="CH22" s="2"/>
      <c r="CI22" s="2"/>
      <c r="CJ22" s="2"/>
      <c r="CK22" s="2"/>
      <c r="CL22" s="2"/>
      <c r="CM22" s="2"/>
      <c r="CN22" s="2"/>
      <c r="CO22" s="2"/>
      <c r="CP22" s="2"/>
      <c r="CQ22" s="2"/>
      <c r="CS22" s="1"/>
      <c r="CT22" s="4" t="s">
        <v>517</v>
      </c>
      <c r="CU22" s="2"/>
      <c r="CV22" s="2"/>
      <c r="CW22" s="2"/>
      <c r="CX22" s="2"/>
      <c r="CY22" s="2"/>
      <c r="CZ22" s="2"/>
      <c r="DA22" s="2"/>
      <c r="DB22" s="2"/>
      <c r="DC22" s="2"/>
      <c r="DD22" s="2"/>
      <c r="DE22" s="2"/>
      <c r="DF22" s="2"/>
      <c r="DG22" s="2"/>
      <c r="DH22" s="2"/>
      <c r="DI22" s="2"/>
      <c r="DJ22" s="2"/>
      <c r="DK22" s="2"/>
      <c r="DL22" s="2"/>
      <c r="DM22" s="2"/>
      <c r="DN22" s="2"/>
      <c r="DO22" s="2"/>
      <c r="DQ22" s="1"/>
      <c r="DR22" s="4" t="s">
        <v>517</v>
      </c>
      <c r="DS22" s="2"/>
      <c r="DT22" s="2"/>
      <c r="DU22" s="2"/>
      <c r="DV22" s="2"/>
      <c r="DW22" s="2"/>
      <c r="DX22" s="2"/>
      <c r="DY22" s="2"/>
      <c r="DZ22" s="2"/>
      <c r="EA22" s="2"/>
      <c r="EB22" s="2"/>
      <c r="EC22" s="2"/>
      <c r="ED22" s="2"/>
      <c r="EE22" s="2"/>
      <c r="EF22" s="2"/>
      <c r="EG22" s="2"/>
      <c r="EH22" s="2"/>
      <c r="EI22" s="2"/>
      <c r="EJ22" s="2"/>
      <c r="EK22" s="2"/>
      <c r="EL22" s="2"/>
      <c r="EM22" s="2"/>
      <c r="EO22" s="1"/>
      <c r="EP22" s="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1.89</v>
      </c>
      <c r="D23" s="2">
        <v>1.96</v>
      </c>
      <c r="E23" s="2">
        <v>2.02</v>
      </c>
      <c r="F23" s="2">
        <v>2.09</v>
      </c>
      <c r="G23" s="2">
        <v>2.18</v>
      </c>
      <c r="H23" s="2">
        <v>2.26</v>
      </c>
      <c r="I23" s="2">
        <v>2.32</v>
      </c>
      <c r="J23" s="2">
        <v>2.38</v>
      </c>
      <c r="K23" s="2">
        <v>2.45</v>
      </c>
      <c r="L23" s="2">
        <v>2.48</v>
      </c>
      <c r="M23" s="2">
        <v>2.51</v>
      </c>
      <c r="N23" s="2">
        <v>2.53</v>
      </c>
      <c r="O23" s="2">
        <v>2.56</v>
      </c>
      <c r="P23" s="2">
        <v>2.56</v>
      </c>
      <c r="Q23" s="2">
        <v>2.54</v>
      </c>
      <c r="R23" s="2">
        <v>2.55</v>
      </c>
      <c r="S23" s="2">
        <v>2.55</v>
      </c>
      <c r="T23" s="2">
        <v>2.56</v>
      </c>
      <c r="U23" s="2">
        <v>2.58</v>
      </c>
      <c r="V23" s="2">
        <v>2.6</v>
      </c>
      <c r="W23" s="2">
        <v>2.61</v>
      </c>
      <c r="Y23" s="1"/>
      <c r="Z23" s="12" t="s">
        <v>518</v>
      </c>
      <c r="AA23" s="2">
        <v>6.08</v>
      </c>
      <c r="AB23" s="2">
        <v>6.27</v>
      </c>
      <c r="AC23" s="2">
        <v>6.46</v>
      </c>
      <c r="AD23" s="2">
        <v>6.68</v>
      </c>
      <c r="AE23" s="2">
        <v>6.91</v>
      </c>
      <c r="AF23" s="2">
        <v>7.14</v>
      </c>
      <c r="AG23" s="2">
        <v>7.42</v>
      </c>
      <c r="AH23" s="2">
        <v>7.62</v>
      </c>
      <c r="AI23" s="2">
        <v>7.78</v>
      </c>
      <c r="AJ23" s="2">
        <v>7.91</v>
      </c>
      <c r="AK23" s="2">
        <v>7.98</v>
      </c>
      <c r="AL23" s="2">
        <v>8.02</v>
      </c>
      <c r="AM23" s="2">
        <v>8.1</v>
      </c>
      <c r="AN23" s="2">
        <v>8.21</v>
      </c>
      <c r="AO23" s="2">
        <v>8.24</v>
      </c>
      <c r="AP23" s="2">
        <v>8.21</v>
      </c>
      <c r="AQ23" s="2">
        <v>8.17</v>
      </c>
      <c r="AR23" s="2">
        <v>8.13</v>
      </c>
      <c r="AS23" s="2">
        <v>8.09</v>
      </c>
      <c r="AT23" s="2">
        <v>8.14</v>
      </c>
      <c r="AU23" s="2">
        <v>8.14</v>
      </c>
      <c r="AW23" s="1"/>
      <c r="AX23" s="12" t="s">
        <v>518</v>
      </c>
      <c r="AY23" s="2">
        <v>11.73</v>
      </c>
      <c r="AZ23" s="2">
        <v>12.02</v>
      </c>
      <c r="BA23" s="2">
        <v>12.32</v>
      </c>
      <c r="BB23" s="2">
        <v>12.68</v>
      </c>
      <c r="BC23" s="2">
        <v>13.16</v>
      </c>
      <c r="BD23" s="2">
        <v>13.61</v>
      </c>
      <c r="BE23" s="2">
        <v>13.91</v>
      </c>
      <c r="BF23" s="2">
        <v>14.35</v>
      </c>
      <c r="BG23" s="2">
        <v>14.82</v>
      </c>
      <c r="BH23" s="2">
        <v>15.06</v>
      </c>
      <c r="BI23" s="2">
        <v>15.15</v>
      </c>
      <c r="BJ23" s="2">
        <v>15.28</v>
      </c>
      <c r="BK23" s="2">
        <v>15.48</v>
      </c>
      <c r="BL23" s="2">
        <v>15.57</v>
      </c>
      <c r="BM23" s="2">
        <v>15.7</v>
      </c>
      <c r="BN23" s="2">
        <v>15.81</v>
      </c>
      <c r="BO23" s="2">
        <v>15.92</v>
      </c>
      <c r="BP23" s="2">
        <v>16.18</v>
      </c>
      <c r="BQ23" s="2">
        <v>16.47</v>
      </c>
      <c r="BR23" s="2">
        <v>16.87</v>
      </c>
      <c r="BS23" s="2">
        <v>17.12</v>
      </c>
      <c r="BU23" s="1"/>
      <c r="BV23" s="12" t="s">
        <v>518</v>
      </c>
      <c r="BW23" s="2">
        <v>1.69</v>
      </c>
      <c r="BX23" s="2">
        <v>1.72</v>
      </c>
      <c r="BY23" s="2">
        <v>1.76</v>
      </c>
      <c r="BZ23" s="2">
        <v>1.8</v>
      </c>
      <c r="CA23" s="2">
        <v>1.84</v>
      </c>
      <c r="CB23" s="2">
        <v>1.87</v>
      </c>
      <c r="CC23" s="2">
        <v>1.88</v>
      </c>
      <c r="CD23" s="2">
        <v>1.91</v>
      </c>
      <c r="CE23" s="2">
        <v>1.94</v>
      </c>
      <c r="CF23" s="2">
        <v>1.95</v>
      </c>
      <c r="CG23" s="2">
        <v>1.95</v>
      </c>
      <c r="CH23" s="2">
        <v>1.93</v>
      </c>
      <c r="CI23" s="2">
        <v>1.93</v>
      </c>
      <c r="CJ23" s="2">
        <v>1.93</v>
      </c>
      <c r="CK23" s="2">
        <v>1.89</v>
      </c>
      <c r="CL23" s="2">
        <v>1.88</v>
      </c>
      <c r="CM23" s="2">
        <v>1.88</v>
      </c>
      <c r="CN23" s="2">
        <v>1.87</v>
      </c>
      <c r="CO23" s="2">
        <v>1.87</v>
      </c>
      <c r="CP23" s="2">
        <v>1.9</v>
      </c>
      <c r="CQ23" s="2">
        <v>1.89</v>
      </c>
      <c r="CS23" s="1"/>
      <c r="CT23" s="12" t="s">
        <v>518</v>
      </c>
      <c r="CU23" s="2">
        <v>1.63</v>
      </c>
      <c r="CV23" s="2">
        <v>1.66</v>
      </c>
      <c r="CW23" s="2">
        <v>1.68</v>
      </c>
      <c r="CX23" s="2">
        <v>1.7</v>
      </c>
      <c r="CY23" s="2">
        <v>1.72</v>
      </c>
      <c r="CZ23" s="2">
        <v>1.74</v>
      </c>
      <c r="DA23" s="2">
        <v>1.73</v>
      </c>
      <c r="DB23" s="2">
        <v>1.74</v>
      </c>
      <c r="DC23" s="2">
        <v>1.74</v>
      </c>
      <c r="DD23" s="2">
        <v>1.76</v>
      </c>
      <c r="DE23" s="2">
        <v>1.81</v>
      </c>
      <c r="DF23" s="2">
        <v>1.86</v>
      </c>
      <c r="DG23" s="2">
        <v>1.87</v>
      </c>
      <c r="DH23" s="2">
        <v>1.87</v>
      </c>
      <c r="DI23" s="2">
        <v>1.89</v>
      </c>
      <c r="DJ23" s="2">
        <v>1.88</v>
      </c>
      <c r="DK23" s="2">
        <v>1.87</v>
      </c>
      <c r="DL23" s="2">
        <v>1.86</v>
      </c>
      <c r="DM23" s="2">
        <v>1.85</v>
      </c>
      <c r="DN23" s="2">
        <v>1.84</v>
      </c>
      <c r="DO23" s="2">
        <v>1.83</v>
      </c>
      <c r="DQ23" s="1"/>
      <c r="DR23" s="12" t="s">
        <v>518</v>
      </c>
      <c r="DS23" s="2">
        <v>4.69</v>
      </c>
      <c r="DT23" s="2">
        <v>4.85</v>
      </c>
      <c r="DU23" s="2">
        <v>4.99</v>
      </c>
      <c r="DV23" s="2">
        <v>5.2</v>
      </c>
      <c r="DW23" s="2">
        <v>5.37</v>
      </c>
      <c r="DX23" s="2">
        <v>5.55</v>
      </c>
      <c r="DY23" s="2">
        <v>5.7</v>
      </c>
      <c r="DZ23" s="2">
        <v>5.88</v>
      </c>
      <c r="EA23" s="2">
        <v>6.04</v>
      </c>
      <c r="EB23" s="2">
        <v>6.15</v>
      </c>
      <c r="EC23" s="2">
        <v>6.19</v>
      </c>
      <c r="ED23" s="2">
        <v>6.24</v>
      </c>
      <c r="EE23" s="2">
        <v>6.27</v>
      </c>
      <c r="EF23" s="2">
        <v>6.27</v>
      </c>
      <c r="EG23" s="2">
        <v>6.26</v>
      </c>
      <c r="EH23" s="2">
        <v>6.23</v>
      </c>
      <c r="EI23" s="2">
        <v>6.23</v>
      </c>
      <c r="EJ23" s="2">
        <v>6.25</v>
      </c>
      <c r="EK23" s="2">
        <v>6.33</v>
      </c>
      <c r="EL23" s="2">
        <v>6.38</v>
      </c>
      <c r="EM23" s="2">
        <v>6.43</v>
      </c>
      <c r="EO23" s="1"/>
      <c r="EP23" s="12" t="s">
        <v>518</v>
      </c>
      <c r="EQ23" s="2">
        <v>3.56</v>
      </c>
      <c r="ER23" s="2">
        <v>3.68</v>
      </c>
      <c r="ES23" s="2">
        <v>3.8</v>
      </c>
      <c r="ET23" s="2">
        <v>3.95</v>
      </c>
      <c r="EU23" s="2">
        <v>4.1</v>
      </c>
      <c r="EV23" s="2">
        <v>4.2</v>
      </c>
      <c r="EW23" s="2">
        <v>4.29</v>
      </c>
      <c r="EX23" s="2">
        <v>4.42</v>
      </c>
      <c r="EY23" s="2">
        <v>4.49</v>
      </c>
      <c r="EZ23" s="2">
        <v>4.58</v>
      </c>
      <c r="FA23" s="2">
        <v>4.61</v>
      </c>
      <c r="FB23" s="2">
        <v>4.63</v>
      </c>
      <c r="FC23" s="2">
        <v>4.64</v>
      </c>
      <c r="FD23" s="2">
        <v>4.63</v>
      </c>
      <c r="FE23" s="2">
        <v>4.61</v>
      </c>
      <c r="FF23" s="2">
        <v>4.56</v>
      </c>
      <c r="FG23" s="2">
        <v>4.53</v>
      </c>
      <c r="FH23" s="2">
        <v>4.54</v>
      </c>
      <c r="FI23" s="2">
        <v>4.52</v>
      </c>
      <c r="FJ23" s="2">
        <v>4.53</v>
      </c>
      <c r="FK23" s="2">
        <v>4.53</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4" t="s">
        <v>519</v>
      </c>
      <c r="C25" s="6">
        <v>100.49</v>
      </c>
      <c r="D25" s="6">
        <v>132.69</v>
      </c>
      <c r="E25" s="6">
        <v>112.62</v>
      </c>
      <c r="F25" s="6">
        <v>136.04</v>
      </c>
      <c r="G25" s="6">
        <v>106.47</v>
      </c>
      <c r="H25" s="6">
        <v>131.77</v>
      </c>
      <c r="I25" s="6">
        <v>95.66</v>
      </c>
      <c r="J25" s="6">
        <v>86.98</v>
      </c>
      <c r="K25" s="6">
        <v>97.28</v>
      </c>
      <c r="L25" s="6">
        <v>65.95</v>
      </c>
      <c r="M25" s="6">
        <v>79.64</v>
      </c>
      <c r="N25" s="6">
        <v>66.73</v>
      </c>
      <c r="O25" s="6">
        <v>127.09</v>
      </c>
      <c r="P25" s="6">
        <v>108.72</v>
      </c>
      <c r="Q25" s="6">
        <v>109.1</v>
      </c>
      <c r="R25" s="6">
        <v>125.8</v>
      </c>
      <c r="S25" s="6">
        <v>132.1</v>
      </c>
      <c r="T25" s="6">
        <v>134.29</v>
      </c>
      <c r="U25" s="6">
        <v>166.8</v>
      </c>
      <c r="V25" s="6">
        <v>119.22</v>
      </c>
      <c r="W25" s="6">
        <v>122.54</v>
      </c>
      <c r="Y25" s="4"/>
      <c r="Z25" s="4" t="s">
        <v>519</v>
      </c>
      <c r="AA25" s="6">
        <v>160.88</v>
      </c>
      <c r="AB25" s="6">
        <v>187.59</v>
      </c>
      <c r="AC25" s="6">
        <v>188.97</v>
      </c>
      <c r="AD25" s="6">
        <v>150.13</v>
      </c>
      <c r="AE25" s="6">
        <v>152.43</v>
      </c>
      <c r="AF25" s="6">
        <v>201.5</v>
      </c>
      <c r="AG25" s="6">
        <v>152.31</v>
      </c>
      <c r="AH25" s="6">
        <v>144.74</v>
      </c>
      <c r="AI25" s="6">
        <v>136.98</v>
      </c>
      <c r="AJ25" s="6">
        <v>131.03</v>
      </c>
      <c r="AK25" s="6">
        <v>138.35</v>
      </c>
      <c r="AL25" s="6">
        <v>122.19</v>
      </c>
      <c r="AM25" s="6">
        <v>109.72</v>
      </c>
      <c r="AN25" s="6">
        <v>79.88</v>
      </c>
      <c r="AO25" s="6">
        <v>61.18</v>
      </c>
      <c r="AP25" s="6">
        <v>74.08</v>
      </c>
      <c r="AQ25" s="6">
        <v>84.16</v>
      </c>
      <c r="AR25" s="6">
        <v>72.93</v>
      </c>
      <c r="AS25" s="6">
        <v>85.49</v>
      </c>
      <c r="AT25" s="6">
        <v>70.26</v>
      </c>
      <c r="AU25" s="6">
        <v>71.01</v>
      </c>
      <c r="AW25" s="4"/>
      <c r="AX25" s="4" t="s">
        <v>519</v>
      </c>
      <c r="AY25" s="6">
        <v>111.36</v>
      </c>
      <c r="AZ25" s="6">
        <v>142.5</v>
      </c>
      <c r="BA25" s="6">
        <v>183.9</v>
      </c>
      <c r="BB25" s="6">
        <v>177.67</v>
      </c>
      <c r="BC25" s="6">
        <v>146.14</v>
      </c>
      <c r="BD25" s="6">
        <v>174.53</v>
      </c>
      <c r="BE25" s="6">
        <v>140.42</v>
      </c>
      <c r="BF25" s="6">
        <v>139.31</v>
      </c>
      <c r="BG25" s="6">
        <v>121.77</v>
      </c>
      <c r="BH25" s="6">
        <v>82.01</v>
      </c>
      <c r="BI25" s="6">
        <v>115.95</v>
      </c>
      <c r="BJ25" s="6">
        <v>118.71</v>
      </c>
      <c r="BK25" s="6">
        <v>128.5</v>
      </c>
      <c r="BL25" s="6">
        <v>116.5</v>
      </c>
      <c r="BM25" s="6">
        <v>97.79</v>
      </c>
      <c r="BN25" s="6">
        <v>107.15</v>
      </c>
      <c r="BO25" s="6">
        <v>125.36</v>
      </c>
      <c r="BP25" s="6">
        <v>102.47</v>
      </c>
      <c r="BQ25" s="6">
        <v>118.32</v>
      </c>
      <c r="BR25" s="6">
        <v>102.06</v>
      </c>
      <c r="BS25" s="6">
        <v>103.8</v>
      </c>
      <c r="BU25" s="4"/>
      <c r="BV25" s="4" t="s">
        <v>519</v>
      </c>
      <c r="BW25" s="6">
        <v>17.48</v>
      </c>
      <c r="BX25" s="6">
        <v>24.4</v>
      </c>
      <c r="BY25" s="6">
        <v>22.84</v>
      </c>
      <c r="BZ25" s="6">
        <v>29.63</v>
      </c>
      <c r="CA25" s="6">
        <v>10.98</v>
      </c>
      <c r="CB25" s="6">
        <v>30.29</v>
      </c>
      <c r="CC25" s="6">
        <v>35.03</v>
      </c>
      <c r="CD25" s="6">
        <v>27.73</v>
      </c>
      <c r="CE25" s="6">
        <v>20.47</v>
      </c>
      <c r="CF25" s="6">
        <v>15.47</v>
      </c>
      <c r="CG25" s="6">
        <v>23.95</v>
      </c>
      <c r="CH25" s="6">
        <v>34.25</v>
      </c>
      <c r="CI25" s="6">
        <v>22.07</v>
      </c>
      <c r="CJ25" s="6">
        <v>14.88</v>
      </c>
      <c r="CK25" s="6">
        <v>36.57</v>
      </c>
      <c r="CL25" s="6">
        <v>47.19</v>
      </c>
      <c r="CM25" s="6">
        <v>38.04</v>
      </c>
      <c r="CN25" s="6">
        <v>38.62</v>
      </c>
      <c r="CO25" s="6">
        <v>45.66</v>
      </c>
      <c r="CP25" s="6">
        <v>34.25</v>
      </c>
      <c r="CQ25" s="6">
        <v>35.89</v>
      </c>
      <c r="CS25" s="4"/>
      <c r="CT25" s="4" t="s">
        <v>519</v>
      </c>
      <c r="CU25" s="6">
        <v>42.65</v>
      </c>
      <c r="CV25" s="6">
        <v>47.54</v>
      </c>
      <c r="CW25" s="6">
        <v>55.26</v>
      </c>
      <c r="CX25" s="6">
        <v>51.43</v>
      </c>
      <c r="CY25" s="6">
        <v>19.4</v>
      </c>
      <c r="CZ25" s="6">
        <v>24.18</v>
      </c>
      <c r="DA25" s="6">
        <v>61.26</v>
      </c>
      <c r="DB25" s="6">
        <v>38.52</v>
      </c>
      <c r="DC25" s="6">
        <v>34.08</v>
      </c>
      <c r="DD25" s="6">
        <v>19.73</v>
      </c>
      <c r="DE25" s="6">
        <v>21.18</v>
      </c>
      <c r="DF25" s="6">
        <v>30.95</v>
      </c>
      <c r="DG25" s="6">
        <v>26.24</v>
      </c>
      <c r="DH25" s="6">
        <v>26.15</v>
      </c>
      <c r="DI25" s="6">
        <v>25.57</v>
      </c>
      <c r="DJ25" s="6">
        <v>40.19</v>
      </c>
      <c r="DK25" s="6">
        <v>27.03</v>
      </c>
      <c r="DL25" s="6">
        <v>37.81</v>
      </c>
      <c r="DM25" s="6">
        <v>41.54</v>
      </c>
      <c r="DN25" s="6">
        <v>25.01</v>
      </c>
      <c r="DO25" s="6">
        <v>25.35</v>
      </c>
      <c r="DQ25" s="4"/>
      <c r="DR25" s="4" t="s">
        <v>519</v>
      </c>
      <c r="DS25" s="6">
        <v>30.16</v>
      </c>
      <c r="DT25" s="6">
        <v>24.65</v>
      </c>
      <c r="DU25" s="6">
        <v>40.09</v>
      </c>
      <c r="DV25" s="6">
        <v>30.13</v>
      </c>
      <c r="DW25" s="6">
        <v>27.51</v>
      </c>
      <c r="DX25" s="6">
        <v>13.84</v>
      </c>
      <c r="DY25" s="6">
        <v>20.32</v>
      </c>
      <c r="DZ25" s="6">
        <v>19.84</v>
      </c>
      <c r="EA25" s="6">
        <v>20.18</v>
      </c>
      <c r="EB25" s="6">
        <v>28.09</v>
      </c>
      <c r="EC25" s="6">
        <v>25.54</v>
      </c>
      <c r="ED25" s="6">
        <v>55.37</v>
      </c>
      <c r="EE25" s="6">
        <v>43.7</v>
      </c>
      <c r="EF25" s="6">
        <v>11.43</v>
      </c>
      <c r="EG25" s="6">
        <v>18.47</v>
      </c>
      <c r="EH25" s="6">
        <v>24.45</v>
      </c>
      <c r="EI25" s="6">
        <v>9.19</v>
      </c>
      <c r="EJ25" s="6">
        <v>32.35</v>
      </c>
      <c r="EK25" s="6">
        <v>25.44</v>
      </c>
      <c r="EL25" s="6">
        <v>11.54</v>
      </c>
      <c r="EM25" s="6">
        <v>12.11</v>
      </c>
      <c r="EO25" s="4"/>
      <c r="EP25" s="4" t="s">
        <v>519</v>
      </c>
      <c r="EQ25" s="6">
        <v>46.27</v>
      </c>
      <c r="ER25" s="6">
        <v>43.54</v>
      </c>
      <c r="ES25" s="6">
        <v>63.65</v>
      </c>
      <c r="ET25" s="6">
        <v>70.41</v>
      </c>
      <c r="EU25" s="6">
        <v>72.71</v>
      </c>
      <c r="EV25" s="6">
        <v>26.73</v>
      </c>
      <c r="EW25" s="6">
        <v>27.19</v>
      </c>
      <c r="EX25" s="6">
        <v>31.13</v>
      </c>
      <c r="EY25" s="6">
        <v>36.53</v>
      </c>
      <c r="EZ25" s="6">
        <v>43.07</v>
      </c>
      <c r="FA25" s="6">
        <v>40.36</v>
      </c>
      <c r="FB25" s="6">
        <v>23.18</v>
      </c>
      <c r="FC25" s="6">
        <v>36.14</v>
      </c>
      <c r="FD25" s="6">
        <v>26.67</v>
      </c>
      <c r="FE25" s="6">
        <v>52.95</v>
      </c>
      <c r="FF25" s="6">
        <v>59.61</v>
      </c>
      <c r="FG25" s="6">
        <v>37.91</v>
      </c>
      <c r="FH25" s="6">
        <v>59.79</v>
      </c>
      <c r="FI25" s="6">
        <v>43.05</v>
      </c>
      <c r="FJ25" s="6">
        <v>40.03</v>
      </c>
      <c r="FK25" s="6">
        <v>35.41</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0" t="s">
        <v>589</v>
      </c>
      <c r="C28" s="6">
        <v>1.7</v>
      </c>
      <c r="D28" s="6">
        <v>1.7</v>
      </c>
      <c r="E28" s="6">
        <v>1.8</v>
      </c>
      <c r="F28" s="6">
        <v>1.7</v>
      </c>
      <c r="G28" s="6">
        <v>2.3</v>
      </c>
      <c r="H28" s="6">
        <v>1.9</v>
      </c>
      <c r="I28" s="6">
        <v>1.6</v>
      </c>
      <c r="J28" s="6">
        <v>2</v>
      </c>
      <c r="K28" s="6">
        <v>1.8</v>
      </c>
      <c r="L28" s="6">
        <v>1.4</v>
      </c>
      <c r="M28" s="6">
        <v>1.1</v>
      </c>
      <c r="N28" s="6">
        <v>1.7</v>
      </c>
      <c r="O28" s="6">
        <v>1.7</v>
      </c>
      <c r="P28" s="6">
        <v>1.5</v>
      </c>
      <c r="Q28" s="6">
        <v>1.7</v>
      </c>
      <c r="R28" s="6">
        <v>1.7</v>
      </c>
      <c r="S28" s="6">
        <v>1.6</v>
      </c>
      <c r="T28" s="6">
        <v>1.5</v>
      </c>
      <c r="U28" s="6">
        <v>1.3</v>
      </c>
      <c r="V28" s="6">
        <v>1.6</v>
      </c>
      <c r="W28" s="6">
        <v>1.3</v>
      </c>
      <c r="Y28" s="4"/>
      <c r="Z28" s="10" t="s">
        <v>589</v>
      </c>
      <c r="AA28" s="6">
        <v>6.4</v>
      </c>
      <c r="AB28" s="6">
        <v>5.9</v>
      </c>
      <c r="AC28" s="6">
        <v>6.3</v>
      </c>
      <c r="AD28" s="6">
        <v>6.9</v>
      </c>
      <c r="AE28" s="6">
        <v>6.3</v>
      </c>
      <c r="AF28" s="6">
        <v>6.1</v>
      </c>
      <c r="AG28" s="6">
        <v>5.5</v>
      </c>
      <c r="AH28" s="6">
        <v>5.8</v>
      </c>
      <c r="AI28" s="6">
        <v>5.4</v>
      </c>
      <c r="AJ28" s="6">
        <v>6.3</v>
      </c>
      <c r="AK28" s="6">
        <v>6</v>
      </c>
      <c r="AL28" s="6">
        <v>5.8</v>
      </c>
      <c r="AM28" s="6">
        <v>5.3</v>
      </c>
      <c r="AN28" s="6">
        <v>4.5</v>
      </c>
      <c r="AO28" s="6">
        <v>5.2</v>
      </c>
      <c r="AP28" s="6">
        <v>5.3</v>
      </c>
      <c r="AQ28" s="6">
        <v>5.3</v>
      </c>
      <c r="AR28" s="6">
        <v>5.4</v>
      </c>
      <c r="AS28" s="6">
        <v>5.4</v>
      </c>
      <c r="AT28" s="6">
        <v>5.5</v>
      </c>
      <c r="AU28" s="6">
        <v>4.4</v>
      </c>
      <c r="AW28" s="4"/>
      <c r="AX28" s="10" t="s">
        <v>589</v>
      </c>
      <c r="AY28" s="6">
        <v>16</v>
      </c>
      <c r="AZ28" s="6">
        <v>16</v>
      </c>
      <c r="BA28" s="6">
        <v>15.2</v>
      </c>
      <c r="BB28" s="6">
        <v>15.9</v>
      </c>
      <c r="BC28" s="6">
        <v>15.4</v>
      </c>
      <c r="BD28" s="6">
        <v>13.9</v>
      </c>
      <c r="BE28" s="6">
        <v>12.2</v>
      </c>
      <c r="BF28" s="6">
        <v>13</v>
      </c>
      <c r="BG28" s="6">
        <v>12.8</v>
      </c>
      <c r="BH28" s="6">
        <v>12.3</v>
      </c>
      <c r="BI28" s="6">
        <v>11.6</v>
      </c>
      <c r="BJ28" s="6">
        <v>12.7</v>
      </c>
      <c r="BK28" s="6">
        <v>11.2</v>
      </c>
      <c r="BL28" s="6">
        <v>13</v>
      </c>
      <c r="BM28" s="6">
        <v>14.6</v>
      </c>
      <c r="BN28" s="6">
        <v>13.9</v>
      </c>
      <c r="BO28" s="6">
        <v>14.5</v>
      </c>
      <c r="BP28" s="6">
        <v>14.9</v>
      </c>
      <c r="BQ28" s="6">
        <v>15.8</v>
      </c>
      <c r="BR28" s="6">
        <v>17</v>
      </c>
      <c r="BS28" s="6">
        <v>16.5</v>
      </c>
      <c r="BU28" s="4"/>
      <c r="BV28" s="10" t="s">
        <v>589</v>
      </c>
      <c r="BW28" s="6">
        <v>2.3</v>
      </c>
      <c r="BX28" s="6">
        <v>2.1</v>
      </c>
      <c r="BY28" s="6">
        <v>2.3</v>
      </c>
      <c r="BZ28" s="6">
        <v>2.1</v>
      </c>
      <c r="CA28" s="6">
        <v>2.2</v>
      </c>
      <c r="CB28" s="6">
        <v>2</v>
      </c>
      <c r="CC28" s="6">
        <v>1.8</v>
      </c>
      <c r="CD28" s="6">
        <v>1.9</v>
      </c>
      <c r="CE28" s="6">
        <v>2.1</v>
      </c>
      <c r="CF28" s="6">
        <v>2</v>
      </c>
      <c r="CG28" s="6">
        <v>1.6</v>
      </c>
      <c r="CH28" s="6">
        <v>1.7</v>
      </c>
      <c r="CI28" s="6">
        <v>1.5</v>
      </c>
      <c r="CJ28" s="6">
        <v>1.9</v>
      </c>
      <c r="CK28" s="6">
        <v>2</v>
      </c>
      <c r="CL28" s="6">
        <v>1.7</v>
      </c>
      <c r="CM28" s="6">
        <v>1.7</v>
      </c>
      <c r="CN28" s="6">
        <v>1.9</v>
      </c>
      <c r="CO28" s="6">
        <v>2.1</v>
      </c>
      <c r="CP28" s="6">
        <v>2.3</v>
      </c>
      <c r="CQ28" s="6">
        <v>2.1</v>
      </c>
      <c r="CS28" s="4"/>
      <c r="CT28" s="10" t="s">
        <v>589</v>
      </c>
      <c r="CU28" s="6">
        <v>2.7</v>
      </c>
      <c r="CV28" s="6">
        <v>2.3</v>
      </c>
      <c r="CW28" s="6">
        <v>2.8</v>
      </c>
      <c r="CX28" s="6">
        <v>2.4</v>
      </c>
      <c r="CY28" s="6">
        <v>2.3</v>
      </c>
      <c r="CZ28" s="6">
        <v>2.3</v>
      </c>
      <c r="DA28" s="6">
        <v>2.1</v>
      </c>
      <c r="DB28" s="6">
        <v>2.1</v>
      </c>
      <c r="DC28" s="6">
        <v>2.2</v>
      </c>
      <c r="DD28" s="6">
        <v>2.5</v>
      </c>
      <c r="DE28" s="6">
        <v>1.9</v>
      </c>
      <c r="DF28" s="6">
        <v>1.8</v>
      </c>
      <c r="DG28" s="6">
        <v>1.6</v>
      </c>
      <c r="DH28" s="6">
        <v>1.6</v>
      </c>
      <c r="DI28" s="6">
        <v>1.6</v>
      </c>
      <c r="DJ28" s="6">
        <v>1.6</v>
      </c>
      <c r="DK28" s="6">
        <v>1.9</v>
      </c>
      <c r="DL28" s="6">
        <v>2</v>
      </c>
      <c r="DM28" s="6">
        <v>2.2</v>
      </c>
      <c r="DN28" s="6">
        <v>2.5</v>
      </c>
      <c r="DO28" s="6">
        <v>2.2</v>
      </c>
      <c r="DQ28" s="4"/>
      <c r="DR28" s="10" t="s">
        <v>589</v>
      </c>
      <c r="DS28" s="6">
        <v>6.2</v>
      </c>
      <c r="DT28" s="6">
        <v>5.6</v>
      </c>
      <c r="DU28" s="6">
        <v>6.6</v>
      </c>
      <c r="DV28" s="6">
        <v>7</v>
      </c>
      <c r="DW28" s="6">
        <v>6.9</v>
      </c>
      <c r="DX28" s="6">
        <v>6.2</v>
      </c>
      <c r="DY28" s="6">
        <v>5.9</v>
      </c>
      <c r="DZ28" s="6">
        <v>6.1</v>
      </c>
      <c r="EA28" s="6">
        <v>6.2</v>
      </c>
      <c r="EB28" s="6">
        <v>6.2</v>
      </c>
      <c r="EC28" s="6">
        <v>6</v>
      </c>
      <c r="ED28" s="6">
        <v>6.2</v>
      </c>
      <c r="EE28" s="6">
        <v>6.2</v>
      </c>
      <c r="EF28" s="6">
        <v>6.2</v>
      </c>
      <c r="EG28" s="6">
        <v>6.5</v>
      </c>
      <c r="EH28" s="6">
        <v>5.7</v>
      </c>
      <c r="EI28" s="6">
        <v>6.3</v>
      </c>
      <c r="EJ28" s="6">
        <v>7.5</v>
      </c>
      <c r="EK28" s="6">
        <v>8</v>
      </c>
      <c r="EL28" s="6">
        <v>8.3</v>
      </c>
      <c r="EM28" s="6">
        <v>7.9</v>
      </c>
      <c r="EO28" s="4"/>
      <c r="EP28" s="10" t="s">
        <v>589</v>
      </c>
      <c r="EQ28" s="6">
        <v>4.4</v>
      </c>
      <c r="ER28" s="6">
        <v>4.4</v>
      </c>
      <c r="ES28" s="6">
        <v>4.6</v>
      </c>
      <c r="ET28" s="6">
        <v>3.8</v>
      </c>
      <c r="EU28" s="6">
        <v>3.5</v>
      </c>
      <c r="EV28" s="6">
        <v>3.4</v>
      </c>
      <c r="EW28" s="6">
        <v>3.3</v>
      </c>
      <c r="EX28" s="6">
        <v>3.5</v>
      </c>
      <c r="EY28" s="6">
        <v>3.5</v>
      </c>
      <c r="EZ28" s="6">
        <v>3</v>
      </c>
      <c r="FA28" s="6">
        <v>2.9</v>
      </c>
      <c r="FB28" s="6">
        <v>3.1</v>
      </c>
      <c r="FC28" s="6">
        <v>3</v>
      </c>
      <c r="FD28" s="6">
        <v>2.9</v>
      </c>
      <c r="FE28" s="6">
        <v>2.7</v>
      </c>
      <c r="FF28" s="6">
        <v>2.5</v>
      </c>
      <c r="FG28" s="6">
        <v>2.7</v>
      </c>
      <c r="FH28" s="6">
        <v>2.8</v>
      </c>
      <c r="FI28" s="6">
        <v>2.7</v>
      </c>
      <c r="FJ28" s="6">
        <v>2.9</v>
      </c>
      <c r="FK28" s="6">
        <v>2.9</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0.4</v>
      </c>
      <c r="D30" s="2">
        <v>0.3</v>
      </c>
      <c r="E30" s="2">
        <v>0.5</v>
      </c>
      <c r="F30" s="2">
        <v>0.4</v>
      </c>
      <c r="G30" s="2">
        <v>0.4</v>
      </c>
      <c r="H30" s="2">
        <v>0.3</v>
      </c>
      <c r="I30" s="2">
        <v>0.2</v>
      </c>
      <c r="J30" s="2">
        <v>0.6</v>
      </c>
      <c r="K30" s="2">
        <v>0.6</v>
      </c>
      <c r="L30" s="2">
        <v>0.6</v>
      </c>
      <c r="M30" s="2">
        <v>0.3</v>
      </c>
      <c r="N30" s="2">
        <v>0.5</v>
      </c>
      <c r="O30" s="2">
        <v>0.5</v>
      </c>
      <c r="P30" s="2">
        <v>0.4</v>
      </c>
      <c r="Q30" s="2">
        <v>0.6</v>
      </c>
      <c r="R30" s="2">
        <v>0.6</v>
      </c>
      <c r="S30" s="2">
        <v>0.5</v>
      </c>
      <c r="T30" s="2">
        <v>0.7</v>
      </c>
      <c r="U30" s="2">
        <v>0.6</v>
      </c>
      <c r="V30" s="2">
        <v>0.8</v>
      </c>
      <c r="W30" s="2">
        <v>0.5</v>
      </c>
      <c r="Y30" s="1"/>
      <c r="Z30" s="12" t="s">
        <v>37</v>
      </c>
      <c r="AA30" s="2">
        <v>1.4</v>
      </c>
      <c r="AB30" s="2">
        <v>1.2</v>
      </c>
      <c r="AC30" s="2">
        <v>1.2</v>
      </c>
      <c r="AD30" s="2">
        <v>1.2</v>
      </c>
      <c r="AE30" s="2">
        <v>1.3</v>
      </c>
      <c r="AF30" s="2">
        <v>1.3</v>
      </c>
      <c r="AG30" s="2">
        <v>1.3</v>
      </c>
      <c r="AH30" s="2">
        <v>1.8</v>
      </c>
      <c r="AI30" s="2">
        <v>1.7</v>
      </c>
      <c r="AJ30" s="2">
        <v>1.4</v>
      </c>
      <c r="AK30" s="2">
        <v>1.5</v>
      </c>
      <c r="AL30" s="2">
        <v>1.3</v>
      </c>
      <c r="AM30" s="2">
        <v>1.8</v>
      </c>
      <c r="AN30" s="2">
        <v>0.8</v>
      </c>
      <c r="AO30" s="2">
        <v>1.1</v>
      </c>
      <c r="AP30" s="2">
        <v>1</v>
      </c>
      <c r="AQ30" s="2">
        <v>1.1</v>
      </c>
      <c r="AR30" s="2">
        <v>1</v>
      </c>
      <c r="AS30" s="2">
        <v>1.3</v>
      </c>
      <c r="AT30" s="2">
        <v>1.3</v>
      </c>
      <c r="AU30" s="2">
        <v>1</v>
      </c>
      <c r="AW30" s="1"/>
      <c r="AX30" s="12" t="s">
        <v>37</v>
      </c>
      <c r="AY30" s="2">
        <v>0.4</v>
      </c>
      <c r="AZ30" s="2">
        <v>0.2</v>
      </c>
      <c r="BA30" s="2">
        <v>0.7</v>
      </c>
      <c r="BB30" s="2">
        <v>0.7</v>
      </c>
      <c r="BC30" s="2">
        <v>0.7</v>
      </c>
      <c r="BD30" s="2">
        <v>0.4</v>
      </c>
      <c r="BE30" s="2">
        <v>0.3</v>
      </c>
      <c r="BF30" s="2">
        <v>0.1</v>
      </c>
      <c r="BG30" s="2">
        <v>0.4</v>
      </c>
      <c r="BH30" s="2">
        <v>0.5</v>
      </c>
      <c r="BI30" s="2">
        <v>0.7</v>
      </c>
      <c r="BJ30" s="2">
        <v>1</v>
      </c>
      <c r="BK30" s="2">
        <v>0.5</v>
      </c>
      <c r="BL30" s="2">
        <v>1.2</v>
      </c>
      <c r="BM30" s="2">
        <v>1.6</v>
      </c>
      <c r="BN30" s="2">
        <v>1.5</v>
      </c>
      <c r="BO30" s="2">
        <v>1.6</v>
      </c>
      <c r="BP30" s="2">
        <v>1.6</v>
      </c>
      <c r="BQ30" s="2">
        <v>1.5</v>
      </c>
      <c r="BR30" s="2">
        <v>1.2</v>
      </c>
      <c r="BS30" s="2">
        <v>1</v>
      </c>
      <c r="BU30" s="1"/>
      <c r="BV30" s="12" t="s">
        <v>37</v>
      </c>
      <c r="BW30" s="2">
        <v>0.1</v>
      </c>
      <c r="BX30" s="2">
        <v>0.1</v>
      </c>
      <c r="BY30" s="2">
        <v>0.1</v>
      </c>
      <c r="BZ30" s="2">
        <v>0.1</v>
      </c>
      <c r="CA30" s="2">
        <v>0.2</v>
      </c>
      <c r="CB30" s="2">
        <v>0.3</v>
      </c>
      <c r="CC30" s="2">
        <v>0.2</v>
      </c>
      <c r="CD30" s="2">
        <v>0.2</v>
      </c>
      <c r="CE30" s="2">
        <v>0.2</v>
      </c>
      <c r="CF30" s="2">
        <v>0.3</v>
      </c>
      <c r="CG30" s="2">
        <v>0.2</v>
      </c>
      <c r="CH30" s="2">
        <v>0.2</v>
      </c>
      <c r="CI30" s="2">
        <v>0.1</v>
      </c>
      <c r="CJ30" s="2">
        <v>0.3</v>
      </c>
      <c r="CK30" s="2">
        <v>0.2</v>
      </c>
      <c r="CL30" s="2">
        <v>0.3</v>
      </c>
      <c r="CM30" s="2">
        <v>0.3</v>
      </c>
      <c r="CN30" s="2">
        <v>0.3</v>
      </c>
      <c r="CO30" s="2">
        <v>0.3</v>
      </c>
      <c r="CP30" s="2">
        <v>0.4</v>
      </c>
      <c r="CQ30" s="2">
        <v>0.3</v>
      </c>
      <c r="CS30" s="1"/>
      <c r="CT30" s="12" t="s">
        <v>37</v>
      </c>
      <c r="CU30" s="2">
        <v>0.3</v>
      </c>
      <c r="CV30" s="2">
        <v>0.2</v>
      </c>
      <c r="CW30" s="2">
        <v>0.2</v>
      </c>
      <c r="CX30" s="2">
        <v>0.1</v>
      </c>
      <c r="CY30" s="2">
        <v>0.2</v>
      </c>
      <c r="CZ30" s="2">
        <v>0.1</v>
      </c>
      <c r="DA30" s="2">
        <v>0.2</v>
      </c>
      <c r="DB30" s="2">
        <v>0.2</v>
      </c>
      <c r="DC30" s="2">
        <v>0.2</v>
      </c>
      <c r="DD30" s="2">
        <v>0.2</v>
      </c>
      <c r="DE30" s="2">
        <v>0.1</v>
      </c>
      <c r="DF30" s="2">
        <v>0.1</v>
      </c>
      <c r="DG30" s="2">
        <v>0.2</v>
      </c>
      <c r="DH30" s="2">
        <v>0.1</v>
      </c>
      <c r="DI30" s="2">
        <v>0.1</v>
      </c>
      <c r="DJ30" s="2">
        <v>0.1</v>
      </c>
      <c r="DK30" s="2">
        <v>0.1</v>
      </c>
      <c r="DL30" s="2">
        <v>0.1</v>
      </c>
      <c r="DM30" s="2">
        <v>0.1</v>
      </c>
      <c r="DN30" s="2">
        <v>0.3</v>
      </c>
      <c r="DO30" s="2">
        <v>0.3</v>
      </c>
      <c r="DQ30" s="1"/>
      <c r="DR30" s="12" t="s">
        <v>37</v>
      </c>
      <c r="DS30" s="2">
        <v>0.3</v>
      </c>
      <c r="DT30" s="2">
        <v>0.3</v>
      </c>
      <c r="DU30" s="2">
        <v>0.1</v>
      </c>
      <c r="DV30" s="2">
        <v>0.2</v>
      </c>
      <c r="DW30" s="2">
        <v>0.2</v>
      </c>
      <c r="DX30" s="2">
        <v>0.2</v>
      </c>
      <c r="DY30" s="2">
        <v>0.2</v>
      </c>
      <c r="DZ30" s="2">
        <v>0.2</v>
      </c>
      <c r="EA30" s="2">
        <v>0.2</v>
      </c>
      <c r="EB30" s="2">
        <v>0.3</v>
      </c>
      <c r="EC30" s="2">
        <v>0.3</v>
      </c>
      <c r="ED30" s="2">
        <v>0.3</v>
      </c>
      <c r="EE30" s="2">
        <v>0.1</v>
      </c>
      <c r="EF30" s="2">
        <v>0.2</v>
      </c>
      <c r="EG30" s="2">
        <v>0.1</v>
      </c>
      <c r="EH30" s="2">
        <v>0.1</v>
      </c>
      <c r="EI30" s="2">
        <v>0.1</v>
      </c>
      <c r="EJ30" s="2">
        <v>0.2</v>
      </c>
      <c r="EK30" s="2">
        <v>0.1</v>
      </c>
      <c r="EL30" s="2">
        <v>0.1</v>
      </c>
      <c r="EM30" s="2">
        <v>0.1</v>
      </c>
      <c r="EO30" s="1"/>
      <c r="EP30" s="12" t="s">
        <v>37</v>
      </c>
      <c r="EQ30" s="2">
        <v>0.7</v>
      </c>
      <c r="ER30" s="2">
        <v>0.7</v>
      </c>
      <c r="ES30" s="2">
        <v>0.5</v>
      </c>
      <c r="ET30" s="2">
        <v>0.4</v>
      </c>
      <c r="EU30" s="2">
        <v>0.2</v>
      </c>
      <c r="EV30" s="2">
        <v>0.4</v>
      </c>
      <c r="EW30" s="2">
        <v>0.4</v>
      </c>
      <c r="EX30" s="2">
        <v>0.7</v>
      </c>
      <c r="EY30" s="2">
        <v>0.5</v>
      </c>
      <c r="EZ30" s="2">
        <v>0.3</v>
      </c>
      <c r="FA30" s="2">
        <v>0.5</v>
      </c>
      <c r="FB30" s="2">
        <v>0.4</v>
      </c>
      <c r="FC30" s="2">
        <v>0.3</v>
      </c>
      <c r="FD30" s="2">
        <v>0.4</v>
      </c>
      <c r="FE30" s="2">
        <v>0.3</v>
      </c>
      <c r="FF30" s="2">
        <v>0.4</v>
      </c>
      <c r="FG30" s="2">
        <v>0.5</v>
      </c>
      <c r="FH30" s="2">
        <v>0.4</v>
      </c>
      <c r="FI30" s="2">
        <v>0.5</v>
      </c>
      <c r="FJ30" s="2">
        <v>0.5</v>
      </c>
      <c r="FK30" s="2">
        <v>0.5</v>
      </c>
    </row>
    <row r="31" ht="14.5" spans="1:167">
      <c r="A31" s="1"/>
      <c r="B31" s="12" t="s">
        <v>493</v>
      </c>
      <c r="C31" s="2">
        <v>0</v>
      </c>
      <c r="D31" s="2">
        <v>0</v>
      </c>
      <c r="E31" s="2">
        <v>0</v>
      </c>
      <c r="F31" s="2">
        <v>0</v>
      </c>
      <c r="G31" s="2">
        <v>0.1</v>
      </c>
      <c r="H31" s="2">
        <v>0.1</v>
      </c>
      <c r="I31" s="2">
        <v>0.1</v>
      </c>
      <c r="J31" s="2">
        <v>0.1</v>
      </c>
      <c r="K31" s="2">
        <v>0.2</v>
      </c>
      <c r="L31" s="2">
        <v>0.2</v>
      </c>
      <c r="M31" s="2">
        <v>0.3</v>
      </c>
      <c r="N31" s="2">
        <v>0.5</v>
      </c>
      <c r="O31" s="2">
        <v>0.5</v>
      </c>
      <c r="P31" s="2">
        <v>0.5</v>
      </c>
      <c r="Q31" s="2">
        <v>0.4</v>
      </c>
      <c r="R31" s="2">
        <v>0.4</v>
      </c>
      <c r="S31" s="2">
        <v>0.5</v>
      </c>
      <c r="T31" s="2">
        <v>0.5</v>
      </c>
      <c r="U31" s="2">
        <v>0.5</v>
      </c>
      <c r="V31" s="2">
        <v>0.6</v>
      </c>
      <c r="W31" s="2">
        <v>0.7</v>
      </c>
      <c r="Y31" s="1"/>
      <c r="Z31" s="12" t="s">
        <v>493</v>
      </c>
      <c r="AA31" s="2">
        <v>3.7</v>
      </c>
      <c r="AB31" s="2">
        <v>3.3</v>
      </c>
      <c r="AC31" s="2">
        <v>3.6</v>
      </c>
      <c r="AD31" s="2">
        <v>3.8</v>
      </c>
      <c r="AE31" s="2">
        <v>3.7</v>
      </c>
      <c r="AF31" s="2">
        <v>3.6</v>
      </c>
      <c r="AG31" s="2">
        <v>3.4</v>
      </c>
      <c r="AH31" s="2">
        <v>3.2</v>
      </c>
      <c r="AI31" s="2">
        <v>3.2</v>
      </c>
      <c r="AJ31" s="2">
        <v>4.5</v>
      </c>
      <c r="AK31" s="2">
        <v>4.1</v>
      </c>
      <c r="AL31" s="2">
        <v>4</v>
      </c>
      <c r="AM31" s="2">
        <v>3.1</v>
      </c>
      <c r="AN31" s="2">
        <v>3.1</v>
      </c>
      <c r="AO31" s="2">
        <v>3.5</v>
      </c>
      <c r="AP31" s="2">
        <v>3.6</v>
      </c>
      <c r="AQ31" s="2">
        <v>3.7</v>
      </c>
      <c r="AR31" s="2">
        <v>3.9</v>
      </c>
      <c r="AS31" s="2">
        <v>3.6</v>
      </c>
      <c r="AT31" s="2">
        <v>3.6</v>
      </c>
      <c r="AU31" s="2">
        <v>3</v>
      </c>
      <c r="AW31" s="1"/>
      <c r="AX31" s="12" t="s">
        <v>493</v>
      </c>
      <c r="AY31" s="2">
        <v>15</v>
      </c>
      <c r="AZ31" s="2">
        <v>15.3</v>
      </c>
      <c r="BA31" s="2">
        <v>13.8</v>
      </c>
      <c r="BB31" s="2">
        <v>14.4</v>
      </c>
      <c r="BC31" s="2">
        <v>13.8</v>
      </c>
      <c r="BD31" s="2">
        <v>12.9</v>
      </c>
      <c r="BE31" s="2">
        <v>11.3</v>
      </c>
      <c r="BF31" s="2">
        <v>12.2</v>
      </c>
      <c r="BG31" s="2">
        <v>11.7</v>
      </c>
      <c r="BH31" s="2">
        <v>11.3</v>
      </c>
      <c r="BI31" s="2">
        <v>10.4</v>
      </c>
      <c r="BJ31" s="2">
        <v>11</v>
      </c>
      <c r="BK31" s="2">
        <v>9.8</v>
      </c>
      <c r="BL31" s="2">
        <v>11.1</v>
      </c>
      <c r="BM31" s="2">
        <v>12.4</v>
      </c>
      <c r="BN31" s="2">
        <v>11.9</v>
      </c>
      <c r="BO31" s="2">
        <v>12.1</v>
      </c>
      <c r="BP31" s="2">
        <v>12.4</v>
      </c>
      <c r="BQ31" s="2">
        <v>13.8</v>
      </c>
      <c r="BR31" s="2">
        <v>15.2</v>
      </c>
      <c r="BS31" s="2">
        <v>15.1</v>
      </c>
      <c r="BU31" s="1"/>
      <c r="BV31" s="12" t="s">
        <v>493</v>
      </c>
      <c r="BW31" s="2">
        <v>2</v>
      </c>
      <c r="BX31" s="2">
        <v>1.8</v>
      </c>
      <c r="BY31" s="2">
        <v>2</v>
      </c>
      <c r="BZ31" s="2">
        <v>1.9</v>
      </c>
      <c r="CA31" s="2">
        <v>1.9</v>
      </c>
      <c r="CB31" s="2">
        <v>1.7</v>
      </c>
      <c r="CC31" s="2">
        <v>1.5</v>
      </c>
      <c r="CD31" s="2">
        <v>1.6</v>
      </c>
      <c r="CE31" s="2">
        <v>1.7</v>
      </c>
      <c r="CF31" s="2">
        <v>1.7</v>
      </c>
      <c r="CG31" s="2">
        <v>1.4</v>
      </c>
      <c r="CH31" s="2">
        <v>1.4</v>
      </c>
      <c r="CI31" s="2">
        <v>1.3</v>
      </c>
      <c r="CJ31" s="2">
        <v>1.6</v>
      </c>
      <c r="CK31" s="2">
        <v>1.7</v>
      </c>
      <c r="CL31" s="2">
        <v>1.5</v>
      </c>
      <c r="CM31" s="2">
        <v>1.4</v>
      </c>
      <c r="CN31" s="2">
        <v>1.6</v>
      </c>
      <c r="CO31" s="2">
        <v>1.7</v>
      </c>
      <c r="CP31" s="2">
        <v>1.8</v>
      </c>
      <c r="CQ31" s="2">
        <v>1.7</v>
      </c>
      <c r="CS31" s="1"/>
      <c r="CT31" s="12" t="s">
        <v>493</v>
      </c>
      <c r="CU31" s="2">
        <v>2.1</v>
      </c>
      <c r="CV31" s="2">
        <v>1.8</v>
      </c>
      <c r="CW31" s="2">
        <v>2.3</v>
      </c>
      <c r="CX31" s="2">
        <v>2</v>
      </c>
      <c r="CY31" s="2">
        <v>1.9</v>
      </c>
      <c r="CZ31" s="2">
        <v>1.9</v>
      </c>
      <c r="DA31" s="2">
        <v>1.6</v>
      </c>
      <c r="DB31" s="2">
        <v>1.5</v>
      </c>
      <c r="DC31" s="2">
        <v>1.7</v>
      </c>
      <c r="DD31" s="2">
        <v>2.2</v>
      </c>
      <c r="DE31" s="2">
        <v>1.7</v>
      </c>
      <c r="DF31" s="2">
        <v>1.6</v>
      </c>
      <c r="DG31" s="2">
        <v>1.3</v>
      </c>
      <c r="DH31" s="2">
        <v>1.5</v>
      </c>
      <c r="DI31" s="2">
        <v>1.5</v>
      </c>
      <c r="DJ31" s="2">
        <v>1.5</v>
      </c>
      <c r="DK31" s="2">
        <v>1.8</v>
      </c>
      <c r="DL31" s="2">
        <v>1.9</v>
      </c>
      <c r="DM31" s="2">
        <v>2.1</v>
      </c>
      <c r="DN31" s="2">
        <v>2.2</v>
      </c>
      <c r="DO31" s="2">
        <v>1.9</v>
      </c>
      <c r="DQ31" s="1"/>
      <c r="DR31" s="12" t="s">
        <v>493</v>
      </c>
      <c r="DS31" s="2">
        <v>5.3</v>
      </c>
      <c r="DT31" s="2">
        <v>4.7</v>
      </c>
      <c r="DU31" s="2">
        <v>6</v>
      </c>
      <c r="DV31" s="2">
        <v>6.4</v>
      </c>
      <c r="DW31" s="2">
        <v>6.3</v>
      </c>
      <c r="DX31" s="2">
        <v>5.8</v>
      </c>
      <c r="DY31" s="2">
        <v>5.5</v>
      </c>
      <c r="DZ31" s="2">
        <v>5.6</v>
      </c>
      <c r="EA31" s="2">
        <v>5.7</v>
      </c>
      <c r="EB31" s="2">
        <v>5.6</v>
      </c>
      <c r="EC31" s="2">
        <v>5.2</v>
      </c>
      <c r="ED31" s="2">
        <v>5.4</v>
      </c>
      <c r="EE31" s="2">
        <v>5.3</v>
      </c>
      <c r="EF31" s="2">
        <v>5.4</v>
      </c>
      <c r="EG31" s="2">
        <v>5.7</v>
      </c>
      <c r="EH31" s="2">
        <v>5.1</v>
      </c>
      <c r="EI31" s="2">
        <v>5.8</v>
      </c>
      <c r="EJ31" s="2">
        <v>6.8</v>
      </c>
      <c r="EK31" s="2">
        <v>7.5</v>
      </c>
      <c r="EL31" s="2">
        <v>7.8</v>
      </c>
      <c r="EM31" s="2">
        <v>7.4</v>
      </c>
      <c r="EO31" s="1"/>
      <c r="EP31" s="12" t="s">
        <v>493</v>
      </c>
      <c r="EQ31" s="2">
        <v>3.4</v>
      </c>
      <c r="ER31" s="2">
        <v>3.4</v>
      </c>
      <c r="ES31" s="2">
        <v>3.9</v>
      </c>
      <c r="ET31" s="2">
        <v>3.2</v>
      </c>
      <c r="EU31" s="2">
        <v>3.1</v>
      </c>
      <c r="EV31" s="2">
        <v>2.9</v>
      </c>
      <c r="EW31" s="2">
        <v>2.9</v>
      </c>
      <c r="EX31" s="2">
        <v>2.7</v>
      </c>
      <c r="EY31" s="2">
        <v>3</v>
      </c>
      <c r="EZ31" s="2">
        <v>2.6</v>
      </c>
      <c r="FA31" s="2">
        <v>2.3</v>
      </c>
      <c r="FB31" s="2">
        <v>2.7</v>
      </c>
      <c r="FC31" s="2">
        <v>2.6</v>
      </c>
      <c r="FD31" s="2">
        <v>2.5</v>
      </c>
      <c r="FE31" s="2">
        <v>2.3</v>
      </c>
      <c r="FF31" s="2">
        <v>2.1</v>
      </c>
      <c r="FG31" s="2">
        <v>2.3</v>
      </c>
      <c r="FH31" s="2">
        <v>2.3</v>
      </c>
      <c r="FI31" s="2">
        <v>2.2</v>
      </c>
      <c r="FJ31" s="2">
        <v>2.3</v>
      </c>
      <c r="FK31" s="2">
        <v>2.4</v>
      </c>
    </row>
    <row r="32" ht="14.5" spans="1:167">
      <c r="A32" s="1"/>
      <c r="B32" s="12" t="s">
        <v>63</v>
      </c>
      <c r="C32" s="2">
        <v>0.8</v>
      </c>
      <c r="D32" s="2">
        <v>0.9</v>
      </c>
      <c r="E32" s="2">
        <v>0.9</v>
      </c>
      <c r="F32" s="2">
        <v>0.9</v>
      </c>
      <c r="G32" s="2">
        <v>1.1</v>
      </c>
      <c r="H32" s="2">
        <v>0.8</v>
      </c>
      <c r="I32" s="2">
        <v>0.6</v>
      </c>
      <c r="J32" s="2">
        <v>0.5</v>
      </c>
      <c r="K32" s="2">
        <v>0.3</v>
      </c>
      <c r="L32" s="2">
        <v>0.1</v>
      </c>
      <c r="M32" s="2">
        <v>0.2</v>
      </c>
      <c r="N32" s="2">
        <v>0.3</v>
      </c>
      <c r="O32" s="2">
        <v>0.1</v>
      </c>
      <c r="P32" s="2">
        <v>0.4</v>
      </c>
      <c r="Q32" s="2">
        <v>0.4</v>
      </c>
      <c r="R32" s="2">
        <v>0.4</v>
      </c>
      <c r="S32" s="2">
        <v>0.3</v>
      </c>
      <c r="T32" s="2">
        <v>0.2</v>
      </c>
      <c r="U32" s="2">
        <v>0.1</v>
      </c>
      <c r="V32" s="2">
        <v>0.1</v>
      </c>
      <c r="W32" s="2">
        <v>0.1</v>
      </c>
      <c r="Y32" s="1"/>
      <c r="Z32" s="12" t="s">
        <v>63</v>
      </c>
      <c r="AA32" s="2">
        <v>0.9</v>
      </c>
      <c r="AB32" s="2">
        <v>1</v>
      </c>
      <c r="AC32" s="2">
        <v>1</v>
      </c>
      <c r="AD32" s="2">
        <v>1</v>
      </c>
      <c r="AE32" s="2">
        <v>0.8</v>
      </c>
      <c r="AF32" s="2">
        <v>0.6</v>
      </c>
      <c r="AG32" s="2">
        <v>0.5</v>
      </c>
      <c r="AH32" s="2">
        <v>0.4</v>
      </c>
      <c r="AI32" s="2">
        <v>0.3</v>
      </c>
      <c r="AJ32" s="2">
        <v>0.2</v>
      </c>
      <c r="AK32" s="2">
        <v>0.2</v>
      </c>
      <c r="AL32" s="2">
        <v>0.2</v>
      </c>
      <c r="AM32" s="2">
        <v>0.2</v>
      </c>
      <c r="AN32" s="2">
        <v>0.4</v>
      </c>
      <c r="AO32" s="2">
        <v>0.4</v>
      </c>
      <c r="AP32" s="2">
        <v>0.4</v>
      </c>
      <c r="AQ32" s="2">
        <v>0.3</v>
      </c>
      <c r="AR32" s="2">
        <v>0.3</v>
      </c>
      <c r="AS32" s="2">
        <v>0.3</v>
      </c>
      <c r="AT32" s="2">
        <v>0.4</v>
      </c>
      <c r="AU32" s="2">
        <v>0.3</v>
      </c>
      <c r="AW32" s="1"/>
      <c r="AX32" s="12" t="s">
        <v>63</v>
      </c>
      <c r="AY32" s="2">
        <v>0.1</v>
      </c>
      <c r="AZ32" s="2">
        <v>0.1</v>
      </c>
      <c r="BA32" s="2">
        <v>0.2</v>
      </c>
      <c r="BB32" s="2">
        <v>0.2</v>
      </c>
      <c r="BC32" s="2">
        <v>0.3</v>
      </c>
      <c r="BD32" s="2">
        <v>0.2</v>
      </c>
      <c r="BE32" s="2">
        <v>0.1</v>
      </c>
      <c r="BF32" s="2">
        <v>0.1</v>
      </c>
      <c r="BG32" s="2">
        <v>0.1</v>
      </c>
      <c r="BH32" s="2">
        <v>0</v>
      </c>
      <c r="BI32" s="2">
        <v>0</v>
      </c>
      <c r="BJ32" s="2">
        <v>0</v>
      </c>
      <c r="BK32" s="2">
        <v>0</v>
      </c>
      <c r="BL32" s="2">
        <v>0</v>
      </c>
      <c r="BM32" s="2">
        <v>0.1</v>
      </c>
      <c r="BN32" s="2">
        <v>0.1</v>
      </c>
      <c r="BO32" s="2">
        <v>0</v>
      </c>
      <c r="BP32" s="2">
        <v>0</v>
      </c>
      <c r="BQ32" s="2">
        <v>0</v>
      </c>
      <c r="BR32" s="2">
        <v>0</v>
      </c>
      <c r="BS32" s="2">
        <v>0</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0.1</v>
      </c>
      <c r="ER32" s="2">
        <v>0.1</v>
      </c>
      <c r="ES32" s="2">
        <v>0.1</v>
      </c>
      <c r="ET32" s="2">
        <v>0.1</v>
      </c>
      <c r="EU32" s="2">
        <v>0.1</v>
      </c>
      <c r="EV32" s="2">
        <v>0.1</v>
      </c>
      <c r="EW32" s="2">
        <v>0.1</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0.2</v>
      </c>
      <c r="D33" s="2">
        <v>0.1</v>
      </c>
      <c r="E33" s="2">
        <v>0</v>
      </c>
      <c r="F33" s="2">
        <v>0.1</v>
      </c>
      <c r="G33" s="2">
        <v>0.3</v>
      </c>
      <c r="H33" s="2">
        <v>0.4</v>
      </c>
      <c r="I33" s="2">
        <v>0.4</v>
      </c>
      <c r="J33" s="2">
        <v>0.5</v>
      </c>
      <c r="K33" s="2">
        <v>0.4</v>
      </c>
      <c r="L33" s="2">
        <v>0.2</v>
      </c>
      <c r="M33" s="2">
        <v>0.1</v>
      </c>
      <c r="N33" s="2">
        <v>0.2</v>
      </c>
      <c r="O33" s="2">
        <v>0.4</v>
      </c>
      <c r="P33" s="2">
        <v>0</v>
      </c>
      <c r="Q33" s="2">
        <v>0.1</v>
      </c>
      <c r="R33" s="2">
        <v>0.1</v>
      </c>
      <c r="S33" s="2">
        <v>0</v>
      </c>
      <c r="T33" s="2">
        <v>0</v>
      </c>
      <c r="U33" s="2">
        <v>0</v>
      </c>
      <c r="V33" s="2">
        <v>0</v>
      </c>
      <c r="W33" s="2">
        <v>0</v>
      </c>
      <c r="Y33" s="1"/>
      <c r="Z33" s="12" t="s">
        <v>67</v>
      </c>
      <c r="AA33" s="2">
        <v>0.2</v>
      </c>
      <c r="AB33" s="2">
        <v>0.2</v>
      </c>
      <c r="AC33" s="2">
        <v>0.3</v>
      </c>
      <c r="AD33" s="2">
        <v>0.7</v>
      </c>
      <c r="AE33" s="2">
        <v>0.3</v>
      </c>
      <c r="AF33" s="2">
        <v>0.3</v>
      </c>
      <c r="AG33" s="2">
        <v>0.2</v>
      </c>
      <c r="AH33" s="2">
        <v>0.1</v>
      </c>
      <c r="AI33" s="2">
        <v>0.1</v>
      </c>
      <c r="AJ33" s="2">
        <v>0.1</v>
      </c>
      <c r="AK33" s="2">
        <v>0</v>
      </c>
      <c r="AL33" s="2">
        <v>0</v>
      </c>
      <c r="AM33" s="2">
        <v>0</v>
      </c>
      <c r="AN33" s="2">
        <v>0</v>
      </c>
      <c r="AO33" s="2">
        <v>0</v>
      </c>
      <c r="AP33" s="2">
        <v>0</v>
      </c>
      <c r="AQ33" s="2">
        <v>0</v>
      </c>
      <c r="AR33" s="2">
        <v>0</v>
      </c>
      <c r="AS33" s="2">
        <v>0</v>
      </c>
      <c r="AT33" s="2">
        <v>0</v>
      </c>
      <c r="AU33" s="2">
        <v>0</v>
      </c>
      <c r="AW33" s="1"/>
      <c r="AX33" s="12" t="s">
        <v>67</v>
      </c>
      <c r="AY33" s="2">
        <v>0.1</v>
      </c>
      <c r="AZ33" s="2">
        <v>0.1</v>
      </c>
      <c r="BA33" s="2">
        <v>0.2</v>
      </c>
      <c r="BB33" s="2">
        <v>0.2</v>
      </c>
      <c r="BC33" s="2">
        <v>0.2</v>
      </c>
      <c r="BD33" s="2">
        <v>0.1</v>
      </c>
      <c r="BE33" s="2">
        <v>0.1</v>
      </c>
      <c r="BF33" s="2">
        <v>0.1</v>
      </c>
      <c r="BG33" s="2">
        <v>0</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0.1</v>
      </c>
      <c r="CE33" s="2">
        <v>0</v>
      </c>
      <c r="CF33" s="2">
        <v>0</v>
      </c>
      <c r="CG33" s="2">
        <v>0</v>
      </c>
      <c r="CH33" s="2">
        <v>0</v>
      </c>
      <c r="CI33" s="2">
        <v>0</v>
      </c>
      <c r="CJ33" s="2">
        <v>0</v>
      </c>
      <c r="CK33" s="2">
        <v>0</v>
      </c>
      <c r="CL33" s="2">
        <v>0</v>
      </c>
      <c r="CM33" s="2">
        <v>0</v>
      </c>
      <c r="CN33" s="2">
        <v>0</v>
      </c>
      <c r="CO33" s="2">
        <v>0</v>
      </c>
      <c r="CP33" s="2">
        <v>0</v>
      </c>
      <c r="CQ33" s="2">
        <v>0</v>
      </c>
      <c r="CS33" s="1"/>
      <c r="CT33" s="12" t="s">
        <v>67</v>
      </c>
      <c r="CU33" s="2">
        <v>0.2</v>
      </c>
      <c r="CV33" s="2">
        <v>0.2</v>
      </c>
      <c r="CW33" s="2">
        <v>0.3</v>
      </c>
      <c r="CX33" s="2">
        <v>0.3</v>
      </c>
      <c r="CY33" s="2">
        <v>0.2</v>
      </c>
      <c r="CZ33" s="2">
        <v>0.1</v>
      </c>
      <c r="DA33" s="2">
        <v>0.1</v>
      </c>
      <c r="DB33" s="2">
        <v>0.1</v>
      </c>
      <c r="DC33" s="2">
        <v>0</v>
      </c>
      <c r="DD33" s="2">
        <v>0.1</v>
      </c>
      <c r="DE33" s="2">
        <v>0.2</v>
      </c>
      <c r="DF33" s="2">
        <v>0.1</v>
      </c>
      <c r="DG33" s="2">
        <v>0.1</v>
      </c>
      <c r="DH33" s="2">
        <v>0</v>
      </c>
      <c r="DI33" s="2">
        <v>0</v>
      </c>
      <c r="DJ33" s="2">
        <v>0</v>
      </c>
      <c r="DK33" s="2">
        <v>0</v>
      </c>
      <c r="DL33" s="2">
        <v>0</v>
      </c>
      <c r="DM33" s="2">
        <v>0</v>
      </c>
      <c r="DN33" s="2">
        <v>0</v>
      </c>
      <c r="DO33" s="2">
        <v>0</v>
      </c>
      <c r="DQ33" s="1"/>
      <c r="DR33" s="12" t="s">
        <v>67</v>
      </c>
      <c r="DS33" s="2">
        <v>0.1</v>
      </c>
      <c r="DT33" s="2">
        <v>0</v>
      </c>
      <c r="DU33" s="2">
        <v>0</v>
      </c>
      <c r="DV33" s="2">
        <v>0</v>
      </c>
      <c r="DW33" s="2">
        <v>0</v>
      </c>
      <c r="DX33" s="2">
        <v>0</v>
      </c>
      <c r="DY33" s="2">
        <v>0</v>
      </c>
      <c r="DZ33" s="2">
        <v>0</v>
      </c>
      <c r="EA33" s="2">
        <v>0</v>
      </c>
      <c r="EB33" s="2">
        <v>0</v>
      </c>
      <c r="EC33" s="2">
        <v>0.1</v>
      </c>
      <c r="ED33" s="2">
        <v>0.1</v>
      </c>
      <c r="EE33" s="2">
        <v>0.2</v>
      </c>
      <c r="EF33" s="2">
        <v>0.1</v>
      </c>
      <c r="EG33" s="2">
        <v>0.2</v>
      </c>
      <c r="EH33" s="2">
        <v>0.1</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527</v>
      </c>
      <c r="C35" s="2">
        <v>0.3</v>
      </c>
      <c r="D35" s="2">
        <v>0.4</v>
      </c>
      <c r="E35" s="2">
        <v>0.3</v>
      </c>
      <c r="F35" s="2">
        <v>0.3</v>
      </c>
      <c r="G35" s="2">
        <v>0.3</v>
      </c>
      <c r="H35" s="2">
        <v>0.2</v>
      </c>
      <c r="I35" s="2">
        <v>0.3</v>
      </c>
      <c r="J35" s="2">
        <v>0.3</v>
      </c>
      <c r="K35" s="2">
        <v>0.3</v>
      </c>
      <c r="L35" s="2">
        <v>0.3</v>
      </c>
      <c r="M35" s="2">
        <v>0.3</v>
      </c>
      <c r="N35" s="2">
        <v>0.3</v>
      </c>
      <c r="O35" s="2">
        <v>0.2</v>
      </c>
      <c r="P35" s="2">
        <v>0.2</v>
      </c>
      <c r="Q35" s="2">
        <v>0.2</v>
      </c>
      <c r="R35" s="2">
        <v>0.2</v>
      </c>
      <c r="S35" s="2">
        <v>0.2</v>
      </c>
      <c r="T35" s="2">
        <v>0.2</v>
      </c>
      <c r="U35" s="2">
        <v>0.1</v>
      </c>
      <c r="V35" s="2">
        <v>0.1</v>
      </c>
      <c r="W35" s="2">
        <v>0</v>
      </c>
      <c r="Y35" s="1"/>
      <c r="Z35" s="12" t="s">
        <v>527</v>
      </c>
      <c r="AA35" s="2">
        <v>0.2</v>
      </c>
      <c r="AB35" s="2">
        <v>0.2</v>
      </c>
      <c r="AC35" s="2">
        <v>0.2</v>
      </c>
      <c r="AD35" s="2">
        <v>0.2</v>
      </c>
      <c r="AE35" s="2">
        <v>0.2</v>
      </c>
      <c r="AF35" s="2">
        <v>0.2</v>
      </c>
      <c r="AG35" s="2">
        <v>0.1</v>
      </c>
      <c r="AH35" s="2">
        <v>0.2</v>
      </c>
      <c r="AI35" s="2">
        <v>0.1</v>
      </c>
      <c r="AJ35" s="2">
        <v>0.1</v>
      </c>
      <c r="AK35" s="2">
        <v>0.2</v>
      </c>
      <c r="AL35" s="2">
        <v>0.2</v>
      </c>
      <c r="AM35" s="2">
        <v>0.2</v>
      </c>
      <c r="AN35" s="2">
        <v>0.2</v>
      </c>
      <c r="AO35" s="2">
        <v>0.2</v>
      </c>
      <c r="AP35" s="2">
        <v>0.2</v>
      </c>
      <c r="AQ35" s="2">
        <v>0.2</v>
      </c>
      <c r="AR35" s="2">
        <v>0.2</v>
      </c>
      <c r="AS35" s="2">
        <v>0.2</v>
      </c>
      <c r="AT35" s="2">
        <v>0.3</v>
      </c>
      <c r="AU35" s="2">
        <v>0.2</v>
      </c>
      <c r="AW35" s="1"/>
      <c r="AX35" s="12" t="s">
        <v>527</v>
      </c>
      <c r="AY35" s="2">
        <v>0.4</v>
      </c>
      <c r="AZ35" s="2">
        <v>0.3</v>
      </c>
      <c r="BA35" s="2">
        <v>0.3</v>
      </c>
      <c r="BB35" s="2">
        <v>0.4</v>
      </c>
      <c r="BC35" s="2">
        <v>0.4</v>
      </c>
      <c r="BD35" s="2">
        <v>0.4</v>
      </c>
      <c r="BE35" s="2">
        <v>0.5</v>
      </c>
      <c r="BF35" s="2">
        <v>0.5</v>
      </c>
      <c r="BG35" s="2">
        <v>0.5</v>
      </c>
      <c r="BH35" s="2">
        <v>0.5</v>
      </c>
      <c r="BI35" s="2">
        <v>0.5</v>
      </c>
      <c r="BJ35" s="2">
        <v>0.7</v>
      </c>
      <c r="BK35" s="2">
        <v>0.8</v>
      </c>
      <c r="BL35" s="2">
        <v>0.6</v>
      </c>
      <c r="BM35" s="2">
        <v>0.6</v>
      </c>
      <c r="BN35" s="2">
        <v>0.5</v>
      </c>
      <c r="BO35" s="2">
        <v>0.8</v>
      </c>
      <c r="BP35" s="2">
        <v>0.8</v>
      </c>
      <c r="BQ35" s="2">
        <v>0.5</v>
      </c>
      <c r="BR35" s="2">
        <v>0.5</v>
      </c>
      <c r="BS35" s="2">
        <v>0.5</v>
      </c>
      <c r="BU35" s="1"/>
      <c r="BV35" s="12" t="s">
        <v>527</v>
      </c>
      <c r="BW35" s="2">
        <v>0.2</v>
      </c>
      <c r="BX35" s="2">
        <v>0.2</v>
      </c>
      <c r="BY35" s="2">
        <v>0.2</v>
      </c>
      <c r="BZ35" s="2">
        <v>0.1</v>
      </c>
      <c r="CA35" s="2">
        <v>0.1</v>
      </c>
      <c r="CB35" s="2">
        <v>0</v>
      </c>
      <c r="CC35" s="2">
        <v>0</v>
      </c>
      <c r="CD35" s="2">
        <v>0.1</v>
      </c>
      <c r="CE35" s="2">
        <v>0.1</v>
      </c>
      <c r="CF35" s="2">
        <v>0</v>
      </c>
      <c r="CG35" s="2">
        <v>0</v>
      </c>
      <c r="CH35" s="2">
        <v>0</v>
      </c>
      <c r="CI35" s="2">
        <v>0</v>
      </c>
      <c r="CJ35" s="2">
        <v>0</v>
      </c>
      <c r="CK35" s="2">
        <v>0</v>
      </c>
      <c r="CL35" s="2">
        <v>0</v>
      </c>
      <c r="CM35" s="2">
        <v>0</v>
      </c>
      <c r="CN35" s="2">
        <v>0</v>
      </c>
      <c r="CO35" s="2">
        <v>0.1</v>
      </c>
      <c r="CP35" s="2">
        <v>0.1</v>
      </c>
      <c r="CQ35" s="2">
        <v>0.1</v>
      </c>
      <c r="CS35" s="1"/>
      <c r="CT35" s="12" t="s">
        <v>527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527</v>
      </c>
      <c r="DS35" s="2">
        <v>0.5</v>
      </c>
      <c r="DT35" s="2">
        <v>0.5</v>
      </c>
      <c r="DU35" s="2">
        <v>0.4</v>
      </c>
      <c r="DV35" s="2">
        <v>0.4</v>
      </c>
      <c r="DW35" s="2">
        <v>0.4</v>
      </c>
      <c r="DX35" s="2">
        <v>0.2</v>
      </c>
      <c r="DY35" s="2">
        <v>0.2</v>
      </c>
      <c r="DZ35" s="2">
        <v>0.2</v>
      </c>
      <c r="EA35" s="2">
        <v>0.3</v>
      </c>
      <c r="EB35" s="2">
        <v>0.3</v>
      </c>
      <c r="EC35" s="2">
        <v>0.4</v>
      </c>
      <c r="ED35" s="2">
        <v>0.5</v>
      </c>
      <c r="EE35" s="2">
        <v>0.6</v>
      </c>
      <c r="EF35" s="2">
        <v>0.5</v>
      </c>
      <c r="EG35" s="2">
        <v>0.5</v>
      </c>
      <c r="EH35" s="2">
        <v>0.4</v>
      </c>
      <c r="EI35" s="2">
        <v>0.4</v>
      </c>
      <c r="EJ35" s="2">
        <v>0.4</v>
      </c>
      <c r="EK35" s="2">
        <v>0.4</v>
      </c>
      <c r="EL35" s="2">
        <v>0.5</v>
      </c>
      <c r="EM35" s="2">
        <v>0.4</v>
      </c>
      <c r="EO35" s="1"/>
      <c r="EP35" s="12" t="s">
        <v>527</v>
      </c>
      <c r="EQ35" s="2">
        <v>0.1</v>
      </c>
      <c r="ER35" s="2">
        <v>0.2</v>
      </c>
      <c r="ES35" s="2">
        <v>0.1</v>
      </c>
      <c r="ET35" s="2">
        <v>0.1</v>
      </c>
      <c r="EU35" s="2">
        <v>0.1</v>
      </c>
      <c r="EV35" s="2">
        <v>0.1</v>
      </c>
      <c r="EW35" s="2">
        <v>0</v>
      </c>
      <c r="EX35" s="2">
        <v>0</v>
      </c>
      <c r="EY35" s="2">
        <v>0.1</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34.6</v>
      </c>
      <c r="S38" s="2">
        <v>34</v>
      </c>
      <c r="T38" s="2">
        <v>44.3</v>
      </c>
      <c r="U38" s="2">
        <v>48.4</v>
      </c>
      <c r="V38" s="2">
        <v>48.8</v>
      </c>
      <c r="W38" s="2">
        <v>40</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10.5</v>
      </c>
      <c r="BO38" s="2">
        <v>11</v>
      </c>
      <c r="BP38" s="2">
        <v>10.9</v>
      </c>
      <c r="BQ38" s="2">
        <v>9.2</v>
      </c>
      <c r="BR38" s="2">
        <v>7.1</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16.1</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6.9</v>
      </c>
      <c r="DI38" s="2">
        <v>7</v>
      </c>
      <c r="DJ38" s="2">
        <v>6.9</v>
      </c>
      <c r="DK38" s="2">
        <v>7.3</v>
      </c>
      <c r="DL38" s="2">
        <v>5.7</v>
      </c>
      <c r="DM38" s="2">
        <v>6.1</v>
      </c>
      <c r="DN38" s="2">
        <v>11.9</v>
      </c>
      <c r="DO38" s="2">
        <v>12.2</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0.8</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14.5</v>
      </c>
      <c r="FG38" s="2">
        <v>16.7</v>
      </c>
      <c r="FH38" s="2">
        <v>14.9</v>
      </c>
      <c r="FI38" s="2">
        <v>19.4</v>
      </c>
      <c r="FJ38" s="2">
        <v>18.7</v>
      </c>
      <c r="FK38" s="2">
        <v>16.3</v>
      </c>
    </row>
    <row r="39" ht="14.5" spans="1:167">
      <c r="A39" s="1"/>
      <c r="B39" s="12" t="s">
        <v>493</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34.6</v>
      </c>
      <c r="U39" s="2">
        <v>37.7</v>
      </c>
      <c r="V39" s="2">
        <v>39.8</v>
      </c>
      <c r="W39" s="2">
        <v>50.8</v>
      </c>
      <c r="Y39" s="1"/>
      <c r="Z39" s="12" t="s">
        <v>493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493</v>
      </c>
      <c r="AY39" s="2">
        <v>94</v>
      </c>
      <c r="AZ39" s="2">
        <v>95.8</v>
      </c>
      <c r="BA39" s="2">
        <v>90.3</v>
      </c>
      <c r="BB39" s="2">
        <v>90.4</v>
      </c>
      <c r="BC39" s="2">
        <v>89.9</v>
      </c>
      <c r="BD39" s="2">
        <v>92.4</v>
      </c>
      <c r="BE39" s="2">
        <v>92.4</v>
      </c>
      <c r="BF39" s="2">
        <v>93.5</v>
      </c>
      <c r="BG39" s="2">
        <v>91.9</v>
      </c>
      <c r="BH39" s="2">
        <v>92.2</v>
      </c>
      <c r="BI39" s="2">
        <v>89.5</v>
      </c>
      <c r="BJ39" s="2">
        <v>86.8</v>
      </c>
      <c r="BK39" s="2">
        <v>88.2</v>
      </c>
      <c r="BL39" s="2">
        <v>85.6</v>
      </c>
      <c r="BM39" s="2">
        <v>85.1</v>
      </c>
      <c r="BN39" s="2">
        <v>85.3</v>
      </c>
      <c r="BO39" s="2">
        <v>83</v>
      </c>
      <c r="BP39" s="2">
        <v>83.7</v>
      </c>
      <c r="BQ39" s="2">
        <v>87.4</v>
      </c>
      <c r="BR39" s="2">
        <v>89.8</v>
      </c>
      <c r="BS39" s="2">
        <v>91.2</v>
      </c>
      <c r="BU39" s="1"/>
      <c r="BV39" s="12" t="s">
        <v>493</v>
      </c>
      <c r="BW39" s="2">
        <v>86</v>
      </c>
      <c r="BX39" s="2">
        <v>85.3</v>
      </c>
      <c r="BY39" s="2">
        <v>87.7</v>
      </c>
      <c r="BZ39" s="2">
        <v>89.3</v>
      </c>
      <c r="CA39" s="2">
        <v>86.9</v>
      </c>
      <c r="CB39" s="2">
        <v>83.8</v>
      </c>
      <c r="CC39" s="2">
        <v>82.3</v>
      </c>
      <c r="CD39" s="2">
        <v>82.8</v>
      </c>
      <c r="CE39" s="2">
        <v>83.5</v>
      </c>
      <c r="CF39" s="2">
        <v>84.4</v>
      </c>
      <c r="CG39" s="2">
        <v>85.8</v>
      </c>
      <c r="CH39" s="2">
        <v>85.7</v>
      </c>
      <c r="CI39" s="2">
        <v>88.2</v>
      </c>
      <c r="CJ39" s="2">
        <v>84.2</v>
      </c>
      <c r="CK39" s="2">
        <v>85.6</v>
      </c>
      <c r="CL39" s="2">
        <v>83.3</v>
      </c>
      <c r="CM39" s="2">
        <v>83.8</v>
      </c>
      <c r="CN39" s="2">
        <v>81.3</v>
      </c>
      <c r="CO39" s="2">
        <v>81.9</v>
      </c>
      <c r="CP39" s="2">
        <v>79.4</v>
      </c>
      <c r="CQ39" s="2">
        <v>80.7</v>
      </c>
      <c r="CS39" s="1"/>
      <c r="CT39" s="12" t="s">
        <v>493</v>
      </c>
      <c r="CU39" s="2">
        <v>79.8</v>
      </c>
      <c r="CV39" s="2">
        <v>81.4</v>
      </c>
      <c r="CW39" s="2">
        <v>82.9</v>
      </c>
      <c r="CX39" s="2">
        <v>81.7</v>
      </c>
      <c r="CY39" s="2">
        <v>84.6</v>
      </c>
      <c r="CZ39" s="2">
        <v>84</v>
      </c>
      <c r="DA39" s="2">
        <v>77.9</v>
      </c>
      <c r="DB39" s="2">
        <v>74.6</v>
      </c>
      <c r="DC39" s="2">
        <v>77.4</v>
      </c>
      <c r="DD39" s="2">
        <v>87.5</v>
      </c>
      <c r="DE39" s="2">
        <v>87</v>
      </c>
      <c r="DF39" s="2">
        <v>84.8</v>
      </c>
      <c r="DG39" s="2">
        <v>81</v>
      </c>
      <c r="DH39" s="2">
        <v>91.8</v>
      </c>
      <c r="DI39" s="2">
        <v>91.5</v>
      </c>
      <c r="DJ39" s="2">
        <v>91.6</v>
      </c>
      <c r="DK39" s="2">
        <v>92</v>
      </c>
      <c r="DL39" s="2">
        <v>93.7</v>
      </c>
      <c r="DM39" s="2">
        <v>93.1</v>
      </c>
      <c r="DN39" s="2">
        <v>87.2</v>
      </c>
      <c r="DO39" s="2">
        <v>87.7</v>
      </c>
      <c r="DQ39" s="1"/>
      <c r="DR39" s="12" t="s">
        <v>493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93.9</v>
      </c>
      <c r="EL39" s="2">
        <v>93.5</v>
      </c>
      <c r="EM39" s="2">
        <v>93.8</v>
      </c>
      <c r="EO39" s="1"/>
      <c r="EP39" s="12" t="s">
        <v>493</v>
      </c>
      <c r="EQ39" s="2">
        <v>77.7</v>
      </c>
      <c r="ER39" s="2">
        <v>77.4</v>
      </c>
      <c r="ES39" s="2">
        <v>84.9</v>
      </c>
      <c r="ET39" s="2">
        <v>84.2</v>
      </c>
      <c r="EU39" s="2">
        <v>88.5</v>
      </c>
      <c r="EV39" s="2">
        <v>85.7</v>
      </c>
      <c r="EW39" s="2">
        <v>85.5</v>
      </c>
      <c r="EX39" s="2">
        <v>78.5</v>
      </c>
      <c r="EY39" s="2">
        <v>84.7</v>
      </c>
      <c r="EZ39" s="2">
        <v>87.3</v>
      </c>
      <c r="FA39" s="2">
        <v>81.8</v>
      </c>
      <c r="FB39" s="2">
        <v>87.1</v>
      </c>
      <c r="FC39" s="2">
        <v>88.1</v>
      </c>
      <c r="FD39" s="2">
        <v>84.6</v>
      </c>
      <c r="FE39" s="2">
        <v>88.3</v>
      </c>
      <c r="FF39" s="2">
        <v>84.6</v>
      </c>
      <c r="FG39" s="2">
        <v>83</v>
      </c>
      <c r="FH39" s="2">
        <v>84.7</v>
      </c>
      <c r="FI39" s="2">
        <v>79.5</v>
      </c>
      <c r="FJ39" s="2">
        <v>80.3</v>
      </c>
      <c r="FK39" s="2">
        <v>83</v>
      </c>
    </row>
    <row r="40" ht="14.5" spans="1:167">
      <c r="A40" s="1"/>
      <c r="B40" s="12" t="s">
        <v>63</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22.6</v>
      </c>
      <c r="S40" s="2">
        <v>16.4</v>
      </c>
      <c r="T40" s="2">
        <v>10.2</v>
      </c>
      <c r="U40" s="2">
        <v>6.8</v>
      </c>
      <c r="V40" s="2">
        <v>4.4</v>
      </c>
      <c r="W40" s="2">
        <v>5.7</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63</v>
      </c>
      <c r="AY40" s="2">
        <v>0.3</v>
      </c>
      <c r="AZ40" s="2">
        <v>0.5</v>
      </c>
      <c r="BA40" s="2">
        <v>1.6</v>
      </c>
      <c r="BB40" s="2">
        <v>1.4</v>
      </c>
      <c r="BC40" s="2">
        <v>1.7</v>
      </c>
      <c r="BD40" s="2">
        <v>1.2</v>
      </c>
      <c r="BE40" s="2">
        <v>0.9</v>
      </c>
      <c r="BF40" s="2">
        <v>1</v>
      </c>
      <c r="BG40" s="2">
        <v>0.6</v>
      </c>
      <c r="BH40" s="2">
        <v>0.3</v>
      </c>
      <c r="BI40" s="2">
        <v>0.3</v>
      </c>
      <c r="BJ40" s="2">
        <v>0.3</v>
      </c>
      <c r="BK40" s="2">
        <v>0.2</v>
      </c>
      <c r="BL40" s="2">
        <v>0.2</v>
      </c>
      <c r="BM40" s="2">
        <v>0.5</v>
      </c>
      <c r="BN40" s="2">
        <v>0.4</v>
      </c>
      <c r="BO40" s="2">
        <v>0.3</v>
      </c>
      <c r="BP40" s="2">
        <v>0.3</v>
      </c>
      <c r="BQ40" s="2">
        <v>0.3</v>
      </c>
      <c r="BR40" s="2">
        <v>0.2</v>
      </c>
      <c r="BS40" s="2">
        <v>0.2</v>
      </c>
      <c r="BU40" s="1"/>
      <c r="BV40" s="12" t="s">
        <v>63</v>
      </c>
      <c r="BW40" s="2">
        <v>1.1</v>
      </c>
      <c r="BX40" s="2">
        <v>1.4</v>
      </c>
      <c r="BY40" s="2">
        <v>1.2</v>
      </c>
      <c r="BZ40" s="2">
        <v>1</v>
      </c>
      <c r="CA40" s="2">
        <v>0.8</v>
      </c>
      <c r="CB40" s="2">
        <v>0.7</v>
      </c>
      <c r="CC40" s="2">
        <v>0.5</v>
      </c>
      <c r="CD40" s="2">
        <v>0.6</v>
      </c>
      <c r="CE40" s="2">
        <v>0.3</v>
      </c>
      <c r="CF40" s="2">
        <v>0.1</v>
      </c>
      <c r="CG40" s="2">
        <v>0</v>
      </c>
      <c r="CH40" s="2">
        <v>0</v>
      </c>
      <c r="CI40" s="2">
        <v>0</v>
      </c>
      <c r="CJ40" s="2">
        <v>0</v>
      </c>
      <c r="CK40" s="2">
        <v>0</v>
      </c>
      <c r="CL40" s="2">
        <v>0</v>
      </c>
      <c r="CM40" s="2">
        <v>0</v>
      </c>
      <c r="CN40" s="2">
        <v>0</v>
      </c>
      <c r="CO40" s="2">
        <v>0</v>
      </c>
      <c r="CP40" s="2">
        <v>0</v>
      </c>
      <c r="CQ40" s="2">
        <v>0</v>
      </c>
      <c r="CS40" s="1"/>
      <c r="CT40" s="12" t="s">
        <v>63</v>
      </c>
      <c r="CU40" s="2">
        <v>0.7</v>
      </c>
      <c r="CV40" s="2">
        <v>0.6</v>
      </c>
      <c r="CW40" s="2">
        <v>0.5</v>
      </c>
      <c r="CX40" s="2">
        <v>0.4</v>
      </c>
      <c r="CY40" s="2">
        <v>0.7</v>
      </c>
      <c r="CZ40" s="2">
        <v>0.7</v>
      </c>
      <c r="DA40" s="2">
        <v>0.6</v>
      </c>
      <c r="DB40" s="2">
        <v>0.6</v>
      </c>
      <c r="DC40" s="2">
        <v>0</v>
      </c>
      <c r="DD40" s="2">
        <v>0</v>
      </c>
      <c r="DE40" s="2">
        <v>0</v>
      </c>
      <c r="DF40" s="2">
        <v>0.2</v>
      </c>
      <c r="DG40" s="2">
        <v>0.3</v>
      </c>
      <c r="DH40" s="2">
        <v>0.3</v>
      </c>
      <c r="DI40" s="2">
        <v>0.3</v>
      </c>
      <c r="DJ40" s="2">
        <v>0.1</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3.2</v>
      </c>
      <c r="ER40" s="2">
        <v>2.1</v>
      </c>
      <c r="ES40" s="2">
        <v>2.7</v>
      </c>
      <c r="ET40" s="2">
        <v>2.7</v>
      </c>
      <c r="EU40" s="2">
        <v>3</v>
      </c>
      <c r="EV40" s="2">
        <v>2.1</v>
      </c>
      <c r="EW40" s="2">
        <v>1.6</v>
      </c>
      <c r="EX40" s="2">
        <v>1</v>
      </c>
      <c r="EY40" s="2">
        <v>0.3</v>
      </c>
      <c r="EZ40" s="2">
        <v>0.1</v>
      </c>
      <c r="FA40" s="2">
        <v>0.1</v>
      </c>
      <c r="FB40" s="2">
        <v>0.1</v>
      </c>
      <c r="FC40" s="2">
        <v>0.1</v>
      </c>
      <c r="FD40" s="2">
        <v>0.3</v>
      </c>
      <c r="FE40" s="2">
        <v>0.3</v>
      </c>
      <c r="FF40" s="2">
        <v>0.3</v>
      </c>
      <c r="FG40" s="2">
        <v>0.1</v>
      </c>
      <c r="FH40" s="2">
        <v>0.1</v>
      </c>
      <c r="FI40" s="2">
        <v>0.1</v>
      </c>
      <c r="FJ40" s="2">
        <v>0.1</v>
      </c>
      <c r="FK40" s="2">
        <v>0.1</v>
      </c>
    </row>
    <row r="41" ht="14.5" spans="1:167">
      <c r="A41" s="1"/>
      <c r="B41" s="12" t="s">
        <v>67</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0.6</v>
      </c>
      <c r="AZ41" s="2">
        <v>0.4</v>
      </c>
      <c r="BA41" s="2">
        <v>1</v>
      </c>
      <c r="BB41" s="2">
        <v>1.6</v>
      </c>
      <c r="BC41" s="2">
        <v>1.1</v>
      </c>
      <c r="BD41" s="2">
        <v>0.9</v>
      </c>
      <c r="BE41" s="2">
        <v>0.7</v>
      </c>
      <c r="BF41" s="2">
        <v>0.4</v>
      </c>
      <c r="BG41" s="2">
        <v>0.3</v>
      </c>
      <c r="BH41" s="2">
        <v>0</v>
      </c>
      <c r="BI41" s="2">
        <v>0</v>
      </c>
      <c r="BJ41" s="2">
        <v>0</v>
      </c>
      <c r="BK41" s="2">
        <v>0</v>
      </c>
      <c r="BL41" s="2">
        <v>0</v>
      </c>
      <c r="BM41" s="2">
        <v>0</v>
      </c>
      <c r="BN41" s="2">
        <v>0</v>
      </c>
      <c r="BO41" s="2">
        <v>0</v>
      </c>
      <c r="BP41" s="2">
        <v>0</v>
      </c>
      <c r="BQ41" s="2">
        <v>0</v>
      </c>
      <c r="BR41" s="2">
        <v>0</v>
      </c>
      <c r="BS41" s="2">
        <v>0</v>
      </c>
      <c r="BU41" s="1"/>
      <c r="BV41" s="12" t="s">
        <v>67</v>
      </c>
      <c r="BW41" s="2">
        <v>1.8</v>
      </c>
      <c r="BX41" s="2">
        <v>1.6</v>
      </c>
      <c r="BY41" s="2">
        <v>0.5</v>
      </c>
      <c r="BZ41" s="2">
        <v>0.8</v>
      </c>
      <c r="CA41" s="2">
        <v>0.5</v>
      </c>
      <c r="CB41" s="2">
        <v>0.8</v>
      </c>
      <c r="CC41" s="2">
        <v>2.3</v>
      </c>
      <c r="CD41" s="2">
        <v>2.7</v>
      </c>
      <c r="CE41" s="2">
        <v>2.1</v>
      </c>
      <c r="CF41" s="2">
        <v>0.1</v>
      </c>
      <c r="CG41" s="2">
        <v>0</v>
      </c>
      <c r="CH41" s="2">
        <v>0</v>
      </c>
      <c r="CI41" s="2">
        <v>0</v>
      </c>
      <c r="CJ41" s="2">
        <v>0</v>
      </c>
      <c r="CK41" s="2">
        <v>0</v>
      </c>
      <c r="CL41" s="2">
        <v>0</v>
      </c>
      <c r="CM41" s="2">
        <v>0</v>
      </c>
      <c r="CN41" s="2">
        <v>0</v>
      </c>
      <c r="CO41" s="2">
        <v>0</v>
      </c>
      <c r="CP41" s="2">
        <v>0</v>
      </c>
      <c r="CQ41" s="2">
        <v>0</v>
      </c>
      <c r="CS41" s="1"/>
      <c r="CT41" s="12" t="s">
        <v>67</v>
      </c>
      <c r="CU41" s="2">
        <v>7.5</v>
      </c>
      <c r="CV41" s="2">
        <v>8.9</v>
      </c>
      <c r="CW41" s="2">
        <v>9.6</v>
      </c>
      <c r="CX41" s="2">
        <v>12.7</v>
      </c>
      <c r="CY41" s="2">
        <v>7.4</v>
      </c>
      <c r="CZ41" s="2">
        <v>4.8</v>
      </c>
      <c r="DA41" s="2">
        <v>4.3</v>
      </c>
      <c r="DB41" s="2">
        <v>3.4</v>
      </c>
      <c r="DC41" s="2">
        <v>1.5</v>
      </c>
      <c r="DD41" s="2">
        <v>3.7</v>
      </c>
      <c r="DE41" s="2">
        <v>7.9</v>
      </c>
      <c r="DF41" s="2">
        <v>7.3</v>
      </c>
      <c r="DG41" s="2">
        <v>7.3</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0.6</v>
      </c>
      <c r="ER41" s="2">
        <v>0.6</v>
      </c>
      <c r="ES41" s="2">
        <v>0.4</v>
      </c>
      <c r="ET41" s="2">
        <v>0.3</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527</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7.1</v>
      </c>
      <c r="V43" s="2">
        <v>7</v>
      </c>
      <c r="W43" s="2">
        <v>3.5</v>
      </c>
      <c r="Y43" s="1"/>
      <c r="Z43" s="12" t="s">
        <v>527</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527</v>
      </c>
      <c r="AY43" s="2">
        <v>2.7</v>
      </c>
      <c r="AZ43" s="2">
        <v>2</v>
      </c>
      <c r="BA43" s="2">
        <v>2.3</v>
      </c>
      <c r="BB43" s="2">
        <v>2.5</v>
      </c>
      <c r="BC43" s="2">
        <v>2.9</v>
      </c>
      <c r="BD43" s="2">
        <v>2.8</v>
      </c>
      <c r="BE43" s="2">
        <v>3.7</v>
      </c>
      <c r="BF43" s="2">
        <v>4.1</v>
      </c>
      <c r="BG43" s="2">
        <v>4.1</v>
      </c>
      <c r="BH43" s="2">
        <v>3.8</v>
      </c>
      <c r="BI43" s="2">
        <v>4.5</v>
      </c>
      <c r="BJ43" s="2">
        <v>5.2</v>
      </c>
      <c r="BK43" s="2">
        <v>7.3</v>
      </c>
      <c r="BL43" s="2">
        <v>4.9</v>
      </c>
      <c r="BM43" s="2">
        <v>3.8</v>
      </c>
      <c r="BN43" s="2">
        <v>3.9</v>
      </c>
      <c r="BO43" s="2">
        <v>5.7</v>
      </c>
      <c r="BP43" s="2">
        <v>5.1</v>
      </c>
      <c r="BQ43" s="2">
        <v>3.1</v>
      </c>
      <c r="BR43" s="2">
        <v>2.9</v>
      </c>
      <c r="BS43" s="2">
        <v>2.8</v>
      </c>
      <c r="BU43" s="1"/>
      <c r="BV43" s="12" t="s">
        <v>527</v>
      </c>
      <c r="BW43" s="2">
        <v>7.1</v>
      </c>
      <c r="BX43" s="2">
        <v>7.3</v>
      </c>
      <c r="BY43" s="2">
        <v>7.5</v>
      </c>
      <c r="BZ43" s="2">
        <v>3.5</v>
      </c>
      <c r="CA43" s="2">
        <v>3.7</v>
      </c>
      <c r="CB43" s="2">
        <v>2.3</v>
      </c>
      <c r="CC43" s="2">
        <v>2.7</v>
      </c>
      <c r="CD43" s="2">
        <v>3.3</v>
      </c>
      <c r="CE43" s="2">
        <v>3.7</v>
      </c>
      <c r="CF43" s="2">
        <v>2.4</v>
      </c>
      <c r="CG43" s="2">
        <v>2.1</v>
      </c>
      <c r="CH43" s="2">
        <v>1.9</v>
      </c>
      <c r="CI43" s="2">
        <v>2.8</v>
      </c>
      <c r="CJ43" s="2">
        <v>2.5</v>
      </c>
      <c r="CK43" s="2">
        <v>1.6</v>
      </c>
      <c r="CL43" s="2">
        <v>1.4</v>
      </c>
      <c r="CM43" s="2">
        <v>0.9</v>
      </c>
      <c r="CN43" s="2">
        <v>2.1</v>
      </c>
      <c r="CO43" s="2">
        <v>2.7</v>
      </c>
      <c r="CP43" s="2">
        <v>2.7</v>
      </c>
      <c r="CQ43" s="2">
        <v>3.2</v>
      </c>
      <c r="CS43" s="1"/>
      <c r="CT43" s="12" t="s">
        <v>527</v>
      </c>
      <c r="CU43" s="2">
        <v>1.1</v>
      </c>
      <c r="CV43" s="2">
        <v>1.4</v>
      </c>
      <c r="CW43" s="2">
        <v>0.9</v>
      </c>
      <c r="CX43" s="2">
        <v>0.5</v>
      </c>
      <c r="CY43" s="2">
        <v>0.5</v>
      </c>
      <c r="CZ43" s="2">
        <v>0.8</v>
      </c>
      <c r="DA43" s="2">
        <v>0.6</v>
      </c>
      <c r="DB43" s="2">
        <v>0.6</v>
      </c>
      <c r="DC43" s="2">
        <v>0.7</v>
      </c>
      <c r="DD43" s="2">
        <v>0.9</v>
      </c>
      <c r="DE43" s="2">
        <v>0.8</v>
      </c>
      <c r="DF43" s="2">
        <v>0.7</v>
      </c>
      <c r="DG43" s="2">
        <v>1.5</v>
      </c>
      <c r="DH43" s="2">
        <v>1</v>
      </c>
      <c r="DI43" s="2">
        <v>1.2</v>
      </c>
      <c r="DJ43" s="2">
        <v>1.4</v>
      </c>
      <c r="DK43" s="2">
        <v>0.6</v>
      </c>
      <c r="DL43" s="2">
        <v>0.5</v>
      </c>
      <c r="DM43" s="2">
        <v>0.7</v>
      </c>
      <c r="DN43" s="2">
        <v>0.8</v>
      </c>
      <c r="DO43" s="2">
        <v>0</v>
      </c>
      <c r="DQ43" s="1"/>
      <c r="DR43" s="12" t="s">
        <v>527</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527</v>
      </c>
      <c r="EQ43" s="2">
        <v>3.4</v>
      </c>
      <c r="ER43" s="2">
        <v>3.8</v>
      </c>
      <c r="ES43" s="2">
        <v>1.8</v>
      </c>
      <c r="ET43" s="2">
        <v>1.8</v>
      </c>
      <c r="EU43" s="2">
        <v>1.7</v>
      </c>
      <c r="EV43" s="2">
        <v>1.7</v>
      </c>
      <c r="EW43" s="2">
        <v>1.1</v>
      </c>
      <c r="EX43" s="2">
        <v>1.3</v>
      </c>
      <c r="EY43" s="2">
        <v>1.6</v>
      </c>
      <c r="EZ43" s="2">
        <v>1</v>
      </c>
      <c r="FA43" s="2">
        <v>1.1</v>
      </c>
      <c r="FB43" s="2">
        <v>1</v>
      </c>
      <c r="FC43" s="2">
        <v>0.8</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4" t="s">
        <v>517</v>
      </c>
      <c r="C45" s="2"/>
      <c r="D45" s="2"/>
      <c r="E45" s="2"/>
      <c r="F45" s="2"/>
      <c r="G45" s="2"/>
      <c r="H45" s="2"/>
      <c r="I45" s="2"/>
      <c r="J45" s="2"/>
      <c r="K45" s="2"/>
      <c r="L45" s="2"/>
      <c r="M45" s="2"/>
      <c r="N45" s="2"/>
      <c r="O45" s="2"/>
      <c r="P45" s="2"/>
      <c r="Q45" s="2"/>
      <c r="R45" s="2"/>
      <c r="S45" s="2"/>
      <c r="T45" s="2"/>
      <c r="U45" s="2"/>
      <c r="V45" s="2"/>
      <c r="W45" s="2"/>
      <c r="Y45" s="1"/>
      <c r="Z45" s="4" t="s">
        <v>517</v>
      </c>
      <c r="AA45" s="2"/>
      <c r="AB45" s="2"/>
      <c r="AC45" s="2"/>
      <c r="AD45" s="2"/>
      <c r="AE45" s="2"/>
      <c r="AF45" s="2"/>
      <c r="AG45" s="2"/>
      <c r="AH45" s="2"/>
      <c r="AI45" s="2"/>
      <c r="AJ45" s="2"/>
      <c r="AK45" s="2"/>
      <c r="AL45" s="2"/>
      <c r="AM45" s="2"/>
      <c r="AN45" s="2"/>
      <c r="AO45" s="2"/>
      <c r="AP45" s="2"/>
      <c r="AQ45" s="2"/>
      <c r="AR45" s="2"/>
      <c r="AS45" s="2"/>
      <c r="AT45" s="2"/>
      <c r="AU45" s="2"/>
      <c r="AW45" s="1"/>
      <c r="AX45" s="4" t="s">
        <v>517</v>
      </c>
      <c r="AY45" s="2"/>
      <c r="AZ45" s="2"/>
      <c r="BA45" s="2"/>
      <c r="BB45" s="2"/>
      <c r="BC45" s="2"/>
      <c r="BD45" s="2"/>
      <c r="BE45" s="2"/>
      <c r="BF45" s="2"/>
      <c r="BG45" s="2"/>
      <c r="BH45" s="2"/>
      <c r="BI45" s="2"/>
      <c r="BJ45" s="2"/>
      <c r="BK45" s="2"/>
      <c r="BL45" s="2"/>
      <c r="BM45" s="2"/>
      <c r="BN45" s="2"/>
      <c r="BO45" s="2"/>
      <c r="BP45" s="2"/>
      <c r="BQ45" s="2"/>
      <c r="BR45" s="2"/>
      <c r="BS45" s="2"/>
      <c r="BU45" s="1"/>
      <c r="BV45" s="4" t="s">
        <v>517</v>
      </c>
      <c r="BW45" s="2"/>
      <c r="BX45" s="2"/>
      <c r="BY45" s="2"/>
      <c r="BZ45" s="2"/>
      <c r="CA45" s="2"/>
      <c r="CB45" s="2"/>
      <c r="CC45" s="2"/>
      <c r="CD45" s="2"/>
      <c r="CE45" s="2"/>
      <c r="CF45" s="2"/>
      <c r="CG45" s="2"/>
      <c r="CH45" s="2"/>
      <c r="CI45" s="2"/>
      <c r="CJ45" s="2"/>
      <c r="CK45" s="2"/>
      <c r="CL45" s="2"/>
      <c r="CM45" s="2"/>
      <c r="CN45" s="2"/>
      <c r="CO45" s="2"/>
      <c r="CP45" s="2"/>
      <c r="CQ45" s="2"/>
      <c r="CS45" s="1"/>
      <c r="CT45" s="4" t="s">
        <v>517</v>
      </c>
      <c r="CU45" s="2"/>
      <c r="CV45" s="2"/>
      <c r="CW45" s="2"/>
      <c r="CX45" s="2"/>
      <c r="CY45" s="2"/>
      <c r="CZ45" s="2"/>
      <c r="DA45" s="2"/>
      <c r="DB45" s="2"/>
      <c r="DC45" s="2"/>
      <c r="DD45" s="2"/>
      <c r="DE45" s="2"/>
      <c r="DF45" s="2"/>
      <c r="DG45" s="2"/>
      <c r="DH45" s="2"/>
      <c r="DI45" s="2"/>
      <c r="DJ45" s="2"/>
      <c r="DK45" s="2"/>
      <c r="DL45" s="2"/>
      <c r="DM45" s="2"/>
      <c r="DN45" s="2"/>
      <c r="DO45" s="2"/>
      <c r="DQ45" s="1"/>
      <c r="DR45" s="4" t="s">
        <v>517</v>
      </c>
      <c r="DS45" s="2"/>
      <c r="DT45" s="2"/>
      <c r="DU45" s="2"/>
      <c r="DV45" s="2"/>
      <c r="DW45" s="2"/>
      <c r="DX45" s="2"/>
      <c r="DY45" s="2"/>
      <c r="DZ45" s="2"/>
      <c r="EA45" s="2"/>
      <c r="EB45" s="2"/>
      <c r="EC45" s="2"/>
      <c r="ED45" s="2"/>
      <c r="EE45" s="2"/>
      <c r="EF45" s="2"/>
      <c r="EG45" s="2"/>
      <c r="EH45" s="2"/>
      <c r="EI45" s="2"/>
      <c r="EJ45" s="2"/>
      <c r="EK45" s="2"/>
      <c r="EL45" s="2"/>
      <c r="EM45" s="2"/>
      <c r="EO45" s="1"/>
      <c r="EP45" s="4" t="s">
        <v>517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2.79</v>
      </c>
      <c r="D46" s="2">
        <v>2.83</v>
      </c>
      <c r="E46" s="2">
        <v>2.85</v>
      </c>
      <c r="F46" s="2">
        <v>2.89</v>
      </c>
      <c r="G46" s="2">
        <v>2.94</v>
      </c>
      <c r="H46" s="2">
        <v>2.99</v>
      </c>
      <c r="I46" s="2">
        <v>3.03</v>
      </c>
      <c r="J46" s="2">
        <v>3.08</v>
      </c>
      <c r="K46" s="2">
        <v>3.14</v>
      </c>
      <c r="L46" s="2">
        <v>3.16</v>
      </c>
      <c r="M46" s="2">
        <v>3.17</v>
      </c>
      <c r="N46" s="2">
        <v>3.18</v>
      </c>
      <c r="O46" s="2">
        <v>3.2</v>
      </c>
      <c r="P46" s="2">
        <v>3.19</v>
      </c>
      <c r="Q46" s="2">
        <v>3.15</v>
      </c>
      <c r="R46" s="2">
        <v>3.14</v>
      </c>
      <c r="S46" s="2">
        <v>3.13</v>
      </c>
      <c r="T46" s="2">
        <v>3.12</v>
      </c>
      <c r="U46" s="2">
        <v>3.11</v>
      </c>
      <c r="V46" s="2">
        <v>3.1</v>
      </c>
      <c r="W46" s="2">
        <v>3.09</v>
      </c>
      <c r="Y46" s="1"/>
      <c r="Z46" s="12" t="s">
        <v>518</v>
      </c>
      <c r="AA46" s="2">
        <v>7.2</v>
      </c>
      <c r="AB46" s="2">
        <v>7.25</v>
      </c>
      <c r="AC46" s="2">
        <v>7.31</v>
      </c>
      <c r="AD46" s="2">
        <v>7.39</v>
      </c>
      <c r="AE46" s="2">
        <v>7.48</v>
      </c>
      <c r="AF46" s="2">
        <v>7.57</v>
      </c>
      <c r="AG46" s="2">
        <v>7.79</v>
      </c>
      <c r="AH46" s="2">
        <v>7.92</v>
      </c>
      <c r="AI46" s="2">
        <v>8.01</v>
      </c>
      <c r="AJ46" s="2">
        <v>8.06</v>
      </c>
      <c r="AK46" s="2">
        <v>8.09</v>
      </c>
      <c r="AL46" s="2">
        <v>8.09</v>
      </c>
      <c r="AM46" s="2">
        <v>8.14</v>
      </c>
      <c r="AN46" s="2">
        <v>8.21</v>
      </c>
      <c r="AO46" s="2">
        <v>8.24</v>
      </c>
      <c r="AP46" s="2">
        <v>8.21</v>
      </c>
      <c r="AQ46" s="2">
        <v>8.17</v>
      </c>
      <c r="AR46" s="2">
        <v>8.13</v>
      </c>
      <c r="AS46" s="2">
        <v>8.09</v>
      </c>
      <c r="AT46" s="2">
        <v>8.14</v>
      </c>
      <c r="AU46" s="2">
        <v>8.14</v>
      </c>
      <c r="AW46" s="1"/>
      <c r="AX46" s="12" t="s">
        <v>518</v>
      </c>
      <c r="AY46" s="2">
        <v>14.84</v>
      </c>
      <c r="AZ46" s="2">
        <v>14.86</v>
      </c>
      <c r="BA46" s="2">
        <v>14.89</v>
      </c>
      <c r="BB46" s="2">
        <v>14.99</v>
      </c>
      <c r="BC46" s="2">
        <v>15.23</v>
      </c>
      <c r="BD46" s="2">
        <v>15.42</v>
      </c>
      <c r="BE46" s="2">
        <v>15.61</v>
      </c>
      <c r="BF46" s="2">
        <v>15.94</v>
      </c>
      <c r="BG46" s="2">
        <v>16.31</v>
      </c>
      <c r="BH46" s="2">
        <v>16.41</v>
      </c>
      <c r="BI46" s="2">
        <v>16.42</v>
      </c>
      <c r="BJ46" s="2">
        <v>16.49</v>
      </c>
      <c r="BK46" s="2">
        <v>16.63</v>
      </c>
      <c r="BL46" s="2">
        <v>16.64</v>
      </c>
      <c r="BM46" s="2">
        <v>16.7</v>
      </c>
      <c r="BN46" s="2">
        <v>16.75</v>
      </c>
      <c r="BO46" s="2">
        <v>16.78</v>
      </c>
      <c r="BP46" s="2">
        <v>16.89</v>
      </c>
      <c r="BQ46" s="2">
        <v>17.02</v>
      </c>
      <c r="BR46" s="2">
        <v>17.26</v>
      </c>
      <c r="BS46" s="2">
        <v>17.34</v>
      </c>
      <c r="BU46" s="1"/>
      <c r="BV46" s="12" t="s">
        <v>518</v>
      </c>
      <c r="BW46" s="2">
        <v>2.17</v>
      </c>
      <c r="BX46" s="2">
        <v>2.16</v>
      </c>
      <c r="BY46" s="2">
        <v>2.16</v>
      </c>
      <c r="BZ46" s="2">
        <v>2.16</v>
      </c>
      <c r="CA46" s="2">
        <v>2.16</v>
      </c>
      <c r="CB46" s="2">
        <v>2.15</v>
      </c>
      <c r="CC46" s="2">
        <v>2.14</v>
      </c>
      <c r="CD46" s="2">
        <v>2.15</v>
      </c>
      <c r="CE46" s="2">
        <v>2.17</v>
      </c>
      <c r="CF46" s="2">
        <v>2.16</v>
      </c>
      <c r="CG46" s="2">
        <v>2.15</v>
      </c>
      <c r="CH46" s="2">
        <v>2.11</v>
      </c>
      <c r="CI46" s="2">
        <v>2.11</v>
      </c>
      <c r="CJ46" s="2">
        <v>2.09</v>
      </c>
      <c r="CK46" s="2">
        <v>2.05</v>
      </c>
      <c r="CL46" s="2">
        <v>2.02</v>
      </c>
      <c r="CM46" s="2">
        <v>2.01</v>
      </c>
      <c r="CN46" s="2">
        <v>1.99</v>
      </c>
      <c r="CO46" s="2">
        <v>1.96</v>
      </c>
      <c r="CP46" s="2">
        <v>1.97</v>
      </c>
      <c r="CQ46" s="2">
        <v>1.94</v>
      </c>
      <c r="CS46" s="1"/>
      <c r="CT46" s="12" t="s">
        <v>518</v>
      </c>
      <c r="CU46" s="2">
        <v>2.1</v>
      </c>
      <c r="CV46" s="2">
        <v>2.09</v>
      </c>
      <c r="CW46" s="2">
        <v>2.07</v>
      </c>
      <c r="CX46" s="2">
        <v>2.04</v>
      </c>
      <c r="CY46" s="2">
        <v>2.02</v>
      </c>
      <c r="CZ46" s="2">
        <v>2</v>
      </c>
      <c r="DA46" s="2">
        <v>1.97</v>
      </c>
      <c r="DB46" s="2">
        <v>1.96</v>
      </c>
      <c r="DC46" s="2">
        <v>1.94</v>
      </c>
      <c r="DD46" s="2">
        <v>1.94</v>
      </c>
      <c r="DE46" s="2">
        <v>1.99</v>
      </c>
      <c r="DF46" s="2">
        <v>2.04</v>
      </c>
      <c r="DG46" s="2">
        <v>2.04</v>
      </c>
      <c r="DH46" s="2">
        <v>2.03</v>
      </c>
      <c r="DI46" s="2">
        <v>2.04</v>
      </c>
      <c r="DJ46" s="2">
        <v>2.02</v>
      </c>
      <c r="DK46" s="2">
        <v>2</v>
      </c>
      <c r="DL46" s="2">
        <v>1.98</v>
      </c>
      <c r="DM46" s="2">
        <v>1.94</v>
      </c>
      <c r="DN46" s="2">
        <v>1.91</v>
      </c>
      <c r="DO46" s="2">
        <v>1.88</v>
      </c>
      <c r="DQ46" s="1"/>
      <c r="DR46" s="12" t="s">
        <v>518</v>
      </c>
      <c r="DS46" s="2">
        <v>6.03</v>
      </c>
      <c r="DT46" s="2">
        <v>6.09</v>
      </c>
      <c r="DU46" s="2">
        <v>6.12</v>
      </c>
      <c r="DV46" s="2">
        <v>6.24</v>
      </c>
      <c r="DW46" s="2">
        <v>6.31</v>
      </c>
      <c r="DX46" s="2">
        <v>6.39</v>
      </c>
      <c r="DY46" s="2">
        <v>6.49</v>
      </c>
      <c r="DZ46" s="2">
        <v>6.64</v>
      </c>
      <c r="EA46" s="2">
        <v>6.75</v>
      </c>
      <c r="EB46" s="2">
        <v>6.8</v>
      </c>
      <c r="EC46" s="2">
        <v>6.82</v>
      </c>
      <c r="ED46" s="2">
        <v>6.84</v>
      </c>
      <c r="EE46" s="2">
        <v>6.84</v>
      </c>
      <c r="EF46" s="2">
        <v>6.81</v>
      </c>
      <c r="EG46" s="2">
        <v>6.76</v>
      </c>
      <c r="EH46" s="2">
        <v>6.7</v>
      </c>
      <c r="EI46" s="2">
        <v>6.67</v>
      </c>
      <c r="EJ46" s="2">
        <v>6.62</v>
      </c>
      <c r="EK46" s="2">
        <v>6.65</v>
      </c>
      <c r="EL46" s="2">
        <v>6.63</v>
      </c>
      <c r="EM46" s="2">
        <v>6.62</v>
      </c>
      <c r="EO46" s="1"/>
      <c r="EP46" s="12" t="s">
        <v>518</v>
      </c>
      <c r="EQ46" s="2">
        <v>5.93</v>
      </c>
      <c r="ER46" s="2">
        <v>5.99</v>
      </c>
      <c r="ES46" s="2">
        <v>6.05</v>
      </c>
      <c r="ET46" s="2">
        <v>6.16</v>
      </c>
      <c r="EU46" s="2">
        <v>6.25</v>
      </c>
      <c r="EV46" s="2">
        <v>6.27</v>
      </c>
      <c r="EW46" s="2">
        <v>6.35</v>
      </c>
      <c r="EX46" s="2">
        <v>6.47</v>
      </c>
      <c r="EY46" s="2">
        <v>6.51</v>
      </c>
      <c r="EZ46" s="2">
        <v>6.58</v>
      </c>
      <c r="FA46" s="2">
        <v>6.59</v>
      </c>
      <c r="FB46" s="2">
        <v>6.59</v>
      </c>
      <c r="FC46" s="2">
        <v>6.56</v>
      </c>
      <c r="FD46" s="2">
        <v>6.52</v>
      </c>
      <c r="FE46" s="2">
        <v>6.46</v>
      </c>
      <c r="FF46" s="2">
        <v>6.36</v>
      </c>
      <c r="FG46" s="2">
        <v>6.29</v>
      </c>
      <c r="FH46" s="2">
        <v>6.24</v>
      </c>
      <c r="FI46" s="2">
        <v>6.16</v>
      </c>
      <c r="FJ46" s="2">
        <v>6.1</v>
      </c>
      <c r="FK46" s="2">
        <v>6.04</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4" t="s">
        <v>519</v>
      </c>
      <c r="C48" s="6">
        <v>623.82</v>
      </c>
      <c r="D48" s="6">
        <v>613.99</v>
      </c>
      <c r="E48" s="6">
        <v>615.12</v>
      </c>
      <c r="F48" s="6">
        <v>595.29</v>
      </c>
      <c r="G48" s="6">
        <v>785.45</v>
      </c>
      <c r="H48" s="6">
        <v>626.2</v>
      </c>
      <c r="I48" s="6">
        <v>539.59</v>
      </c>
      <c r="J48" s="6">
        <v>654.15</v>
      </c>
      <c r="K48" s="6">
        <v>567.83</v>
      </c>
      <c r="L48" s="6">
        <v>450.16</v>
      </c>
      <c r="M48" s="6">
        <v>359.29</v>
      </c>
      <c r="N48" s="6">
        <v>536.1</v>
      </c>
      <c r="O48" s="6">
        <v>521.61</v>
      </c>
      <c r="P48" s="6">
        <v>468.54</v>
      </c>
      <c r="Q48" s="6">
        <v>523.45</v>
      </c>
      <c r="R48" s="6">
        <v>531.78</v>
      </c>
      <c r="S48" s="6">
        <v>500.37</v>
      </c>
      <c r="T48" s="6">
        <v>475.9</v>
      </c>
      <c r="U48" s="6">
        <v>404.06</v>
      </c>
      <c r="V48" s="6">
        <v>518.6</v>
      </c>
      <c r="W48" s="6">
        <v>419.2</v>
      </c>
      <c r="Y48" s="4"/>
      <c r="Z48" s="4" t="s">
        <v>519</v>
      </c>
      <c r="AA48" s="6">
        <v>882.63</v>
      </c>
      <c r="AB48" s="6">
        <v>810.88</v>
      </c>
      <c r="AC48" s="6">
        <v>866.48</v>
      </c>
      <c r="AD48" s="6">
        <v>933.61</v>
      </c>
      <c r="AE48" s="6">
        <v>837.51</v>
      </c>
      <c r="AF48" s="6">
        <v>808.77</v>
      </c>
      <c r="AG48" s="6">
        <v>700.13</v>
      </c>
      <c r="AH48" s="6">
        <v>727.87</v>
      </c>
      <c r="AI48" s="6">
        <v>674.48</v>
      </c>
      <c r="AJ48" s="6">
        <v>782.8</v>
      </c>
      <c r="AK48" s="6">
        <v>744.47</v>
      </c>
      <c r="AL48" s="6">
        <v>713.14</v>
      </c>
      <c r="AM48" s="6">
        <v>647.4</v>
      </c>
      <c r="AN48" s="6">
        <v>553.64</v>
      </c>
      <c r="AO48" s="6">
        <v>630.52</v>
      </c>
      <c r="AP48" s="6">
        <v>644.68</v>
      </c>
      <c r="AQ48" s="6">
        <v>652.88</v>
      </c>
      <c r="AR48" s="6">
        <v>667.74</v>
      </c>
      <c r="AS48" s="6">
        <v>670.53</v>
      </c>
      <c r="AT48" s="6">
        <v>675.95</v>
      </c>
      <c r="AU48" s="6">
        <v>546.11</v>
      </c>
      <c r="AW48" s="4"/>
      <c r="AX48" s="4" t="s">
        <v>519</v>
      </c>
      <c r="AY48" s="15">
        <v>1078.83</v>
      </c>
      <c r="AZ48" s="15">
        <v>1077.73</v>
      </c>
      <c r="BA48" s="15">
        <v>1022.72</v>
      </c>
      <c r="BB48" s="15">
        <v>1061.86</v>
      </c>
      <c r="BC48" s="15">
        <v>1009.54</v>
      </c>
      <c r="BD48" s="6">
        <v>902.9</v>
      </c>
      <c r="BE48" s="6">
        <v>784</v>
      </c>
      <c r="BF48" s="6">
        <v>816.49</v>
      </c>
      <c r="BG48" s="6">
        <v>783.96</v>
      </c>
      <c r="BH48" s="6">
        <v>749.9</v>
      </c>
      <c r="BI48" s="6">
        <v>707.11</v>
      </c>
      <c r="BJ48" s="6">
        <v>769.4</v>
      </c>
      <c r="BK48" s="6">
        <v>671.41</v>
      </c>
      <c r="BL48" s="6">
        <v>779.35</v>
      </c>
      <c r="BM48" s="6">
        <v>875.99</v>
      </c>
      <c r="BN48" s="6">
        <v>831.73</v>
      </c>
      <c r="BO48" s="6">
        <v>865.5</v>
      </c>
      <c r="BP48" s="6">
        <v>880.38</v>
      </c>
      <c r="BQ48" s="6">
        <v>927.38</v>
      </c>
      <c r="BR48" s="6">
        <v>982.54</v>
      </c>
      <c r="BS48" s="6">
        <v>952.17</v>
      </c>
      <c r="BU48" s="4"/>
      <c r="BV48" s="4" t="s">
        <v>519</v>
      </c>
      <c r="BW48" s="15">
        <v>1051.66</v>
      </c>
      <c r="BX48" s="6">
        <v>984.12</v>
      </c>
      <c r="BY48" s="15">
        <v>1047.43</v>
      </c>
      <c r="BZ48" s="6">
        <v>988.26</v>
      </c>
      <c r="CA48" s="15">
        <v>1015.4</v>
      </c>
      <c r="CB48" s="6">
        <v>952.44</v>
      </c>
      <c r="CC48" s="6">
        <v>840.09</v>
      </c>
      <c r="CD48" s="6">
        <v>903.57</v>
      </c>
      <c r="CE48" s="6">
        <v>958.58</v>
      </c>
      <c r="CF48" s="6">
        <v>910.39</v>
      </c>
      <c r="CG48" s="6">
        <v>762.14</v>
      </c>
      <c r="CH48" s="6">
        <v>785.34</v>
      </c>
      <c r="CI48" s="6">
        <v>725.19</v>
      </c>
      <c r="CJ48" s="6">
        <v>912.31</v>
      </c>
      <c r="CK48" s="6">
        <v>954.72</v>
      </c>
      <c r="CL48" s="6">
        <v>865.13</v>
      </c>
      <c r="CM48" s="6">
        <v>829.67</v>
      </c>
      <c r="CN48" s="6">
        <v>968.96</v>
      </c>
      <c r="CO48" s="15">
        <v>1076.65</v>
      </c>
      <c r="CP48" s="15">
        <v>1142.83</v>
      </c>
      <c r="CQ48" s="15">
        <v>1062.13</v>
      </c>
      <c r="CS48" s="4"/>
      <c r="CT48" s="4" t="s">
        <v>519</v>
      </c>
      <c r="CU48" s="15">
        <v>1266.35</v>
      </c>
      <c r="CV48" s="15">
        <v>1081.53</v>
      </c>
      <c r="CW48" s="15">
        <v>1342.33</v>
      </c>
      <c r="CX48" s="15">
        <v>1194.35</v>
      </c>
      <c r="CY48" s="15">
        <v>1131.49</v>
      </c>
      <c r="CZ48" s="15">
        <v>1126.77</v>
      </c>
      <c r="DA48" s="15">
        <v>1062.12</v>
      </c>
      <c r="DB48" s="15">
        <v>1050.34</v>
      </c>
      <c r="DC48" s="15">
        <v>1153</v>
      </c>
      <c r="DD48" s="15">
        <v>1266.49</v>
      </c>
      <c r="DE48" s="6">
        <v>969.54</v>
      </c>
      <c r="DF48" s="6">
        <v>898.16</v>
      </c>
      <c r="DG48" s="6">
        <v>795.38</v>
      </c>
      <c r="DH48" s="6">
        <v>796.36</v>
      </c>
      <c r="DI48" s="6">
        <v>803.8</v>
      </c>
      <c r="DJ48" s="6">
        <v>783.69</v>
      </c>
      <c r="DK48" s="6">
        <v>953.03</v>
      </c>
      <c r="DL48" s="15">
        <v>1018.37</v>
      </c>
      <c r="DM48" s="15">
        <v>1136.4</v>
      </c>
      <c r="DN48" s="15">
        <v>1294.46</v>
      </c>
      <c r="DO48" s="15">
        <v>1164.88</v>
      </c>
      <c r="DQ48" s="4"/>
      <c r="DR48" s="4" t="s">
        <v>519</v>
      </c>
      <c r="DS48" s="15">
        <v>1026.43</v>
      </c>
      <c r="DT48" s="6">
        <v>912.73</v>
      </c>
      <c r="DU48" s="15">
        <v>1070.29</v>
      </c>
      <c r="DV48" s="15">
        <v>1123.49</v>
      </c>
      <c r="DW48" s="15">
        <v>1095.64</v>
      </c>
      <c r="DX48" s="6">
        <v>970.49</v>
      </c>
      <c r="DY48" s="6">
        <v>913.3</v>
      </c>
      <c r="DZ48" s="6">
        <v>913.96</v>
      </c>
      <c r="EA48" s="6">
        <v>924.27</v>
      </c>
      <c r="EB48" s="6">
        <v>916.06</v>
      </c>
      <c r="EC48" s="6">
        <v>872.73</v>
      </c>
      <c r="ED48" s="6">
        <v>902.91</v>
      </c>
      <c r="EE48" s="6">
        <v>909.47</v>
      </c>
      <c r="EF48" s="6">
        <v>915.03</v>
      </c>
      <c r="EG48" s="6">
        <v>958.83</v>
      </c>
      <c r="EH48" s="6">
        <v>845.44</v>
      </c>
      <c r="EI48" s="6">
        <v>937.86</v>
      </c>
      <c r="EJ48" s="15">
        <v>1125.88</v>
      </c>
      <c r="EK48" s="15">
        <v>1196.5</v>
      </c>
      <c r="EL48" s="15">
        <v>1255.14</v>
      </c>
      <c r="EM48" s="15">
        <v>1192.2</v>
      </c>
      <c r="EO48" s="4"/>
      <c r="EP48" s="4" t="s">
        <v>519</v>
      </c>
      <c r="EQ48" s="6">
        <v>742.93</v>
      </c>
      <c r="ER48" s="6">
        <v>727.61</v>
      </c>
      <c r="ES48" s="6">
        <v>764.55</v>
      </c>
      <c r="ET48" s="6">
        <v>614.89</v>
      </c>
      <c r="EU48" s="6">
        <v>551.92</v>
      </c>
      <c r="EV48" s="6">
        <v>542.51</v>
      </c>
      <c r="EW48" s="6">
        <v>526.28</v>
      </c>
      <c r="EX48" s="6">
        <v>540.09</v>
      </c>
      <c r="EY48" s="6">
        <v>538.92</v>
      </c>
      <c r="EZ48" s="6">
        <v>456.55</v>
      </c>
      <c r="FA48" s="6">
        <v>433.33</v>
      </c>
      <c r="FB48" s="6">
        <v>465.66</v>
      </c>
      <c r="FC48" s="6">
        <v>456.06</v>
      </c>
      <c r="FD48" s="6">
        <v>446.73</v>
      </c>
      <c r="FE48" s="6">
        <v>411.92</v>
      </c>
      <c r="FF48" s="6">
        <v>385.19</v>
      </c>
      <c r="FG48" s="6">
        <v>434.6</v>
      </c>
      <c r="FH48" s="6">
        <v>443.26</v>
      </c>
      <c r="FI48" s="6">
        <v>444.38</v>
      </c>
      <c r="FJ48" s="6">
        <v>476.05</v>
      </c>
      <c r="FK48" s="6">
        <v>472.69</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528</v>
      </c>
      <c r="B54" s="13"/>
      <c r="C54" s="2"/>
      <c r="D54" s="2"/>
      <c r="E54" s="2"/>
      <c r="F54" s="2"/>
      <c r="G54" s="2"/>
      <c r="H54" s="2"/>
      <c r="I54" s="2"/>
      <c r="J54" s="2"/>
      <c r="K54" s="2"/>
      <c r="L54" s="2"/>
      <c r="M54" s="2"/>
      <c r="N54" s="2"/>
      <c r="O54" s="1"/>
      <c r="P54" s="1"/>
      <c r="Q54" s="1"/>
      <c r="R54" s="1"/>
      <c r="S54" s="1"/>
      <c r="T54" s="1"/>
      <c r="U54" s="1"/>
      <c r="V54" s="1"/>
      <c r="W54" s="1"/>
      <c r="Y54" s="13" t="s">
        <v>528</v>
      </c>
      <c r="Z54" s="13"/>
      <c r="AA54" s="2"/>
      <c r="AB54" s="2"/>
      <c r="AC54" s="2"/>
      <c r="AD54" s="2"/>
      <c r="AE54" s="2"/>
      <c r="AF54" s="2"/>
      <c r="AG54" s="2"/>
      <c r="AH54" s="2"/>
      <c r="AI54" s="2"/>
      <c r="AJ54" s="2"/>
      <c r="AK54" s="2"/>
      <c r="AL54" s="2"/>
      <c r="AM54" s="1"/>
      <c r="AN54" s="1"/>
      <c r="AO54" s="1"/>
      <c r="AP54" s="1"/>
      <c r="AQ54" s="1"/>
      <c r="AR54" s="1"/>
      <c r="AS54" s="1"/>
      <c r="AT54" s="1"/>
      <c r="AU54" s="1"/>
      <c r="AW54" s="13" t="s">
        <v>528</v>
      </c>
      <c r="AX54" s="13"/>
      <c r="AY54" s="2"/>
      <c r="AZ54" s="2"/>
      <c r="BA54" s="2"/>
      <c r="BB54" s="2"/>
      <c r="BC54" s="2"/>
      <c r="BD54" s="2"/>
      <c r="BE54" s="2"/>
      <c r="BF54" s="2"/>
      <c r="BG54" s="2"/>
      <c r="BH54" s="2"/>
      <c r="BI54" s="2"/>
      <c r="BJ54" s="2"/>
      <c r="BK54" s="1"/>
      <c r="BL54" s="1"/>
      <c r="BM54" s="1"/>
      <c r="BN54" s="1"/>
      <c r="BO54" s="1"/>
      <c r="BP54" s="1"/>
      <c r="BQ54" s="1"/>
      <c r="BR54" s="1"/>
      <c r="BS54" s="1"/>
      <c r="BU54" s="13" t="s">
        <v>528</v>
      </c>
      <c r="BV54" s="13"/>
      <c r="BW54" s="2"/>
      <c r="BX54" s="2"/>
      <c r="BY54" s="2"/>
      <c r="BZ54" s="2"/>
      <c r="CA54" s="2"/>
      <c r="CB54" s="2"/>
      <c r="CC54" s="2"/>
      <c r="CD54" s="2"/>
      <c r="CE54" s="2"/>
      <c r="CF54" s="2"/>
      <c r="CG54" s="2"/>
      <c r="CH54" s="2"/>
      <c r="CI54" s="1"/>
      <c r="CJ54" s="1"/>
      <c r="CK54" s="1"/>
      <c r="CL54" s="1"/>
      <c r="CM54" s="1"/>
      <c r="CN54" s="1"/>
      <c r="CO54" s="1"/>
      <c r="CP54" s="1"/>
      <c r="CQ54" s="1"/>
      <c r="CS54" s="13" t="s">
        <v>528</v>
      </c>
      <c r="CT54" s="13"/>
      <c r="CU54" s="2"/>
      <c r="CV54" s="2"/>
      <c r="CW54" s="2"/>
      <c r="CX54" s="2"/>
      <c r="CY54" s="2"/>
      <c r="CZ54" s="2"/>
      <c r="DA54" s="2"/>
      <c r="DB54" s="2"/>
      <c r="DC54" s="2"/>
      <c r="DD54" s="2"/>
      <c r="DE54" s="2"/>
      <c r="DF54" s="2"/>
      <c r="DG54" s="1"/>
      <c r="DH54" s="1"/>
      <c r="DI54" s="1"/>
      <c r="DJ54" s="1"/>
      <c r="DK54" s="1"/>
      <c r="DL54" s="1"/>
      <c r="DM54" s="1"/>
      <c r="DN54" s="1"/>
      <c r="DO54" s="1"/>
      <c r="DQ54" s="13" t="s">
        <v>528</v>
      </c>
      <c r="DR54" s="13"/>
      <c r="DS54" s="2"/>
      <c r="DT54" s="2"/>
      <c r="DU54" s="2"/>
      <c r="DV54" s="2"/>
      <c r="DW54" s="2"/>
      <c r="DX54" s="2"/>
      <c r="DY54" s="2"/>
      <c r="DZ54" s="2"/>
      <c r="EA54" s="2"/>
      <c r="EB54" s="2"/>
      <c r="EC54" s="2"/>
      <c r="ED54" s="2"/>
      <c r="EE54" s="1"/>
      <c r="EF54" s="1"/>
      <c r="EG54" s="1"/>
      <c r="EH54" s="1"/>
      <c r="EI54" s="1"/>
      <c r="EJ54" s="1"/>
      <c r="EK54" s="1"/>
      <c r="EL54" s="1"/>
      <c r="EM54" s="1"/>
      <c r="EO54" s="13" t="s">
        <v>528</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CT50" workbookViewId="0">
      <selection activeCell="C29" sqref="C29"/>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590</v>
      </c>
      <c r="B8" s="7"/>
      <c r="C8" s="6"/>
      <c r="D8" s="6"/>
      <c r="E8" s="6"/>
      <c r="F8" s="4"/>
      <c r="G8" s="4"/>
      <c r="H8" s="4"/>
      <c r="I8" s="4"/>
      <c r="J8" s="4"/>
      <c r="K8" s="4"/>
      <c r="L8" s="4"/>
      <c r="M8" s="4"/>
      <c r="N8" s="4"/>
      <c r="O8" s="4"/>
      <c r="P8" s="4"/>
      <c r="Q8" s="4"/>
      <c r="R8" s="4"/>
      <c r="S8" s="4"/>
      <c r="T8" s="4"/>
      <c r="U8" s="4"/>
      <c r="V8" s="4"/>
      <c r="W8" s="4"/>
      <c r="Y8" s="7" t="s">
        <v>590</v>
      </c>
      <c r="Z8" s="7"/>
      <c r="AA8" s="6"/>
      <c r="AB8" s="6"/>
      <c r="AC8" s="6"/>
      <c r="AD8" s="4"/>
      <c r="AE8" s="4"/>
      <c r="AF8" s="4"/>
      <c r="AG8" s="4"/>
      <c r="AH8" s="4"/>
      <c r="AI8" s="4"/>
      <c r="AJ8" s="4"/>
      <c r="AK8" s="4"/>
      <c r="AL8" s="4"/>
      <c r="AM8" s="4"/>
      <c r="AN8" s="4"/>
      <c r="AO8" s="4"/>
      <c r="AP8" s="4"/>
      <c r="AQ8" s="4"/>
      <c r="AR8" s="4"/>
      <c r="AS8" s="4"/>
      <c r="AT8" s="4"/>
      <c r="AU8" s="4"/>
      <c r="AW8" s="7" t="s">
        <v>590</v>
      </c>
      <c r="AX8" s="7"/>
      <c r="AY8" s="6"/>
      <c r="AZ8" s="6"/>
      <c r="BA8" s="6"/>
      <c r="BB8" s="4"/>
      <c r="BC8" s="4"/>
      <c r="BD8" s="4"/>
      <c r="BE8" s="4"/>
      <c r="BF8" s="4"/>
      <c r="BG8" s="4"/>
      <c r="BH8" s="4"/>
      <c r="BI8" s="4"/>
      <c r="BJ8" s="4"/>
      <c r="BK8" s="4"/>
      <c r="BL8" s="4"/>
      <c r="BM8" s="4"/>
      <c r="BN8" s="4"/>
      <c r="BO8" s="4"/>
      <c r="BP8" s="4"/>
      <c r="BQ8" s="4"/>
      <c r="BR8" s="4"/>
      <c r="BS8" s="4"/>
      <c r="BU8" s="7" t="s">
        <v>590</v>
      </c>
      <c r="BV8" s="7"/>
      <c r="BW8" s="6"/>
      <c r="BX8" s="6"/>
      <c r="BY8" s="6"/>
      <c r="BZ8" s="4"/>
      <c r="CA8" s="4"/>
      <c r="CB8" s="4"/>
      <c r="CC8" s="4"/>
      <c r="CD8" s="4"/>
      <c r="CE8" s="4"/>
      <c r="CF8" s="4"/>
      <c r="CG8" s="4"/>
      <c r="CH8" s="4"/>
      <c r="CI8" s="4"/>
      <c r="CJ8" s="4"/>
      <c r="CK8" s="4"/>
      <c r="CL8" s="4"/>
      <c r="CM8" s="4"/>
      <c r="CN8" s="4"/>
      <c r="CO8" s="4"/>
      <c r="CP8" s="4"/>
      <c r="CQ8" s="4"/>
      <c r="CS8" s="7" t="s">
        <v>590</v>
      </c>
      <c r="CT8" s="7"/>
      <c r="CU8" s="6"/>
      <c r="CV8" s="6"/>
      <c r="CW8" s="6"/>
      <c r="CX8" s="4"/>
      <c r="CY8" s="4"/>
      <c r="CZ8" s="4"/>
      <c r="DA8" s="4"/>
      <c r="DB8" s="4"/>
      <c r="DC8" s="4"/>
      <c r="DD8" s="4"/>
      <c r="DE8" s="4"/>
      <c r="DF8" s="4"/>
      <c r="DG8" s="4"/>
      <c r="DH8" s="4"/>
      <c r="DI8" s="4"/>
      <c r="DJ8" s="4"/>
      <c r="DK8" s="4"/>
      <c r="DL8" s="4"/>
      <c r="DM8" s="4"/>
      <c r="DN8" s="4"/>
      <c r="DO8" s="4"/>
      <c r="DQ8" s="7" t="s">
        <v>590</v>
      </c>
      <c r="DR8" s="7"/>
      <c r="DS8" s="6"/>
      <c r="DT8" s="6"/>
      <c r="DU8" s="6"/>
      <c r="DV8" s="4"/>
      <c r="DW8" s="4"/>
      <c r="DX8" s="4"/>
      <c r="DY8" s="4"/>
      <c r="DZ8" s="4"/>
      <c r="EA8" s="4"/>
      <c r="EB8" s="4"/>
      <c r="EC8" s="4"/>
      <c r="ED8" s="4"/>
      <c r="EE8" s="4"/>
      <c r="EF8" s="4"/>
      <c r="EG8" s="4"/>
      <c r="EH8" s="4"/>
      <c r="EI8" s="4"/>
      <c r="EJ8" s="4"/>
      <c r="EK8" s="4"/>
      <c r="EL8" s="4"/>
      <c r="EM8" s="4"/>
      <c r="EO8" s="7" t="s">
        <v>590</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79.5" spans="1:167">
      <c r="A13" s="4"/>
      <c r="B13" s="16" t="s">
        <v>591</v>
      </c>
      <c r="C13" s="6">
        <v>1.7</v>
      </c>
      <c r="D13" s="6">
        <v>1.8</v>
      </c>
      <c r="E13" s="6">
        <v>1.8</v>
      </c>
      <c r="F13" s="6">
        <v>1.8</v>
      </c>
      <c r="G13" s="6">
        <v>1.9</v>
      </c>
      <c r="H13" s="6">
        <v>1.8</v>
      </c>
      <c r="I13" s="6">
        <v>1.8</v>
      </c>
      <c r="J13" s="6">
        <v>1.9</v>
      </c>
      <c r="K13" s="6">
        <v>2</v>
      </c>
      <c r="L13" s="6">
        <v>1.9</v>
      </c>
      <c r="M13" s="6">
        <v>1.9</v>
      </c>
      <c r="N13" s="6">
        <v>1.9</v>
      </c>
      <c r="O13" s="6">
        <v>1.7</v>
      </c>
      <c r="P13" s="6">
        <v>1.7</v>
      </c>
      <c r="Q13" s="6">
        <v>1.8</v>
      </c>
      <c r="R13" s="6">
        <v>1.8</v>
      </c>
      <c r="S13" s="6">
        <v>1.7</v>
      </c>
      <c r="T13" s="6">
        <v>1.7</v>
      </c>
      <c r="U13" s="6">
        <v>1.7</v>
      </c>
      <c r="V13" s="6">
        <v>1.7</v>
      </c>
      <c r="W13" s="6">
        <v>1.7</v>
      </c>
      <c r="Y13" s="4"/>
      <c r="Z13" s="16" t="s">
        <v>591</v>
      </c>
      <c r="AA13" s="6">
        <v>7</v>
      </c>
      <c r="AB13" s="6">
        <v>7.4</v>
      </c>
      <c r="AC13" s="6">
        <v>7.8</v>
      </c>
      <c r="AD13" s="6">
        <v>8.4</v>
      </c>
      <c r="AE13" s="6">
        <v>8.5</v>
      </c>
      <c r="AF13" s="6">
        <v>8.1</v>
      </c>
      <c r="AG13" s="6">
        <v>8</v>
      </c>
      <c r="AH13" s="6">
        <v>7.8</v>
      </c>
      <c r="AI13" s="6">
        <v>8.5</v>
      </c>
      <c r="AJ13" s="6">
        <v>8.1</v>
      </c>
      <c r="AK13" s="6">
        <v>7.6</v>
      </c>
      <c r="AL13" s="6">
        <v>7.9</v>
      </c>
      <c r="AM13" s="6">
        <v>6.8</v>
      </c>
      <c r="AN13" s="6">
        <v>6.6</v>
      </c>
      <c r="AO13" s="6">
        <v>6.8</v>
      </c>
      <c r="AP13" s="6">
        <v>6.5</v>
      </c>
      <c r="AQ13" s="6">
        <v>6.1</v>
      </c>
      <c r="AR13" s="6">
        <v>6.3</v>
      </c>
      <c r="AS13" s="6">
        <v>6.2</v>
      </c>
      <c r="AT13" s="6">
        <v>6.6</v>
      </c>
      <c r="AU13" s="6">
        <v>6.3</v>
      </c>
      <c r="AW13" s="4"/>
      <c r="AX13" s="16" t="s">
        <v>591</v>
      </c>
      <c r="AY13" s="6">
        <v>7.3</v>
      </c>
      <c r="AZ13" s="6">
        <v>7.6</v>
      </c>
      <c r="BA13" s="6">
        <v>8.5</v>
      </c>
      <c r="BB13" s="6">
        <v>8.5</v>
      </c>
      <c r="BC13" s="6">
        <v>9</v>
      </c>
      <c r="BD13" s="6">
        <v>8.7</v>
      </c>
      <c r="BE13" s="6">
        <v>8.8</v>
      </c>
      <c r="BF13" s="6">
        <v>8.6</v>
      </c>
      <c r="BG13" s="6">
        <v>8.4</v>
      </c>
      <c r="BH13" s="6">
        <v>9.4</v>
      </c>
      <c r="BI13" s="6">
        <v>9.6</v>
      </c>
      <c r="BJ13" s="6">
        <v>9.7</v>
      </c>
      <c r="BK13" s="6">
        <v>9.5</v>
      </c>
      <c r="BL13" s="6">
        <v>9.5</v>
      </c>
      <c r="BM13" s="6">
        <v>9.6</v>
      </c>
      <c r="BN13" s="6">
        <v>9.6</v>
      </c>
      <c r="BO13" s="6">
        <v>8.4</v>
      </c>
      <c r="BP13" s="6">
        <v>10.6</v>
      </c>
      <c r="BQ13" s="6">
        <v>10.8</v>
      </c>
      <c r="BR13" s="6">
        <v>11.5</v>
      </c>
      <c r="BS13" s="6">
        <v>10.9</v>
      </c>
      <c r="BU13" s="4"/>
      <c r="BV13" s="16" t="s">
        <v>591</v>
      </c>
      <c r="BW13" s="6">
        <v>1.4</v>
      </c>
      <c r="BX13" s="6">
        <v>1.4</v>
      </c>
      <c r="BY13" s="6">
        <v>1.3</v>
      </c>
      <c r="BZ13" s="6">
        <v>1.4</v>
      </c>
      <c r="CA13" s="6">
        <v>1.3</v>
      </c>
      <c r="CB13" s="6">
        <v>1.3</v>
      </c>
      <c r="CC13" s="6">
        <v>1.3</v>
      </c>
      <c r="CD13" s="6">
        <v>1.2</v>
      </c>
      <c r="CE13" s="6">
        <v>1.1</v>
      </c>
      <c r="CF13" s="6">
        <v>1.1</v>
      </c>
      <c r="CG13" s="6">
        <v>1.1</v>
      </c>
      <c r="CH13" s="6">
        <v>1.1</v>
      </c>
      <c r="CI13" s="6">
        <v>1.1</v>
      </c>
      <c r="CJ13" s="6">
        <v>1.2</v>
      </c>
      <c r="CK13" s="6">
        <v>1.4</v>
      </c>
      <c r="CL13" s="6">
        <v>1.3</v>
      </c>
      <c r="CM13" s="6">
        <v>1.3</v>
      </c>
      <c r="CN13" s="6">
        <v>1</v>
      </c>
      <c r="CO13" s="6">
        <v>1.1</v>
      </c>
      <c r="CP13" s="6">
        <v>1</v>
      </c>
      <c r="CQ13" s="6">
        <v>0.9</v>
      </c>
      <c r="CS13" s="4"/>
      <c r="CT13" s="16" t="s">
        <v>591</v>
      </c>
      <c r="CU13" s="6">
        <v>1</v>
      </c>
      <c r="CV13" s="6">
        <v>1</v>
      </c>
      <c r="CW13" s="6">
        <v>1</v>
      </c>
      <c r="CX13" s="6">
        <v>1</v>
      </c>
      <c r="CY13" s="6">
        <v>1</v>
      </c>
      <c r="CZ13" s="6">
        <v>0.9</v>
      </c>
      <c r="DA13" s="6">
        <v>1</v>
      </c>
      <c r="DB13" s="6">
        <v>1</v>
      </c>
      <c r="DC13" s="6">
        <v>1.1</v>
      </c>
      <c r="DD13" s="6">
        <v>1.1</v>
      </c>
      <c r="DE13" s="6">
        <v>1.1</v>
      </c>
      <c r="DF13" s="6">
        <v>1</v>
      </c>
      <c r="DG13" s="6">
        <v>1.2</v>
      </c>
      <c r="DH13" s="6">
        <v>1.2</v>
      </c>
      <c r="DI13" s="6">
        <v>1.4</v>
      </c>
      <c r="DJ13" s="6">
        <v>1.4</v>
      </c>
      <c r="DK13" s="6">
        <v>1.3</v>
      </c>
      <c r="DL13" s="6">
        <v>1.4</v>
      </c>
      <c r="DM13" s="6">
        <v>1.3</v>
      </c>
      <c r="DN13" s="6">
        <v>1.4</v>
      </c>
      <c r="DO13" s="6">
        <v>1.3</v>
      </c>
      <c r="DQ13" s="4"/>
      <c r="DR13" s="16" t="s">
        <v>591</v>
      </c>
      <c r="DS13" s="6">
        <v>3.2</v>
      </c>
      <c r="DT13" s="6">
        <v>3.2</v>
      </c>
      <c r="DU13" s="6">
        <v>3.2</v>
      </c>
      <c r="DV13" s="6">
        <v>3.6</v>
      </c>
      <c r="DW13" s="6">
        <v>3.3</v>
      </c>
      <c r="DX13" s="6">
        <v>3.3</v>
      </c>
      <c r="DY13" s="6">
        <v>3.7</v>
      </c>
      <c r="DZ13" s="6">
        <v>3.7</v>
      </c>
      <c r="EA13" s="6">
        <v>3.7</v>
      </c>
      <c r="EB13" s="6">
        <v>4.2</v>
      </c>
      <c r="EC13" s="6">
        <v>4.3</v>
      </c>
      <c r="ED13" s="6">
        <v>4.3</v>
      </c>
      <c r="EE13" s="6">
        <v>4.7</v>
      </c>
      <c r="EF13" s="6">
        <v>4.8</v>
      </c>
      <c r="EG13" s="6">
        <v>4.8</v>
      </c>
      <c r="EH13" s="6">
        <v>4.8</v>
      </c>
      <c r="EI13" s="6">
        <v>4.7</v>
      </c>
      <c r="EJ13" s="6">
        <v>4.7</v>
      </c>
      <c r="EK13" s="6">
        <v>4.6</v>
      </c>
      <c r="EL13" s="6">
        <v>4.9</v>
      </c>
      <c r="EM13" s="6">
        <v>4.5</v>
      </c>
      <c r="EO13" s="4"/>
      <c r="EP13" s="16" t="s">
        <v>591</v>
      </c>
      <c r="EQ13" s="6">
        <v>3.2</v>
      </c>
      <c r="ER13" s="6">
        <v>3.3</v>
      </c>
      <c r="ES13" s="6">
        <v>3.3</v>
      </c>
      <c r="ET13" s="6">
        <v>3.4</v>
      </c>
      <c r="EU13" s="6">
        <v>3.4</v>
      </c>
      <c r="EV13" s="6">
        <v>3.4</v>
      </c>
      <c r="EW13" s="6">
        <v>3.6</v>
      </c>
      <c r="EX13" s="6">
        <v>4.2</v>
      </c>
      <c r="EY13" s="6">
        <v>4.2</v>
      </c>
      <c r="EZ13" s="6">
        <v>4.1</v>
      </c>
      <c r="FA13" s="6">
        <v>4.1</v>
      </c>
      <c r="FB13" s="6">
        <v>4</v>
      </c>
      <c r="FC13" s="6">
        <v>4.1</v>
      </c>
      <c r="FD13" s="6">
        <v>3.8</v>
      </c>
      <c r="FE13" s="6">
        <v>3.9</v>
      </c>
      <c r="FF13" s="6">
        <v>3.7</v>
      </c>
      <c r="FG13" s="6">
        <v>3.9</v>
      </c>
      <c r="FH13" s="6">
        <v>3.8</v>
      </c>
      <c r="FI13" s="6">
        <v>3.8</v>
      </c>
      <c r="FJ13" s="6">
        <v>3.9</v>
      </c>
      <c r="FK13" s="6">
        <v>3.7</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497</v>
      </c>
      <c r="C15" s="2"/>
      <c r="D15" s="2"/>
      <c r="E15" s="2"/>
      <c r="F15" s="2"/>
      <c r="G15" s="2"/>
      <c r="H15" s="2"/>
      <c r="I15" s="2"/>
      <c r="J15" s="2"/>
      <c r="K15" s="2"/>
      <c r="L15" s="2"/>
      <c r="M15" s="2"/>
      <c r="N15" s="2"/>
      <c r="O15" s="2"/>
      <c r="P15" s="2"/>
      <c r="Q15" s="2"/>
      <c r="R15" s="2"/>
      <c r="S15" s="2"/>
      <c r="T15" s="2"/>
      <c r="U15" s="2"/>
      <c r="V15" s="2"/>
      <c r="W15" s="2"/>
      <c r="Y15" s="1"/>
      <c r="Z15" s="14" t="s">
        <v>497</v>
      </c>
      <c r="AA15" s="2"/>
      <c r="AB15" s="2"/>
      <c r="AC15" s="2"/>
      <c r="AD15" s="2"/>
      <c r="AE15" s="2"/>
      <c r="AF15" s="2"/>
      <c r="AG15" s="2"/>
      <c r="AH15" s="2"/>
      <c r="AI15" s="2"/>
      <c r="AJ15" s="2"/>
      <c r="AK15" s="2"/>
      <c r="AL15" s="2"/>
      <c r="AM15" s="2"/>
      <c r="AN15" s="2"/>
      <c r="AO15" s="2"/>
      <c r="AP15" s="2"/>
      <c r="AQ15" s="2"/>
      <c r="AR15" s="2"/>
      <c r="AS15" s="2"/>
      <c r="AT15" s="2"/>
      <c r="AU15" s="2"/>
      <c r="AW15" s="1"/>
      <c r="AX15" s="14" t="s">
        <v>497</v>
      </c>
      <c r="AY15" s="2"/>
      <c r="AZ15" s="2"/>
      <c r="BA15" s="2"/>
      <c r="BB15" s="2"/>
      <c r="BC15" s="2"/>
      <c r="BD15" s="2"/>
      <c r="BE15" s="2"/>
      <c r="BF15" s="2"/>
      <c r="BG15" s="2"/>
      <c r="BH15" s="2"/>
      <c r="BI15" s="2"/>
      <c r="BJ15" s="2"/>
      <c r="BK15" s="2"/>
      <c r="BL15" s="2"/>
      <c r="BM15" s="2"/>
      <c r="BN15" s="2"/>
      <c r="BO15" s="2"/>
      <c r="BP15" s="2"/>
      <c r="BQ15" s="2"/>
      <c r="BR15" s="2"/>
      <c r="BS15" s="2"/>
      <c r="BU15" s="1"/>
      <c r="BV15" s="14" t="s">
        <v>497</v>
      </c>
      <c r="BW15" s="2"/>
      <c r="BX15" s="2"/>
      <c r="BY15" s="2"/>
      <c r="BZ15" s="2"/>
      <c r="CA15" s="2"/>
      <c r="CB15" s="2"/>
      <c r="CC15" s="2"/>
      <c r="CD15" s="2"/>
      <c r="CE15" s="2"/>
      <c r="CF15" s="2"/>
      <c r="CG15" s="2"/>
      <c r="CH15" s="2"/>
      <c r="CI15" s="2"/>
      <c r="CJ15" s="2"/>
      <c r="CK15" s="2"/>
      <c r="CL15" s="2"/>
      <c r="CM15" s="2"/>
      <c r="CN15" s="2"/>
      <c r="CO15" s="2"/>
      <c r="CP15" s="2"/>
      <c r="CQ15" s="2"/>
      <c r="CS15" s="1"/>
      <c r="CT15" s="14" t="s">
        <v>497</v>
      </c>
      <c r="CU15" s="2"/>
      <c r="CV15" s="2"/>
      <c r="CW15" s="2"/>
      <c r="CX15" s="2"/>
      <c r="CY15" s="2"/>
      <c r="CZ15" s="2"/>
      <c r="DA15" s="2"/>
      <c r="DB15" s="2"/>
      <c r="DC15" s="2"/>
      <c r="DD15" s="2"/>
      <c r="DE15" s="2"/>
      <c r="DF15" s="2"/>
      <c r="DG15" s="2"/>
      <c r="DH15" s="2"/>
      <c r="DI15" s="2"/>
      <c r="DJ15" s="2"/>
      <c r="DK15" s="2"/>
      <c r="DL15" s="2"/>
      <c r="DM15" s="2"/>
      <c r="DN15" s="2"/>
      <c r="DO15" s="2"/>
      <c r="DQ15" s="1"/>
      <c r="DR15" s="14" t="s">
        <v>497</v>
      </c>
      <c r="DS15" s="2"/>
      <c r="DT15" s="2"/>
      <c r="DU15" s="2"/>
      <c r="DV15" s="2"/>
      <c r="DW15" s="2"/>
      <c r="DX15" s="2"/>
      <c r="DY15" s="2"/>
      <c r="DZ15" s="2"/>
      <c r="EA15" s="2"/>
      <c r="EB15" s="2"/>
      <c r="EC15" s="2"/>
      <c r="ED15" s="2"/>
      <c r="EE15" s="2"/>
      <c r="EF15" s="2"/>
      <c r="EG15" s="2"/>
      <c r="EH15" s="2"/>
      <c r="EI15" s="2"/>
      <c r="EJ15" s="2"/>
      <c r="EK15" s="2"/>
      <c r="EL15" s="2"/>
      <c r="EM15" s="2"/>
      <c r="EO15" s="1"/>
      <c r="EP15" s="14" t="s">
        <v>497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6.12</v>
      </c>
      <c r="D16" s="2">
        <v>6.38</v>
      </c>
      <c r="E16" s="2">
        <v>6.49</v>
      </c>
      <c r="F16" s="2">
        <v>6.63</v>
      </c>
      <c r="G16" s="2">
        <v>6.85</v>
      </c>
      <c r="H16" s="2">
        <v>6.94</v>
      </c>
      <c r="I16" s="2">
        <v>7.15</v>
      </c>
      <c r="J16" s="2">
        <v>7.36</v>
      </c>
      <c r="K16" s="2">
        <v>7.46</v>
      </c>
      <c r="L16" s="2">
        <v>7.53</v>
      </c>
      <c r="M16" s="2">
        <v>7.55</v>
      </c>
      <c r="N16" s="2">
        <v>7.58</v>
      </c>
      <c r="O16" s="2">
        <v>7.74</v>
      </c>
      <c r="P16" s="2">
        <v>7.74</v>
      </c>
      <c r="Q16" s="2">
        <v>7.65</v>
      </c>
      <c r="R16" s="2">
        <v>7.63</v>
      </c>
      <c r="S16" s="2">
        <v>7.57</v>
      </c>
      <c r="T16" s="2">
        <v>7.54</v>
      </c>
      <c r="U16" s="2">
        <v>7.49</v>
      </c>
      <c r="V16" s="2">
        <v>7.46</v>
      </c>
      <c r="W16" s="2">
        <v>7.37</v>
      </c>
      <c r="Y16" s="1"/>
      <c r="Z16" s="12" t="s">
        <v>518</v>
      </c>
      <c r="AA16" s="2">
        <v>17.1</v>
      </c>
      <c r="AB16" s="2">
        <v>17.41</v>
      </c>
      <c r="AC16" s="2">
        <v>17.73</v>
      </c>
      <c r="AD16" s="2">
        <v>18.36</v>
      </c>
      <c r="AE16" s="2">
        <v>18.9</v>
      </c>
      <c r="AF16" s="2">
        <v>19.45</v>
      </c>
      <c r="AG16" s="2">
        <v>20.03</v>
      </c>
      <c r="AH16" s="2">
        <v>20.55</v>
      </c>
      <c r="AI16" s="2">
        <v>21.05</v>
      </c>
      <c r="AJ16" s="2">
        <v>21.25</v>
      </c>
      <c r="AK16" s="2">
        <v>21.46</v>
      </c>
      <c r="AL16" s="2">
        <v>21.59</v>
      </c>
      <c r="AM16" s="2">
        <v>21.79</v>
      </c>
      <c r="AN16" s="2">
        <v>22.24</v>
      </c>
      <c r="AO16" s="2">
        <v>22.32</v>
      </c>
      <c r="AP16" s="2">
        <v>22.24</v>
      </c>
      <c r="AQ16" s="2">
        <v>22.16</v>
      </c>
      <c r="AR16" s="2">
        <v>22.12</v>
      </c>
      <c r="AS16" s="2">
        <v>21.93</v>
      </c>
      <c r="AT16" s="2">
        <v>21.95</v>
      </c>
      <c r="AU16" s="2">
        <v>21.89</v>
      </c>
      <c r="AW16" s="1"/>
      <c r="AX16" s="12" t="s">
        <v>518</v>
      </c>
      <c r="AY16" s="2">
        <v>34.94</v>
      </c>
      <c r="AZ16" s="2">
        <v>35.37</v>
      </c>
      <c r="BA16" s="2">
        <v>35.92</v>
      </c>
      <c r="BB16" s="2">
        <v>36.45</v>
      </c>
      <c r="BC16" s="2">
        <v>37.77</v>
      </c>
      <c r="BD16" s="2">
        <v>39.06</v>
      </c>
      <c r="BE16" s="2">
        <v>40.25</v>
      </c>
      <c r="BF16" s="2">
        <v>41.82</v>
      </c>
      <c r="BG16" s="2">
        <v>43.53</v>
      </c>
      <c r="BH16" s="2">
        <v>44.09</v>
      </c>
      <c r="BI16" s="2">
        <v>44.52</v>
      </c>
      <c r="BJ16" s="2">
        <v>44.84</v>
      </c>
      <c r="BK16" s="2">
        <v>45.69</v>
      </c>
      <c r="BL16" s="2">
        <v>45.89</v>
      </c>
      <c r="BM16" s="2">
        <v>46.21</v>
      </c>
      <c r="BN16" s="2">
        <v>46.46</v>
      </c>
      <c r="BO16" s="2">
        <v>46.57</v>
      </c>
      <c r="BP16" s="2">
        <v>46.68</v>
      </c>
      <c r="BQ16" s="2">
        <v>46.63</v>
      </c>
      <c r="BR16" s="2">
        <v>46.92</v>
      </c>
      <c r="BS16" s="2">
        <v>46.74</v>
      </c>
      <c r="BU16" s="1"/>
      <c r="BV16" s="12" t="s">
        <v>518</v>
      </c>
      <c r="BW16" s="2">
        <v>4.49</v>
      </c>
      <c r="BX16" s="2">
        <v>4.53</v>
      </c>
      <c r="BY16" s="2">
        <v>4.52</v>
      </c>
      <c r="BZ16" s="2">
        <v>4.58</v>
      </c>
      <c r="CA16" s="2">
        <v>4.61</v>
      </c>
      <c r="CB16" s="2">
        <v>4.64</v>
      </c>
      <c r="CC16" s="2">
        <v>4.65</v>
      </c>
      <c r="CD16" s="2">
        <v>4.66</v>
      </c>
      <c r="CE16" s="2">
        <v>4.68</v>
      </c>
      <c r="CF16" s="2">
        <v>4.69</v>
      </c>
      <c r="CG16" s="2">
        <v>4.63</v>
      </c>
      <c r="CH16" s="2">
        <v>4.59</v>
      </c>
      <c r="CI16" s="2">
        <v>4.56</v>
      </c>
      <c r="CJ16" s="2">
        <v>4.51</v>
      </c>
      <c r="CK16" s="2">
        <v>4.41</v>
      </c>
      <c r="CL16" s="2">
        <v>4.35</v>
      </c>
      <c r="CM16" s="2">
        <v>4.3</v>
      </c>
      <c r="CN16" s="2">
        <v>4.24</v>
      </c>
      <c r="CO16" s="2">
        <v>4.17</v>
      </c>
      <c r="CP16" s="2">
        <v>4.23</v>
      </c>
      <c r="CQ16" s="2">
        <v>4.15</v>
      </c>
      <c r="CS16" s="1"/>
      <c r="CT16" s="12" t="s">
        <v>518</v>
      </c>
      <c r="CU16" s="2">
        <v>3.47</v>
      </c>
      <c r="CV16" s="2">
        <v>3.48</v>
      </c>
      <c r="CW16" s="2">
        <v>3.49</v>
      </c>
      <c r="CX16" s="2">
        <v>3.5</v>
      </c>
      <c r="CY16" s="2">
        <v>3.55</v>
      </c>
      <c r="CZ16" s="2">
        <v>3.56</v>
      </c>
      <c r="DA16" s="2">
        <v>3.55</v>
      </c>
      <c r="DB16" s="2">
        <v>3.56</v>
      </c>
      <c r="DC16" s="2">
        <v>3.53</v>
      </c>
      <c r="DD16" s="2">
        <v>3.52</v>
      </c>
      <c r="DE16" s="2">
        <v>3.51</v>
      </c>
      <c r="DF16" s="2">
        <v>3.51</v>
      </c>
      <c r="DG16" s="2">
        <v>3.49</v>
      </c>
      <c r="DH16" s="2">
        <v>3.45</v>
      </c>
      <c r="DI16" s="2">
        <v>3.44</v>
      </c>
      <c r="DJ16" s="2">
        <v>3.41</v>
      </c>
      <c r="DK16" s="2">
        <v>3.35</v>
      </c>
      <c r="DL16" s="2">
        <v>3.34</v>
      </c>
      <c r="DM16" s="2">
        <v>3.28</v>
      </c>
      <c r="DN16" s="2">
        <v>3.21</v>
      </c>
      <c r="DO16" s="2">
        <v>3.16</v>
      </c>
      <c r="DQ16" s="1"/>
      <c r="DR16" s="12" t="s">
        <v>518</v>
      </c>
      <c r="DS16" s="2">
        <v>13.08</v>
      </c>
      <c r="DT16" s="2">
        <v>13.28</v>
      </c>
      <c r="DU16" s="2">
        <v>13.62</v>
      </c>
      <c r="DV16" s="2">
        <v>14.09</v>
      </c>
      <c r="DW16" s="2">
        <v>14.63</v>
      </c>
      <c r="DX16" s="2">
        <v>14.98</v>
      </c>
      <c r="DY16" s="2">
        <v>15.35</v>
      </c>
      <c r="DZ16" s="2">
        <v>15.7</v>
      </c>
      <c r="EA16" s="2">
        <v>16.13</v>
      </c>
      <c r="EB16" s="2">
        <v>16.37</v>
      </c>
      <c r="EC16" s="2">
        <v>16.61</v>
      </c>
      <c r="ED16" s="2">
        <v>16.77</v>
      </c>
      <c r="EE16" s="2">
        <v>16.82</v>
      </c>
      <c r="EF16" s="2">
        <v>16.79</v>
      </c>
      <c r="EG16" s="2">
        <v>16.75</v>
      </c>
      <c r="EH16" s="2">
        <v>16.63</v>
      </c>
      <c r="EI16" s="2">
        <v>16.53</v>
      </c>
      <c r="EJ16" s="2">
        <v>16.54</v>
      </c>
      <c r="EK16" s="2">
        <v>16.58</v>
      </c>
      <c r="EL16" s="2">
        <v>16.45</v>
      </c>
      <c r="EM16" s="2">
        <v>16.2</v>
      </c>
      <c r="EO16" s="1"/>
      <c r="EP16" s="12" t="s">
        <v>518</v>
      </c>
      <c r="EQ16" s="2">
        <v>13.75</v>
      </c>
      <c r="ER16" s="2">
        <v>14.14</v>
      </c>
      <c r="ES16" s="2">
        <v>14.41</v>
      </c>
      <c r="ET16" s="2">
        <v>14.78</v>
      </c>
      <c r="EU16" s="2">
        <v>15.31</v>
      </c>
      <c r="EV16" s="2">
        <v>15.48</v>
      </c>
      <c r="EW16" s="2">
        <v>15.91</v>
      </c>
      <c r="EX16" s="2">
        <v>16.31</v>
      </c>
      <c r="EY16" s="2">
        <v>16.69</v>
      </c>
      <c r="EZ16" s="2">
        <v>17.04</v>
      </c>
      <c r="FA16" s="2">
        <v>17.18</v>
      </c>
      <c r="FB16" s="2">
        <v>17.35</v>
      </c>
      <c r="FC16" s="2">
        <v>17.43</v>
      </c>
      <c r="FD16" s="2">
        <v>17.53</v>
      </c>
      <c r="FE16" s="2">
        <v>17.57</v>
      </c>
      <c r="FF16" s="2">
        <v>17.42</v>
      </c>
      <c r="FG16" s="2">
        <v>17.36</v>
      </c>
      <c r="FH16" s="2">
        <v>17.27</v>
      </c>
      <c r="FI16" s="2">
        <v>17.08</v>
      </c>
      <c r="FJ16" s="2">
        <v>16.94</v>
      </c>
      <c r="FK16" s="2">
        <v>16.75</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519</v>
      </c>
      <c r="C18" s="6">
        <v>285.8</v>
      </c>
      <c r="D18" s="6">
        <v>282.64</v>
      </c>
      <c r="E18" s="6">
        <v>273.29</v>
      </c>
      <c r="F18" s="6">
        <v>269.42</v>
      </c>
      <c r="G18" s="6">
        <v>277.46</v>
      </c>
      <c r="H18" s="6">
        <v>261.7</v>
      </c>
      <c r="I18" s="6">
        <v>251.07</v>
      </c>
      <c r="J18" s="6">
        <v>263.11</v>
      </c>
      <c r="K18" s="6">
        <v>261.38</v>
      </c>
      <c r="L18" s="6">
        <v>256.37</v>
      </c>
      <c r="M18" s="6">
        <v>256.35</v>
      </c>
      <c r="N18" s="6">
        <v>256.57</v>
      </c>
      <c r="O18" s="6">
        <v>219.13</v>
      </c>
      <c r="P18" s="6">
        <v>220.11</v>
      </c>
      <c r="Q18" s="6">
        <v>234.74</v>
      </c>
      <c r="R18" s="6">
        <v>231.43</v>
      </c>
      <c r="S18" s="6">
        <v>222.02</v>
      </c>
      <c r="T18" s="6">
        <v>225.43</v>
      </c>
      <c r="U18" s="6">
        <v>232.17</v>
      </c>
      <c r="V18" s="6">
        <v>232.58</v>
      </c>
      <c r="W18" s="6">
        <v>229.59</v>
      </c>
      <c r="Y18" s="4"/>
      <c r="Z18" s="14" t="s">
        <v>519</v>
      </c>
      <c r="AA18" s="6">
        <v>406.73</v>
      </c>
      <c r="AB18" s="6">
        <v>425.92</v>
      </c>
      <c r="AC18" s="6">
        <v>437.45</v>
      </c>
      <c r="AD18" s="6">
        <v>458.76</v>
      </c>
      <c r="AE18" s="6">
        <v>447.38</v>
      </c>
      <c r="AF18" s="6">
        <v>415.37</v>
      </c>
      <c r="AG18" s="6">
        <v>400.77</v>
      </c>
      <c r="AH18" s="6">
        <v>377.82</v>
      </c>
      <c r="AI18" s="6">
        <v>405.86</v>
      </c>
      <c r="AJ18" s="6">
        <v>380.81</v>
      </c>
      <c r="AK18" s="6">
        <v>356.4</v>
      </c>
      <c r="AL18" s="6">
        <v>364.98</v>
      </c>
      <c r="AM18" s="6">
        <v>310.33</v>
      </c>
      <c r="AN18" s="6">
        <v>297.42</v>
      </c>
      <c r="AO18" s="6">
        <v>302.73</v>
      </c>
      <c r="AP18" s="6">
        <v>292.52</v>
      </c>
      <c r="AQ18" s="6">
        <v>274.36</v>
      </c>
      <c r="AR18" s="6">
        <v>284.99</v>
      </c>
      <c r="AS18" s="6">
        <v>284.84</v>
      </c>
      <c r="AT18" s="6">
        <v>301.51</v>
      </c>
      <c r="AU18" s="6">
        <v>289.77</v>
      </c>
      <c r="AW18" s="4"/>
      <c r="AX18" s="14" t="s">
        <v>519</v>
      </c>
      <c r="AY18" s="6">
        <v>208.43</v>
      </c>
      <c r="AZ18" s="6">
        <v>214.35</v>
      </c>
      <c r="BA18" s="6">
        <v>236.79</v>
      </c>
      <c r="BB18" s="6">
        <v>233.77</v>
      </c>
      <c r="BC18" s="6">
        <v>237.69</v>
      </c>
      <c r="BD18" s="6">
        <v>221.88</v>
      </c>
      <c r="BE18" s="6">
        <v>219.7</v>
      </c>
      <c r="BF18" s="6">
        <v>205.2</v>
      </c>
      <c r="BG18" s="6">
        <v>193.88</v>
      </c>
      <c r="BH18" s="6">
        <v>214.2</v>
      </c>
      <c r="BI18" s="6">
        <v>215.39</v>
      </c>
      <c r="BJ18" s="6">
        <v>216.3</v>
      </c>
      <c r="BK18" s="6">
        <v>207.7</v>
      </c>
      <c r="BL18" s="6">
        <v>207.22</v>
      </c>
      <c r="BM18" s="6">
        <v>207.9</v>
      </c>
      <c r="BN18" s="6">
        <v>206.14</v>
      </c>
      <c r="BO18" s="6">
        <v>179.49</v>
      </c>
      <c r="BP18" s="6">
        <v>226.78</v>
      </c>
      <c r="BQ18" s="6">
        <v>231.52</v>
      </c>
      <c r="BR18" s="6">
        <v>245.66</v>
      </c>
      <c r="BS18" s="6">
        <v>232.93</v>
      </c>
      <c r="BU18" s="4"/>
      <c r="BV18" s="14" t="s">
        <v>519</v>
      </c>
      <c r="BW18" s="6">
        <v>307.87</v>
      </c>
      <c r="BX18" s="6">
        <v>302.86</v>
      </c>
      <c r="BY18" s="6">
        <v>281.71</v>
      </c>
      <c r="BZ18" s="6">
        <v>311.79</v>
      </c>
      <c r="CA18" s="6">
        <v>290.56</v>
      </c>
      <c r="CB18" s="6">
        <v>290.16</v>
      </c>
      <c r="CC18" s="6">
        <v>284.17</v>
      </c>
      <c r="CD18" s="6">
        <v>255.39</v>
      </c>
      <c r="CE18" s="6">
        <v>240.49</v>
      </c>
      <c r="CF18" s="6">
        <v>243.53</v>
      </c>
      <c r="CG18" s="6">
        <v>240.98</v>
      </c>
      <c r="CH18" s="6">
        <v>249.71</v>
      </c>
      <c r="CI18" s="6">
        <v>235.76</v>
      </c>
      <c r="CJ18" s="6">
        <v>270.34</v>
      </c>
      <c r="CK18" s="6">
        <v>305.91</v>
      </c>
      <c r="CL18" s="6">
        <v>298.67</v>
      </c>
      <c r="CM18" s="6">
        <v>293.58</v>
      </c>
      <c r="CN18" s="6">
        <v>243.53</v>
      </c>
      <c r="CO18" s="6">
        <v>262.25</v>
      </c>
      <c r="CP18" s="6">
        <v>227.27</v>
      </c>
      <c r="CQ18" s="6">
        <v>219.78</v>
      </c>
      <c r="CS18" s="4"/>
      <c r="CT18" s="14" t="s">
        <v>519</v>
      </c>
      <c r="CU18" s="6">
        <v>297.13</v>
      </c>
      <c r="CV18" s="6">
        <v>292.61</v>
      </c>
      <c r="CW18" s="6">
        <v>293.44</v>
      </c>
      <c r="CX18" s="6">
        <v>290.15</v>
      </c>
      <c r="CY18" s="6">
        <v>279.62</v>
      </c>
      <c r="CZ18" s="6">
        <v>256.43</v>
      </c>
      <c r="DA18" s="6">
        <v>273.54</v>
      </c>
      <c r="DB18" s="6">
        <v>279.5</v>
      </c>
      <c r="DC18" s="6">
        <v>315.37</v>
      </c>
      <c r="DD18" s="6">
        <v>298.65</v>
      </c>
      <c r="DE18" s="6">
        <v>300.55</v>
      </c>
      <c r="DF18" s="6">
        <v>290.56</v>
      </c>
      <c r="DG18" s="6">
        <v>347.47</v>
      </c>
      <c r="DH18" s="6">
        <v>345.43</v>
      </c>
      <c r="DI18" s="6">
        <v>421.44</v>
      </c>
      <c r="DJ18" s="6">
        <v>414.23</v>
      </c>
      <c r="DK18" s="6">
        <v>401.38</v>
      </c>
      <c r="DL18" s="6">
        <v>404.14</v>
      </c>
      <c r="DM18" s="6">
        <v>403.38</v>
      </c>
      <c r="DN18" s="6">
        <v>433.47</v>
      </c>
      <c r="DO18" s="6">
        <v>413.77</v>
      </c>
      <c r="DQ18" s="4"/>
      <c r="DR18" s="14" t="s">
        <v>519</v>
      </c>
      <c r="DS18" s="6">
        <v>244.49</v>
      </c>
      <c r="DT18" s="6">
        <v>238.96</v>
      </c>
      <c r="DU18" s="6">
        <v>233.6</v>
      </c>
      <c r="DV18" s="6">
        <v>255.11</v>
      </c>
      <c r="DW18" s="6">
        <v>227.17</v>
      </c>
      <c r="DX18" s="6">
        <v>222.95</v>
      </c>
      <c r="DY18" s="6">
        <v>238.33</v>
      </c>
      <c r="DZ18" s="6">
        <v>235</v>
      </c>
      <c r="EA18" s="6">
        <v>228.23</v>
      </c>
      <c r="EB18" s="6">
        <v>258.56</v>
      </c>
      <c r="EC18" s="6">
        <v>261.83</v>
      </c>
      <c r="ED18" s="6">
        <v>259.19</v>
      </c>
      <c r="EE18" s="6">
        <v>280.67</v>
      </c>
      <c r="EF18" s="6">
        <v>284.74</v>
      </c>
      <c r="EG18" s="6">
        <v>289.43</v>
      </c>
      <c r="EH18" s="6">
        <v>289.04</v>
      </c>
      <c r="EI18" s="6">
        <v>281.55</v>
      </c>
      <c r="EJ18" s="6">
        <v>286.94</v>
      </c>
      <c r="EK18" s="6">
        <v>278.09</v>
      </c>
      <c r="EL18" s="6">
        <v>296.39</v>
      </c>
      <c r="EM18" s="6">
        <v>279.05</v>
      </c>
      <c r="EO18" s="4"/>
      <c r="EP18" s="14" t="s">
        <v>519</v>
      </c>
      <c r="EQ18" s="6">
        <v>233.63</v>
      </c>
      <c r="ER18" s="6">
        <v>230.29</v>
      </c>
      <c r="ES18" s="6">
        <v>230.02</v>
      </c>
      <c r="ET18" s="6">
        <v>227.2</v>
      </c>
      <c r="EU18" s="6">
        <v>220.01</v>
      </c>
      <c r="EV18" s="6">
        <v>218.92</v>
      </c>
      <c r="EW18" s="6">
        <v>228.42</v>
      </c>
      <c r="EX18" s="6">
        <v>254.7</v>
      </c>
      <c r="EY18" s="6">
        <v>250.83</v>
      </c>
      <c r="EZ18" s="6">
        <v>242.7</v>
      </c>
      <c r="FA18" s="6">
        <v>240.38</v>
      </c>
      <c r="FB18" s="6">
        <v>233.07</v>
      </c>
      <c r="FC18" s="6">
        <v>236.88</v>
      </c>
      <c r="FD18" s="6">
        <v>218.16</v>
      </c>
      <c r="FE18" s="6">
        <v>220.93</v>
      </c>
      <c r="FF18" s="6">
        <v>214.96</v>
      </c>
      <c r="FG18" s="6">
        <v>222.05</v>
      </c>
      <c r="FH18" s="6">
        <v>220.24</v>
      </c>
      <c r="FI18" s="6">
        <v>219.55</v>
      </c>
      <c r="FJ18" s="6">
        <v>233.11</v>
      </c>
      <c r="FK18" s="6">
        <v>221.62</v>
      </c>
    </row>
    <row r="19" ht="13" spans="1:167">
      <c r="A19" s="4"/>
      <c r="B19" s="4"/>
      <c r="C19" s="6"/>
      <c r="D19" s="6"/>
      <c r="E19" s="6"/>
      <c r="F19" s="6"/>
      <c r="G19" s="6"/>
      <c r="H19" s="6"/>
      <c r="I19" s="6"/>
      <c r="J19" s="6"/>
      <c r="K19" s="6"/>
      <c r="L19" s="6"/>
      <c r="M19" s="6"/>
      <c r="N19" s="6"/>
      <c r="O19" s="6"/>
      <c r="P19" s="6"/>
      <c r="Q19" s="6"/>
      <c r="R19" s="6"/>
      <c r="S19" s="6"/>
      <c r="T19" s="6"/>
      <c r="U19" s="6"/>
      <c r="V19" s="6"/>
      <c r="W19" s="6"/>
      <c r="Y19" s="4"/>
      <c r="Z19" s="4"/>
      <c r="AA19" s="6"/>
      <c r="AB19" s="6"/>
      <c r="AC19" s="6"/>
      <c r="AD19" s="6"/>
      <c r="AE19" s="6"/>
      <c r="AF19" s="6"/>
      <c r="AG19" s="6"/>
      <c r="AH19" s="6"/>
      <c r="AI19" s="6"/>
      <c r="AJ19" s="6"/>
      <c r="AK19" s="6"/>
      <c r="AL19" s="6"/>
      <c r="AM19" s="6"/>
      <c r="AN19" s="6"/>
      <c r="AO19" s="6"/>
      <c r="AP19" s="6"/>
      <c r="AQ19" s="6"/>
      <c r="AR19" s="6"/>
      <c r="AS19" s="6"/>
      <c r="AT19" s="6"/>
      <c r="AU19" s="6"/>
      <c r="AW19" s="4"/>
      <c r="AX19" s="4"/>
      <c r="AY19" s="6"/>
      <c r="AZ19" s="6"/>
      <c r="BA19" s="6"/>
      <c r="BB19" s="6"/>
      <c r="BC19" s="6"/>
      <c r="BD19" s="6"/>
      <c r="BE19" s="6"/>
      <c r="BF19" s="6"/>
      <c r="BG19" s="6"/>
      <c r="BH19" s="6"/>
      <c r="BI19" s="6"/>
      <c r="BJ19" s="6"/>
      <c r="BK19" s="6"/>
      <c r="BL19" s="6"/>
      <c r="BM19" s="6"/>
      <c r="BN19" s="6"/>
      <c r="BO19" s="6"/>
      <c r="BP19" s="6"/>
      <c r="BQ19" s="6"/>
      <c r="BR19" s="6"/>
      <c r="BS19" s="6"/>
      <c r="BU19" s="4"/>
      <c r="BV19" s="4"/>
      <c r="BW19" s="6"/>
      <c r="BX19" s="6"/>
      <c r="BY19" s="6"/>
      <c r="BZ19" s="6"/>
      <c r="CA19" s="6"/>
      <c r="CB19" s="6"/>
      <c r="CC19" s="6"/>
      <c r="CD19" s="6"/>
      <c r="CE19" s="6"/>
      <c r="CF19" s="6"/>
      <c r="CG19" s="6"/>
      <c r="CH19" s="6"/>
      <c r="CI19" s="6"/>
      <c r="CJ19" s="6"/>
      <c r="CK19" s="6"/>
      <c r="CL19" s="6"/>
      <c r="CM19" s="6"/>
      <c r="CN19" s="6"/>
      <c r="CO19" s="6"/>
      <c r="CP19" s="6"/>
      <c r="CQ19" s="6"/>
      <c r="CS19" s="4"/>
      <c r="CT19" s="4"/>
      <c r="CU19" s="6"/>
      <c r="CV19" s="6"/>
      <c r="CW19" s="6"/>
      <c r="CX19" s="6"/>
      <c r="CY19" s="6"/>
      <c r="CZ19" s="6"/>
      <c r="DA19" s="6"/>
      <c r="DB19" s="6"/>
      <c r="DC19" s="6"/>
      <c r="DD19" s="6"/>
      <c r="DE19" s="6"/>
      <c r="DF19" s="6"/>
      <c r="DG19" s="6"/>
      <c r="DH19" s="6"/>
      <c r="DI19" s="6"/>
      <c r="DJ19" s="6"/>
      <c r="DK19" s="6"/>
      <c r="DL19" s="6"/>
      <c r="DM19" s="6"/>
      <c r="DN19" s="6"/>
      <c r="DO19" s="6"/>
      <c r="DQ19" s="4"/>
      <c r="DR19" s="4"/>
      <c r="DS19" s="6"/>
      <c r="DT19" s="6"/>
      <c r="DU19" s="6"/>
      <c r="DV19" s="6"/>
      <c r="DW19" s="6"/>
      <c r="DX19" s="6"/>
      <c r="DY19" s="6"/>
      <c r="DZ19" s="6"/>
      <c r="EA19" s="6"/>
      <c r="EB19" s="6"/>
      <c r="EC19" s="6"/>
      <c r="ED19" s="6"/>
      <c r="EE19" s="6"/>
      <c r="EF19" s="6"/>
      <c r="EG19" s="6"/>
      <c r="EH19" s="6"/>
      <c r="EI19" s="6"/>
      <c r="EJ19" s="6"/>
      <c r="EK19" s="6"/>
      <c r="EL19" s="6"/>
      <c r="EM19" s="6"/>
      <c r="EO19" s="4"/>
      <c r="EP19" s="4"/>
      <c r="EQ19" s="6"/>
      <c r="ER19" s="6"/>
      <c r="ES19" s="6"/>
      <c r="ET19" s="6"/>
      <c r="EU19" s="6"/>
      <c r="EV19" s="6"/>
      <c r="EW19" s="6"/>
      <c r="EX19" s="6"/>
      <c r="EY19" s="6"/>
      <c r="EZ19" s="6"/>
      <c r="FA19" s="6"/>
      <c r="FB19" s="6"/>
      <c r="FC19" s="6"/>
      <c r="FD19" s="6"/>
      <c r="FE19" s="6"/>
      <c r="FF19" s="6"/>
      <c r="FG19" s="6"/>
      <c r="FH19" s="6"/>
      <c r="FI19" s="6"/>
      <c r="FJ19" s="6"/>
      <c r="FK19" s="6"/>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2.5" spans="1:167">
      <c r="A21" s="4"/>
      <c r="B21" s="16" t="s">
        <v>592</v>
      </c>
      <c r="C21" s="6">
        <v>0.6</v>
      </c>
      <c r="D21" s="6">
        <v>0.5</v>
      </c>
      <c r="E21" s="6">
        <v>0.5</v>
      </c>
      <c r="F21" s="6">
        <v>0.5</v>
      </c>
      <c r="G21" s="6">
        <v>0.6</v>
      </c>
      <c r="H21" s="6">
        <v>0.5</v>
      </c>
      <c r="I21" s="6">
        <v>0.5</v>
      </c>
      <c r="J21" s="6">
        <v>0.5</v>
      </c>
      <c r="K21" s="6">
        <v>0.5</v>
      </c>
      <c r="L21" s="6">
        <v>0.6</v>
      </c>
      <c r="M21" s="6">
        <v>0.5</v>
      </c>
      <c r="N21" s="6">
        <v>0.6</v>
      </c>
      <c r="O21" s="6">
        <v>0.5</v>
      </c>
      <c r="P21" s="6">
        <v>0.4</v>
      </c>
      <c r="Q21" s="6">
        <v>0.5</v>
      </c>
      <c r="R21" s="6">
        <v>0.4</v>
      </c>
      <c r="S21" s="6">
        <v>0.4</v>
      </c>
      <c r="T21" s="6">
        <v>0.4</v>
      </c>
      <c r="U21" s="6">
        <v>0.4</v>
      </c>
      <c r="V21" s="6">
        <v>0.3</v>
      </c>
      <c r="W21" s="6">
        <v>0.3</v>
      </c>
      <c r="Y21" s="4"/>
      <c r="Z21" s="16" t="s">
        <v>592</v>
      </c>
      <c r="AA21" s="6">
        <v>1.6</v>
      </c>
      <c r="AB21" s="6">
        <v>1.4</v>
      </c>
      <c r="AC21" s="6">
        <v>1.5</v>
      </c>
      <c r="AD21" s="6">
        <v>1.5</v>
      </c>
      <c r="AE21" s="6">
        <v>1.7</v>
      </c>
      <c r="AF21" s="6">
        <v>1.5</v>
      </c>
      <c r="AG21" s="6">
        <v>1.6</v>
      </c>
      <c r="AH21" s="6">
        <v>2</v>
      </c>
      <c r="AI21" s="6">
        <v>1.9</v>
      </c>
      <c r="AJ21" s="6">
        <v>1.5</v>
      </c>
      <c r="AK21" s="6">
        <v>1.5</v>
      </c>
      <c r="AL21" s="6">
        <v>1.7</v>
      </c>
      <c r="AM21" s="6">
        <v>1.9</v>
      </c>
      <c r="AN21" s="6">
        <v>2.1</v>
      </c>
      <c r="AO21" s="6">
        <v>1.5</v>
      </c>
      <c r="AP21" s="6">
        <v>1.4</v>
      </c>
      <c r="AQ21" s="6">
        <v>1.3</v>
      </c>
      <c r="AR21" s="6">
        <v>1.3</v>
      </c>
      <c r="AS21" s="6">
        <v>1.3</v>
      </c>
      <c r="AT21" s="6">
        <v>1.3</v>
      </c>
      <c r="AU21" s="6">
        <v>1.1</v>
      </c>
      <c r="AW21" s="4"/>
      <c r="AX21" s="16" t="s">
        <v>592</v>
      </c>
      <c r="AY21" s="6">
        <v>2.8</v>
      </c>
      <c r="AZ21" s="6">
        <v>2.6</v>
      </c>
      <c r="BA21" s="6">
        <v>3</v>
      </c>
      <c r="BB21" s="6">
        <v>3.2</v>
      </c>
      <c r="BC21" s="6">
        <v>3.2</v>
      </c>
      <c r="BD21" s="6">
        <v>2.3</v>
      </c>
      <c r="BE21" s="6">
        <v>2.3</v>
      </c>
      <c r="BF21" s="6">
        <v>2.1</v>
      </c>
      <c r="BG21" s="6">
        <v>2.7</v>
      </c>
      <c r="BH21" s="6">
        <v>2.7</v>
      </c>
      <c r="BI21" s="6">
        <v>2.5</v>
      </c>
      <c r="BJ21" s="6">
        <v>2.6</v>
      </c>
      <c r="BK21" s="6">
        <v>2.4</v>
      </c>
      <c r="BL21" s="6">
        <v>2.4</v>
      </c>
      <c r="BM21" s="6">
        <v>2.8</v>
      </c>
      <c r="BN21" s="6">
        <v>2.4</v>
      </c>
      <c r="BO21" s="6">
        <v>2</v>
      </c>
      <c r="BP21" s="6">
        <v>2.5</v>
      </c>
      <c r="BQ21" s="6">
        <v>2.4</v>
      </c>
      <c r="BR21" s="6">
        <v>2.4</v>
      </c>
      <c r="BS21" s="6">
        <v>2.1</v>
      </c>
      <c r="BU21" s="4"/>
      <c r="BV21" s="16" t="s">
        <v>592</v>
      </c>
      <c r="BW21" s="6">
        <v>0.5</v>
      </c>
      <c r="BX21" s="6">
        <v>0.5</v>
      </c>
      <c r="BY21" s="6">
        <v>0.4</v>
      </c>
      <c r="BZ21" s="6">
        <v>0.5</v>
      </c>
      <c r="CA21" s="6">
        <v>0.5</v>
      </c>
      <c r="CB21" s="6">
        <v>0.5</v>
      </c>
      <c r="CC21" s="6">
        <v>0.5</v>
      </c>
      <c r="CD21" s="6">
        <v>0.4</v>
      </c>
      <c r="CE21" s="6">
        <v>0.4</v>
      </c>
      <c r="CF21" s="6">
        <v>0.4</v>
      </c>
      <c r="CG21" s="6">
        <v>0.4</v>
      </c>
      <c r="CH21" s="6">
        <v>0.4</v>
      </c>
      <c r="CI21" s="6">
        <v>0.4</v>
      </c>
      <c r="CJ21" s="6">
        <v>0.4</v>
      </c>
      <c r="CK21" s="6">
        <v>0.4</v>
      </c>
      <c r="CL21" s="6">
        <v>0.4</v>
      </c>
      <c r="CM21" s="6">
        <v>0.4</v>
      </c>
      <c r="CN21" s="6">
        <v>0.3</v>
      </c>
      <c r="CO21" s="6">
        <v>0.3</v>
      </c>
      <c r="CP21" s="6">
        <v>0.3</v>
      </c>
      <c r="CQ21" s="6">
        <v>0.2</v>
      </c>
      <c r="CS21" s="4"/>
      <c r="CT21" s="16" t="s">
        <v>592</v>
      </c>
      <c r="CU21" s="6">
        <v>0.5</v>
      </c>
      <c r="CV21" s="6">
        <v>0.5</v>
      </c>
      <c r="CW21" s="6">
        <v>0.4</v>
      </c>
      <c r="CX21" s="6">
        <v>0.4</v>
      </c>
      <c r="CY21" s="6">
        <v>0.4</v>
      </c>
      <c r="CZ21" s="6">
        <v>0.4</v>
      </c>
      <c r="DA21" s="6">
        <v>0.4</v>
      </c>
      <c r="DB21" s="6">
        <v>0.4</v>
      </c>
      <c r="DC21" s="6">
        <v>0.4</v>
      </c>
      <c r="DD21" s="6">
        <v>0.4</v>
      </c>
      <c r="DE21" s="6">
        <v>0.4</v>
      </c>
      <c r="DF21" s="6">
        <v>0.4</v>
      </c>
      <c r="DG21" s="6">
        <v>0.4</v>
      </c>
      <c r="DH21" s="6">
        <v>0.4</v>
      </c>
      <c r="DI21" s="6">
        <v>0.5</v>
      </c>
      <c r="DJ21" s="6">
        <v>0.4</v>
      </c>
      <c r="DK21" s="6">
        <v>0.4</v>
      </c>
      <c r="DL21" s="6">
        <v>0.4</v>
      </c>
      <c r="DM21" s="6">
        <v>0.4</v>
      </c>
      <c r="DN21" s="6">
        <v>0.3</v>
      </c>
      <c r="DO21" s="6">
        <v>0.3</v>
      </c>
      <c r="DQ21" s="4"/>
      <c r="DR21" s="16" t="s">
        <v>592</v>
      </c>
      <c r="DS21" s="6">
        <v>1.4</v>
      </c>
      <c r="DT21" s="6">
        <v>1.4</v>
      </c>
      <c r="DU21" s="6">
        <v>1.5</v>
      </c>
      <c r="DV21" s="6">
        <v>1.7</v>
      </c>
      <c r="DW21" s="6">
        <v>1.5</v>
      </c>
      <c r="DX21" s="6">
        <v>1.6</v>
      </c>
      <c r="DY21" s="6">
        <v>1.6</v>
      </c>
      <c r="DZ21" s="6">
        <v>1.5</v>
      </c>
      <c r="EA21" s="6">
        <v>1.8</v>
      </c>
      <c r="EB21" s="6">
        <v>2</v>
      </c>
      <c r="EC21" s="6">
        <v>1.6</v>
      </c>
      <c r="ED21" s="6">
        <v>1.7</v>
      </c>
      <c r="EE21" s="6">
        <v>1.5</v>
      </c>
      <c r="EF21" s="6">
        <v>1.5</v>
      </c>
      <c r="EG21" s="6">
        <v>1.4</v>
      </c>
      <c r="EH21" s="6">
        <v>1.4</v>
      </c>
      <c r="EI21" s="6">
        <v>1.2</v>
      </c>
      <c r="EJ21" s="6">
        <v>1.3</v>
      </c>
      <c r="EK21" s="6">
        <v>1.1</v>
      </c>
      <c r="EL21" s="6">
        <v>1.2</v>
      </c>
      <c r="EM21" s="6">
        <v>1</v>
      </c>
      <c r="EO21" s="4"/>
      <c r="EP21" s="16" t="s">
        <v>592</v>
      </c>
      <c r="EQ21" s="6">
        <v>1.6</v>
      </c>
      <c r="ER21" s="6">
        <v>1.6</v>
      </c>
      <c r="ES21" s="6">
        <v>1.6</v>
      </c>
      <c r="ET21" s="6">
        <v>1.7</v>
      </c>
      <c r="EU21" s="6">
        <v>1.7</v>
      </c>
      <c r="EV21" s="6">
        <v>1.7</v>
      </c>
      <c r="EW21" s="6">
        <v>1.5</v>
      </c>
      <c r="EX21" s="6">
        <v>1.7</v>
      </c>
      <c r="EY21" s="6">
        <v>1.7</v>
      </c>
      <c r="EZ21" s="6">
        <v>1.6</v>
      </c>
      <c r="FA21" s="6">
        <v>1.6</v>
      </c>
      <c r="FB21" s="6">
        <v>1.4</v>
      </c>
      <c r="FC21" s="6">
        <v>1.6</v>
      </c>
      <c r="FD21" s="6">
        <v>1.7</v>
      </c>
      <c r="FE21" s="6">
        <v>1.6</v>
      </c>
      <c r="FF21" s="6">
        <v>1.2</v>
      </c>
      <c r="FG21" s="6">
        <v>1.2</v>
      </c>
      <c r="FH21" s="6">
        <v>1.1</v>
      </c>
      <c r="FI21" s="6">
        <v>1</v>
      </c>
      <c r="FJ21" s="6">
        <v>1</v>
      </c>
      <c r="FK21" s="6">
        <v>0.9</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497</v>
      </c>
      <c r="C23" s="2"/>
      <c r="D23" s="2"/>
      <c r="E23" s="2"/>
      <c r="F23" s="2"/>
      <c r="G23" s="2"/>
      <c r="H23" s="2"/>
      <c r="I23" s="2"/>
      <c r="J23" s="2"/>
      <c r="K23" s="2"/>
      <c r="L23" s="2"/>
      <c r="M23" s="2"/>
      <c r="N23" s="2"/>
      <c r="O23" s="2"/>
      <c r="P23" s="2"/>
      <c r="Q23" s="2"/>
      <c r="R23" s="2"/>
      <c r="S23" s="2"/>
      <c r="T23" s="2"/>
      <c r="U23" s="2"/>
      <c r="V23" s="2"/>
      <c r="W23" s="2"/>
      <c r="Y23" s="1"/>
      <c r="Z23" s="14" t="s">
        <v>497</v>
      </c>
      <c r="AA23" s="2"/>
      <c r="AB23" s="2"/>
      <c r="AC23" s="2"/>
      <c r="AD23" s="2"/>
      <c r="AE23" s="2"/>
      <c r="AF23" s="2"/>
      <c r="AG23" s="2"/>
      <c r="AH23" s="2"/>
      <c r="AI23" s="2"/>
      <c r="AJ23" s="2"/>
      <c r="AK23" s="2"/>
      <c r="AL23" s="2"/>
      <c r="AM23" s="2"/>
      <c r="AN23" s="2"/>
      <c r="AO23" s="2"/>
      <c r="AP23" s="2"/>
      <c r="AQ23" s="2"/>
      <c r="AR23" s="2"/>
      <c r="AS23" s="2"/>
      <c r="AT23" s="2"/>
      <c r="AU23" s="2"/>
      <c r="AW23" s="1"/>
      <c r="AX23" s="14" t="s">
        <v>497</v>
      </c>
      <c r="AY23" s="2"/>
      <c r="AZ23" s="2"/>
      <c r="BA23" s="2"/>
      <c r="BB23" s="2"/>
      <c r="BC23" s="2"/>
      <c r="BD23" s="2"/>
      <c r="BE23" s="2"/>
      <c r="BF23" s="2"/>
      <c r="BG23" s="2"/>
      <c r="BH23" s="2"/>
      <c r="BI23" s="2"/>
      <c r="BJ23" s="2"/>
      <c r="BK23" s="2"/>
      <c r="BL23" s="2"/>
      <c r="BM23" s="2"/>
      <c r="BN23" s="2"/>
      <c r="BO23" s="2"/>
      <c r="BP23" s="2"/>
      <c r="BQ23" s="2"/>
      <c r="BR23" s="2"/>
      <c r="BS23" s="2"/>
      <c r="BU23" s="1"/>
      <c r="BV23" s="14" t="s">
        <v>497</v>
      </c>
      <c r="BW23" s="2"/>
      <c r="BX23" s="2"/>
      <c r="BY23" s="2"/>
      <c r="BZ23" s="2"/>
      <c r="CA23" s="2"/>
      <c r="CB23" s="2"/>
      <c r="CC23" s="2"/>
      <c r="CD23" s="2"/>
      <c r="CE23" s="2"/>
      <c r="CF23" s="2"/>
      <c r="CG23" s="2"/>
      <c r="CH23" s="2"/>
      <c r="CI23" s="2"/>
      <c r="CJ23" s="2"/>
      <c r="CK23" s="2"/>
      <c r="CL23" s="2"/>
      <c r="CM23" s="2"/>
      <c r="CN23" s="2"/>
      <c r="CO23" s="2"/>
      <c r="CP23" s="2"/>
      <c r="CQ23" s="2"/>
      <c r="CS23" s="1"/>
      <c r="CT23" s="14" t="s">
        <v>497</v>
      </c>
      <c r="CU23" s="2"/>
      <c r="CV23" s="2"/>
      <c r="CW23" s="2"/>
      <c r="CX23" s="2"/>
      <c r="CY23" s="2"/>
      <c r="CZ23" s="2"/>
      <c r="DA23" s="2"/>
      <c r="DB23" s="2"/>
      <c r="DC23" s="2"/>
      <c r="DD23" s="2"/>
      <c r="DE23" s="2"/>
      <c r="DF23" s="2"/>
      <c r="DG23" s="2"/>
      <c r="DH23" s="2"/>
      <c r="DI23" s="2"/>
      <c r="DJ23" s="2"/>
      <c r="DK23" s="2"/>
      <c r="DL23" s="2"/>
      <c r="DM23" s="2"/>
      <c r="DN23" s="2"/>
      <c r="DO23" s="2"/>
      <c r="DQ23" s="1"/>
      <c r="DR23" s="14" t="s">
        <v>497</v>
      </c>
      <c r="DS23" s="2"/>
      <c r="DT23" s="2"/>
      <c r="DU23" s="2"/>
      <c r="DV23" s="2"/>
      <c r="DW23" s="2"/>
      <c r="DX23" s="2"/>
      <c r="DY23" s="2"/>
      <c r="DZ23" s="2"/>
      <c r="EA23" s="2"/>
      <c r="EB23" s="2"/>
      <c r="EC23" s="2"/>
      <c r="ED23" s="2"/>
      <c r="EE23" s="2"/>
      <c r="EF23" s="2"/>
      <c r="EG23" s="2"/>
      <c r="EH23" s="2"/>
      <c r="EI23" s="2"/>
      <c r="EJ23" s="2"/>
      <c r="EK23" s="2"/>
      <c r="EL23" s="2"/>
      <c r="EM23" s="2"/>
      <c r="EO23" s="1"/>
      <c r="EP23" s="14" t="s">
        <v>497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6.12</v>
      </c>
      <c r="D24" s="2">
        <v>6.38</v>
      </c>
      <c r="E24" s="2">
        <v>6.49</v>
      </c>
      <c r="F24" s="2">
        <v>6.63</v>
      </c>
      <c r="G24" s="2">
        <v>6.85</v>
      </c>
      <c r="H24" s="2">
        <v>6.94</v>
      </c>
      <c r="I24" s="2">
        <v>7.15</v>
      </c>
      <c r="J24" s="2">
        <v>7.36</v>
      </c>
      <c r="K24" s="2">
        <v>7.46</v>
      </c>
      <c r="L24" s="2">
        <v>7.53</v>
      </c>
      <c r="M24" s="2">
        <v>7.55</v>
      </c>
      <c r="N24" s="2">
        <v>7.58</v>
      </c>
      <c r="O24" s="2">
        <v>7.74</v>
      </c>
      <c r="P24" s="2">
        <v>7.74</v>
      </c>
      <c r="Q24" s="2">
        <v>7.65</v>
      </c>
      <c r="R24" s="2">
        <v>7.63</v>
      </c>
      <c r="S24" s="2">
        <v>7.57</v>
      </c>
      <c r="T24" s="2">
        <v>7.54</v>
      </c>
      <c r="U24" s="2">
        <v>7.49</v>
      </c>
      <c r="V24" s="2">
        <v>7.46</v>
      </c>
      <c r="W24" s="2">
        <v>7.37</v>
      </c>
      <c r="Y24" s="1"/>
      <c r="Z24" s="12" t="s">
        <v>518</v>
      </c>
      <c r="AA24" s="2">
        <v>17.1</v>
      </c>
      <c r="AB24" s="2">
        <v>17.41</v>
      </c>
      <c r="AC24" s="2">
        <v>17.73</v>
      </c>
      <c r="AD24" s="2">
        <v>18.36</v>
      </c>
      <c r="AE24" s="2">
        <v>18.9</v>
      </c>
      <c r="AF24" s="2">
        <v>19.45</v>
      </c>
      <c r="AG24" s="2">
        <v>20.03</v>
      </c>
      <c r="AH24" s="2">
        <v>20.55</v>
      </c>
      <c r="AI24" s="2">
        <v>21.05</v>
      </c>
      <c r="AJ24" s="2">
        <v>21.25</v>
      </c>
      <c r="AK24" s="2">
        <v>21.46</v>
      </c>
      <c r="AL24" s="2">
        <v>21.59</v>
      </c>
      <c r="AM24" s="2">
        <v>21.79</v>
      </c>
      <c r="AN24" s="2">
        <v>22.24</v>
      </c>
      <c r="AO24" s="2">
        <v>22.32</v>
      </c>
      <c r="AP24" s="2">
        <v>22.24</v>
      </c>
      <c r="AQ24" s="2">
        <v>22.16</v>
      </c>
      <c r="AR24" s="2">
        <v>22.12</v>
      </c>
      <c r="AS24" s="2">
        <v>21.93</v>
      </c>
      <c r="AT24" s="2">
        <v>21.95</v>
      </c>
      <c r="AU24" s="2">
        <v>21.89</v>
      </c>
      <c r="AW24" s="1"/>
      <c r="AX24" s="12" t="s">
        <v>518</v>
      </c>
      <c r="AY24" s="2">
        <v>34.94</v>
      </c>
      <c r="AZ24" s="2">
        <v>35.37</v>
      </c>
      <c r="BA24" s="2">
        <v>35.92</v>
      </c>
      <c r="BB24" s="2">
        <v>36.45</v>
      </c>
      <c r="BC24" s="2">
        <v>37.77</v>
      </c>
      <c r="BD24" s="2">
        <v>39.06</v>
      </c>
      <c r="BE24" s="2">
        <v>40.25</v>
      </c>
      <c r="BF24" s="2">
        <v>41.82</v>
      </c>
      <c r="BG24" s="2">
        <v>43.53</v>
      </c>
      <c r="BH24" s="2">
        <v>44.09</v>
      </c>
      <c r="BI24" s="2">
        <v>44.52</v>
      </c>
      <c r="BJ24" s="2">
        <v>44.84</v>
      </c>
      <c r="BK24" s="2">
        <v>45.69</v>
      </c>
      <c r="BL24" s="2">
        <v>45.89</v>
      </c>
      <c r="BM24" s="2">
        <v>46.21</v>
      </c>
      <c r="BN24" s="2">
        <v>46.46</v>
      </c>
      <c r="BO24" s="2">
        <v>46.57</v>
      </c>
      <c r="BP24" s="2">
        <v>46.68</v>
      </c>
      <c r="BQ24" s="2">
        <v>46.63</v>
      </c>
      <c r="BR24" s="2">
        <v>46.92</v>
      </c>
      <c r="BS24" s="2">
        <v>46.74</v>
      </c>
      <c r="BU24" s="1"/>
      <c r="BV24" s="12" t="s">
        <v>518</v>
      </c>
      <c r="BW24" s="2">
        <v>4.49</v>
      </c>
      <c r="BX24" s="2">
        <v>4.53</v>
      </c>
      <c r="BY24" s="2">
        <v>4.52</v>
      </c>
      <c r="BZ24" s="2">
        <v>4.58</v>
      </c>
      <c r="CA24" s="2">
        <v>4.61</v>
      </c>
      <c r="CB24" s="2">
        <v>4.64</v>
      </c>
      <c r="CC24" s="2">
        <v>4.65</v>
      </c>
      <c r="CD24" s="2">
        <v>4.66</v>
      </c>
      <c r="CE24" s="2">
        <v>4.68</v>
      </c>
      <c r="CF24" s="2">
        <v>4.69</v>
      </c>
      <c r="CG24" s="2">
        <v>4.63</v>
      </c>
      <c r="CH24" s="2">
        <v>4.59</v>
      </c>
      <c r="CI24" s="2">
        <v>4.56</v>
      </c>
      <c r="CJ24" s="2">
        <v>4.51</v>
      </c>
      <c r="CK24" s="2">
        <v>4.41</v>
      </c>
      <c r="CL24" s="2">
        <v>4.35</v>
      </c>
      <c r="CM24" s="2">
        <v>4.3</v>
      </c>
      <c r="CN24" s="2">
        <v>4.24</v>
      </c>
      <c r="CO24" s="2">
        <v>4.17</v>
      </c>
      <c r="CP24" s="2">
        <v>4.23</v>
      </c>
      <c r="CQ24" s="2">
        <v>4.15</v>
      </c>
      <c r="CS24" s="1"/>
      <c r="CT24" s="12" t="s">
        <v>518</v>
      </c>
      <c r="CU24" s="2">
        <v>3.47</v>
      </c>
      <c r="CV24" s="2">
        <v>3.48</v>
      </c>
      <c r="CW24" s="2">
        <v>3.49</v>
      </c>
      <c r="CX24" s="2">
        <v>3.5</v>
      </c>
      <c r="CY24" s="2">
        <v>3.55</v>
      </c>
      <c r="CZ24" s="2">
        <v>3.56</v>
      </c>
      <c r="DA24" s="2">
        <v>3.55</v>
      </c>
      <c r="DB24" s="2">
        <v>3.56</v>
      </c>
      <c r="DC24" s="2">
        <v>3.53</v>
      </c>
      <c r="DD24" s="2">
        <v>3.52</v>
      </c>
      <c r="DE24" s="2">
        <v>3.51</v>
      </c>
      <c r="DF24" s="2">
        <v>3.51</v>
      </c>
      <c r="DG24" s="2">
        <v>3.49</v>
      </c>
      <c r="DH24" s="2">
        <v>3.45</v>
      </c>
      <c r="DI24" s="2">
        <v>3.44</v>
      </c>
      <c r="DJ24" s="2">
        <v>3.41</v>
      </c>
      <c r="DK24" s="2">
        <v>3.35</v>
      </c>
      <c r="DL24" s="2">
        <v>3.34</v>
      </c>
      <c r="DM24" s="2">
        <v>3.28</v>
      </c>
      <c r="DN24" s="2">
        <v>3.21</v>
      </c>
      <c r="DO24" s="2">
        <v>3.16</v>
      </c>
      <c r="DQ24" s="1"/>
      <c r="DR24" s="12" t="s">
        <v>518</v>
      </c>
      <c r="DS24" s="2">
        <v>13.08</v>
      </c>
      <c r="DT24" s="2">
        <v>13.28</v>
      </c>
      <c r="DU24" s="2">
        <v>13.62</v>
      </c>
      <c r="DV24" s="2">
        <v>14.09</v>
      </c>
      <c r="DW24" s="2">
        <v>14.63</v>
      </c>
      <c r="DX24" s="2">
        <v>14.98</v>
      </c>
      <c r="DY24" s="2">
        <v>15.35</v>
      </c>
      <c r="DZ24" s="2">
        <v>15.7</v>
      </c>
      <c r="EA24" s="2">
        <v>16.13</v>
      </c>
      <c r="EB24" s="2">
        <v>16.37</v>
      </c>
      <c r="EC24" s="2">
        <v>16.61</v>
      </c>
      <c r="ED24" s="2">
        <v>16.77</v>
      </c>
      <c r="EE24" s="2">
        <v>16.82</v>
      </c>
      <c r="EF24" s="2">
        <v>16.79</v>
      </c>
      <c r="EG24" s="2">
        <v>16.75</v>
      </c>
      <c r="EH24" s="2">
        <v>16.63</v>
      </c>
      <c r="EI24" s="2">
        <v>16.53</v>
      </c>
      <c r="EJ24" s="2">
        <v>16.54</v>
      </c>
      <c r="EK24" s="2">
        <v>16.58</v>
      </c>
      <c r="EL24" s="2">
        <v>16.45</v>
      </c>
      <c r="EM24" s="2">
        <v>16.2</v>
      </c>
      <c r="EO24" s="1"/>
      <c r="EP24" s="12" t="s">
        <v>518</v>
      </c>
      <c r="EQ24" s="2">
        <v>13.75</v>
      </c>
      <c r="ER24" s="2">
        <v>14.14</v>
      </c>
      <c r="ES24" s="2">
        <v>14.41</v>
      </c>
      <c r="ET24" s="2">
        <v>14.78</v>
      </c>
      <c r="EU24" s="2">
        <v>15.31</v>
      </c>
      <c r="EV24" s="2">
        <v>15.48</v>
      </c>
      <c r="EW24" s="2">
        <v>15.91</v>
      </c>
      <c r="EX24" s="2">
        <v>16.31</v>
      </c>
      <c r="EY24" s="2">
        <v>16.69</v>
      </c>
      <c r="EZ24" s="2">
        <v>17.04</v>
      </c>
      <c r="FA24" s="2">
        <v>17.18</v>
      </c>
      <c r="FB24" s="2">
        <v>17.35</v>
      </c>
      <c r="FC24" s="2">
        <v>17.43</v>
      </c>
      <c r="FD24" s="2">
        <v>17.53</v>
      </c>
      <c r="FE24" s="2">
        <v>17.57</v>
      </c>
      <c r="FF24" s="2">
        <v>17.42</v>
      </c>
      <c r="FG24" s="2">
        <v>17.36</v>
      </c>
      <c r="FH24" s="2">
        <v>17.27</v>
      </c>
      <c r="FI24" s="2">
        <v>17.08</v>
      </c>
      <c r="FJ24" s="2">
        <v>16.94</v>
      </c>
      <c r="FK24" s="2">
        <v>16.75</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519</v>
      </c>
      <c r="C26" s="6">
        <v>93.41</v>
      </c>
      <c r="D26" s="6">
        <v>78.26</v>
      </c>
      <c r="E26" s="6">
        <v>75.59</v>
      </c>
      <c r="F26" s="6">
        <v>78.5</v>
      </c>
      <c r="G26" s="6">
        <v>81.88</v>
      </c>
      <c r="H26" s="6">
        <v>77.65</v>
      </c>
      <c r="I26" s="6">
        <v>64.3</v>
      </c>
      <c r="J26" s="6">
        <v>67.43</v>
      </c>
      <c r="K26" s="6">
        <v>67.17</v>
      </c>
      <c r="L26" s="6">
        <v>73.46</v>
      </c>
      <c r="M26" s="6">
        <v>59.83</v>
      </c>
      <c r="N26" s="6">
        <v>74.48</v>
      </c>
      <c r="O26" s="6">
        <v>59.56</v>
      </c>
      <c r="P26" s="6">
        <v>47.2</v>
      </c>
      <c r="Q26" s="6">
        <v>62.52</v>
      </c>
      <c r="R26" s="6">
        <v>58.66</v>
      </c>
      <c r="S26" s="6">
        <v>54.33</v>
      </c>
      <c r="T26" s="6">
        <v>54.06</v>
      </c>
      <c r="U26" s="6">
        <v>46.99</v>
      </c>
      <c r="V26" s="6">
        <v>43.81</v>
      </c>
      <c r="W26" s="6">
        <v>40.12</v>
      </c>
      <c r="Y26" s="4"/>
      <c r="Z26" s="14" t="s">
        <v>519</v>
      </c>
      <c r="AA26" s="6">
        <v>94.55</v>
      </c>
      <c r="AB26" s="6">
        <v>80.02</v>
      </c>
      <c r="AC26" s="6">
        <v>83.62</v>
      </c>
      <c r="AD26" s="6">
        <v>82.23</v>
      </c>
      <c r="AE26" s="6">
        <v>91.38</v>
      </c>
      <c r="AF26" s="6">
        <v>78.26</v>
      </c>
      <c r="AG26" s="6">
        <v>78.74</v>
      </c>
      <c r="AH26" s="6">
        <v>98.04</v>
      </c>
      <c r="AI26" s="6">
        <v>92.04</v>
      </c>
      <c r="AJ26" s="6">
        <v>72.73</v>
      </c>
      <c r="AK26" s="6">
        <v>67.96</v>
      </c>
      <c r="AL26" s="6">
        <v>81.03</v>
      </c>
      <c r="AM26" s="6">
        <v>89.43</v>
      </c>
      <c r="AN26" s="6">
        <v>92.71</v>
      </c>
      <c r="AO26" s="6">
        <v>65.9</v>
      </c>
      <c r="AP26" s="6">
        <v>63.36</v>
      </c>
      <c r="AQ26" s="6">
        <v>58.28</v>
      </c>
      <c r="AR26" s="6">
        <v>59.49</v>
      </c>
      <c r="AS26" s="6">
        <v>59.14</v>
      </c>
      <c r="AT26" s="6">
        <v>58.26</v>
      </c>
      <c r="AU26" s="6">
        <v>51.95</v>
      </c>
      <c r="AW26" s="4"/>
      <c r="AX26" s="14" t="s">
        <v>519</v>
      </c>
      <c r="AY26" s="6">
        <v>80</v>
      </c>
      <c r="AZ26" s="6">
        <v>73.98</v>
      </c>
      <c r="BA26" s="6">
        <v>83.35</v>
      </c>
      <c r="BB26" s="6">
        <v>88.79</v>
      </c>
      <c r="BC26" s="6">
        <v>85.59</v>
      </c>
      <c r="BD26" s="6">
        <v>58.24</v>
      </c>
      <c r="BE26" s="6">
        <v>58.36</v>
      </c>
      <c r="BF26" s="6">
        <v>50.96</v>
      </c>
      <c r="BG26" s="6">
        <v>61.55</v>
      </c>
      <c r="BH26" s="6">
        <v>60.83</v>
      </c>
      <c r="BI26" s="6">
        <v>56.02</v>
      </c>
      <c r="BJ26" s="6">
        <v>58.78</v>
      </c>
      <c r="BK26" s="6">
        <v>52.93</v>
      </c>
      <c r="BL26" s="6">
        <v>52.25</v>
      </c>
      <c r="BM26" s="6">
        <v>61.16</v>
      </c>
      <c r="BN26" s="6">
        <v>52.22</v>
      </c>
      <c r="BO26" s="6">
        <v>43.01</v>
      </c>
      <c r="BP26" s="6">
        <v>52.98</v>
      </c>
      <c r="BQ26" s="6">
        <v>51.72</v>
      </c>
      <c r="BR26" s="6">
        <v>51.07</v>
      </c>
      <c r="BS26" s="6">
        <v>44.93</v>
      </c>
      <c r="BU26" s="4"/>
      <c r="BV26" s="14" t="s">
        <v>519</v>
      </c>
      <c r="BW26" s="6">
        <v>108.15</v>
      </c>
      <c r="BX26" s="6">
        <v>106.57</v>
      </c>
      <c r="BY26" s="6">
        <v>98.82</v>
      </c>
      <c r="BZ26" s="6">
        <v>109.37</v>
      </c>
      <c r="CA26" s="6">
        <v>101.78</v>
      </c>
      <c r="CB26" s="6">
        <v>102.96</v>
      </c>
      <c r="CC26" s="6">
        <v>100.94</v>
      </c>
      <c r="CD26" s="6">
        <v>83.14</v>
      </c>
      <c r="CE26" s="6">
        <v>82.82</v>
      </c>
      <c r="CF26" s="6">
        <v>81.72</v>
      </c>
      <c r="CG26" s="6">
        <v>80.84</v>
      </c>
      <c r="CH26" s="6">
        <v>81.92</v>
      </c>
      <c r="CI26" s="6">
        <v>79.85</v>
      </c>
      <c r="CJ26" s="6">
        <v>85.77</v>
      </c>
      <c r="CK26" s="6">
        <v>87.66</v>
      </c>
      <c r="CL26" s="6">
        <v>86.6</v>
      </c>
      <c r="CM26" s="6">
        <v>83.82</v>
      </c>
      <c r="CN26" s="6">
        <v>72.67</v>
      </c>
      <c r="CO26" s="6">
        <v>74.76</v>
      </c>
      <c r="CP26" s="6">
        <v>61.06</v>
      </c>
      <c r="CQ26" s="6">
        <v>54.78</v>
      </c>
      <c r="CS26" s="4"/>
      <c r="CT26" s="14" t="s">
        <v>519</v>
      </c>
      <c r="CU26" s="6">
        <v>131.27</v>
      </c>
      <c r="CV26" s="6">
        <v>129.69</v>
      </c>
      <c r="CW26" s="6">
        <v>128.39</v>
      </c>
      <c r="CX26" s="6">
        <v>127.31</v>
      </c>
      <c r="CY26" s="6">
        <v>122.64</v>
      </c>
      <c r="CZ26" s="6">
        <v>111.44</v>
      </c>
      <c r="DA26" s="6">
        <v>122.94</v>
      </c>
      <c r="DB26" s="6">
        <v>124.93</v>
      </c>
      <c r="DC26" s="6">
        <v>120.26</v>
      </c>
      <c r="DD26" s="6">
        <v>114</v>
      </c>
      <c r="DE26" s="6">
        <v>106.02</v>
      </c>
      <c r="DF26" s="6">
        <v>108</v>
      </c>
      <c r="DG26" s="6">
        <v>116.25</v>
      </c>
      <c r="DH26" s="6">
        <v>114.71</v>
      </c>
      <c r="DI26" s="6">
        <v>138.96</v>
      </c>
      <c r="DJ26" s="6">
        <v>131.03</v>
      </c>
      <c r="DK26" s="6">
        <v>124.39</v>
      </c>
      <c r="DL26" s="6">
        <v>122.66</v>
      </c>
      <c r="DM26" s="6">
        <v>109.62</v>
      </c>
      <c r="DN26" s="6">
        <v>107.43</v>
      </c>
      <c r="DO26" s="6">
        <v>95.15</v>
      </c>
      <c r="DQ26" s="4"/>
      <c r="DR26" s="14" t="s">
        <v>519</v>
      </c>
      <c r="DS26" s="6">
        <v>108.2</v>
      </c>
      <c r="DT26" s="6">
        <v>102.14</v>
      </c>
      <c r="DU26" s="6">
        <v>112.79</v>
      </c>
      <c r="DV26" s="6">
        <v>121.55</v>
      </c>
      <c r="DW26" s="6">
        <v>102.72</v>
      </c>
      <c r="DX26" s="6">
        <v>105.33</v>
      </c>
      <c r="DY26" s="6">
        <v>104.5</v>
      </c>
      <c r="DZ26" s="6">
        <v>96.75</v>
      </c>
      <c r="EA26" s="6">
        <v>110.35</v>
      </c>
      <c r="EB26" s="6">
        <v>121.92</v>
      </c>
      <c r="EC26" s="6">
        <v>98.06</v>
      </c>
      <c r="ED26" s="6">
        <v>99.55</v>
      </c>
      <c r="EE26" s="6">
        <v>91.09</v>
      </c>
      <c r="EF26" s="6">
        <v>89.67</v>
      </c>
      <c r="EG26" s="6">
        <v>84.17</v>
      </c>
      <c r="EH26" s="6">
        <v>81.37</v>
      </c>
      <c r="EI26" s="6">
        <v>71</v>
      </c>
      <c r="EJ26" s="6">
        <v>81.49</v>
      </c>
      <c r="EK26" s="6">
        <v>67.95</v>
      </c>
      <c r="EL26" s="6">
        <v>71.33</v>
      </c>
      <c r="EM26" s="6">
        <v>62.3</v>
      </c>
      <c r="EO26" s="4"/>
      <c r="EP26" s="14" t="s">
        <v>519</v>
      </c>
      <c r="EQ26" s="6">
        <v>116.02</v>
      </c>
      <c r="ER26" s="6">
        <v>114.27</v>
      </c>
      <c r="ES26" s="6">
        <v>113.67</v>
      </c>
      <c r="ET26" s="6">
        <v>112.79</v>
      </c>
      <c r="EU26" s="6">
        <v>109.24</v>
      </c>
      <c r="EV26" s="6">
        <v>109.88</v>
      </c>
      <c r="EW26" s="6">
        <v>95.35</v>
      </c>
      <c r="EX26" s="6">
        <v>103.67</v>
      </c>
      <c r="EY26" s="6">
        <v>101.36</v>
      </c>
      <c r="EZ26" s="6">
        <v>94.03</v>
      </c>
      <c r="FA26" s="6">
        <v>90.48</v>
      </c>
      <c r="FB26" s="6">
        <v>83.01</v>
      </c>
      <c r="FC26" s="6">
        <v>89.94</v>
      </c>
      <c r="FD26" s="6">
        <v>97.59</v>
      </c>
      <c r="FE26" s="6">
        <v>92.33</v>
      </c>
      <c r="FF26" s="6">
        <v>67.2</v>
      </c>
      <c r="FG26" s="6">
        <v>70.72</v>
      </c>
      <c r="FH26" s="6">
        <v>65.47</v>
      </c>
      <c r="FI26" s="6">
        <v>61.09</v>
      </c>
      <c r="FJ26" s="6">
        <v>59.16</v>
      </c>
      <c r="FK26" s="6">
        <v>52.18</v>
      </c>
    </row>
    <row r="27" ht="13" spans="1:167">
      <c r="A27" s="4"/>
      <c r="B27" s="4"/>
      <c r="C27" s="6"/>
      <c r="D27" s="6"/>
      <c r="E27" s="6"/>
      <c r="F27" s="6"/>
      <c r="G27" s="6"/>
      <c r="H27" s="6"/>
      <c r="I27" s="6"/>
      <c r="J27" s="6"/>
      <c r="K27" s="6"/>
      <c r="L27" s="6"/>
      <c r="M27" s="6"/>
      <c r="N27" s="6"/>
      <c r="O27" s="6"/>
      <c r="P27" s="6"/>
      <c r="Q27" s="6"/>
      <c r="R27" s="6"/>
      <c r="S27" s="6"/>
      <c r="T27" s="6"/>
      <c r="U27" s="6"/>
      <c r="V27" s="6"/>
      <c r="W27" s="6"/>
      <c r="Y27" s="4"/>
      <c r="Z27" s="4"/>
      <c r="AA27" s="6"/>
      <c r="AB27" s="6"/>
      <c r="AC27" s="6"/>
      <c r="AD27" s="6"/>
      <c r="AE27" s="6"/>
      <c r="AF27" s="6"/>
      <c r="AG27" s="6"/>
      <c r="AH27" s="6"/>
      <c r="AI27" s="6"/>
      <c r="AJ27" s="6"/>
      <c r="AK27" s="6"/>
      <c r="AL27" s="6"/>
      <c r="AM27" s="6"/>
      <c r="AN27" s="6"/>
      <c r="AO27" s="6"/>
      <c r="AP27" s="6"/>
      <c r="AQ27" s="6"/>
      <c r="AR27" s="6"/>
      <c r="AS27" s="6"/>
      <c r="AT27" s="6"/>
      <c r="AU27" s="6"/>
      <c r="AW27" s="4"/>
      <c r="AX27" s="4"/>
      <c r="AY27" s="6"/>
      <c r="AZ27" s="6"/>
      <c r="BA27" s="6"/>
      <c r="BB27" s="6"/>
      <c r="BC27" s="6"/>
      <c r="BD27" s="6"/>
      <c r="BE27" s="6"/>
      <c r="BF27" s="6"/>
      <c r="BG27" s="6"/>
      <c r="BH27" s="6"/>
      <c r="BI27" s="6"/>
      <c r="BJ27" s="6"/>
      <c r="BK27" s="6"/>
      <c r="BL27" s="6"/>
      <c r="BM27" s="6"/>
      <c r="BN27" s="6"/>
      <c r="BO27" s="6"/>
      <c r="BP27" s="6"/>
      <c r="BQ27" s="6"/>
      <c r="BR27" s="6"/>
      <c r="BS27" s="6"/>
      <c r="BU27" s="4"/>
      <c r="BV27" s="4"/>
      <c r="BW27" s="6"/>
      <c r="BX27" s="6"/>
      <c r="BY27" s="6"/>
      <c r="BZ27" s="6"/>
      <c r="CA27" s="6"/>
      <c r="CB27" s="6"/>
      <c r="CC27" s="6"/>
      <c r="CD27" s="6"/>
      <c r="CE27" s="6"/>
      <c r="CF27" s="6"/>
      <c r="CG27" s="6"/>
      <c r="CH27" s="6"/>
      <c r="CI27" s="6"/>
      <c r="CJ27" s="6"/>
      <c r="CK27" s="6"/>
      <c r="CL27" s="6"/>
      <c r="CM27" s="6"/>
      <c r="CN27" s="6"/>
      <c r="CO27" s="6"/>
      <c r="CP27" s="6"/>
      <c r="CQ27" s="6"/>
      <c r="CS27" s="4"/>
      <c r="CT27" s="4"/>
      <c r="CU27" s="6"/>
      <c r="CV27" s="6"/>
      <c r="CW27" s="6"/>
      <c r="CX27" s="6"/>
      <c r="CY27" s="6"/>
      <c r="CZ27" s="6"/>
      <c r="DA27" s="6"/>
      <c r="DB27" s="6"/>
      <c r="DC27" s="6"/>
      <c r="DD27" s="6"/>
      <c r="DE27" s="6"/>
      <c r="DF27" s="6"/>
      <c r="DG27" s="6"/>
      <c r="DH27" s="6"/>
      <c r="DI27" s="6"/>
      <c r="DJ27" s="6"/>
      <c r="DK27" s="6"/>
      <c r="DL27" s="6"/>
      <c r="DM27" s="6"/>
      <c r="DN27" s="6"/>
      <c r="DO27" s="6"/>
      <c r="DQ27" s="4"/>
      <c r="DR27" s="4"/>
      <c r="DS27" s="6"/>
      <c r="DT27" s="6"/>
      <c r="DU27" s="6"/>
      <c r="DV27" s="6"/>
      <c r="DW27" s="6"/>
      <c r="DX27" s="6"/>
      <c r="DY27" s="6"/>
      <c r="DZ27" s="6"/>
      <c r="EA27" s="6"/>
      <c r="EB27" s="6"/>
      <c r="EC27" s="6"/>
      <c r="ED27" s="6"/>
      <c r="EE27" s="6"/>
      <c r="EF27" s="6"/>
      <c r="EG27" s="6"/>
      <c r="EH27" s="6"/>
      <c r="EI27" s="6"/>
      <c r="EJ27" s="6"/>
      <c r="EK27" s="6"/>
      <c r="EL27" s="6"/>
      <c r="EM27" s="6"/>
      <c r="EO27" s="4"/>
      <c r="EP27" s="4"/>
      <c r="EQ27" s="6"/>
      <c r="ER27" s="6"/>
      <c r="ES27" s="6"/>
      <c r="ET27" s="6"/>
      <c r="EU27" s="6"/>
      <c r="EV27" s="6"/>
      <c r="EW27" s="6"/>
      <c r="EX27" s="6"/>
      <c r="EY27" s="6"/>
      <c r="EZ27" s="6"/>
      <c r="FA27" s="6"/>
      <c r="FB27" s="6"/>
      <c r="FC27" s="6"/>
      <c r="FD27" s="6"/>
      <c r="FE27" s="6"/>
      <c r="FF27" s="6"/>
      <c r="FG27" s="6"/>
      <c r="FH27" s="6"/>
      <c r="FI27" s="6"/>
      <c r="FJ27" s="6"/>
      <c r="FK27" s="6"/>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91" spans="1:167">
      <c r="A29" s="4"/>
      <c r="B29" s="16" t="s">
        <v>593</v>
      </c>
      <c r="C29" s="6">
        <v>0.9</v>
      </c>
      <c r="D29" s="6">
        <v>1</v>
      </c>
      <c r="E29" s="6">
        <v>1</v>
      </c>
      <c r="F29" s="6">
        <v>1.1</v>
      </c>
      <c r="G29" s="6">
        <v>1.2</v>
      </c>
      <c r="H29" s="6">
        <v>1.2</v>
      </c>
      <c r="I29" s="6">
        <v>1.2</v>
      </c>
      <c r="J29" s="6">
        <v>1.3</v>
      </c>
      <c r="K29" s="6">
        <v>1.3</v>
      </c>
      <c r="L29" s="6">
        <v>1.4</v>
      </c>
      <c r="M29" s="6">
        <v>1.4</v>
      </c>
      <c r="N29" s="6">
        <v>1.5</v>
      </c>
      <c r="O29" s="6">
        <v>1.4</v>
      </c>
      <c r="P29" s="6">
        <v>1.4</v>
      </c>
      <c r="Q29" s="6">
        <v>1.5</v>
      </c>
      <c r="R29" s="6">
        <v>1.4</v>
      </c>
      <c r="S29" s="6">
        <v>1.5</v>
      </c>
      <c r="T29" s="6">
        <v>1.3</v>
      </c>
      <c r="U29" s="6">
        <v>1.4</v>
      </c>
      <c r="V29" s="6">
        <v>1.4</v>
      </c>
      <c r="W29" s="6">
        <v>1.3</v>
      </c>
      <c r="Y29" s="4"/>
      <c r="Z29" s="16" t="s">
        <v>593</v>
      </c>
      <c r="AA29" s="6">
        <v>3.3</v>
      </c>
      <c r="AB29" s="6">
        <v>3.6</v>
      </c>
      <c r="AC29" s="6">
        <v>3.7</v>
      </c>
      <c r="AD29" s="6">
        <v>4.2</v>
      </c>
      <c r="AE29" s="6">
        <v>4</v>
      </c>
      <c r="AF29" s="6">
        <v>3.8</v>
      </c>
      <c r="AG29" s="6">
        <v>4.2</v>
      </c>
      <c r="AH29" s="6">
        <v>4</v>
      </c>
      <c r="AI29" s="6">
        <v>4.5</v>
      </c>
      <c r="AJ29" s="6">
        <v>4.8</v>
      </c>
      <c r="AK29" s="6">
        <v>4.5</v>
      </c>
      <c r="AL29" s="6">
        <v>4.6</v>
      </c>
      <c r="AM29" s="6">
        <v>4.3</v>
      </c>
      <c r="AN29" s="6">
        <v>4.9</v>
      </c>
      <c r="AO29" s="6">
        <v>5.5</v>
      </c>
      <c r="AP29" s="6">
        <v>5.3</v>
      </c>
      <c r="AQ29" s="6">
        <v>5.4</v>
      </c>
      <c r="AR29" s="6">
        <v>5.4</v>
      </c>
      <c r="AS29" s="6">
        <v>5.4</v>
      </c>
      <c r="AT29" s="6">
        <v>5.6</v>
      </c>
      <c r="AU29" s="6">
        <v>5.2</v>
      </c>
      <c r="AW29" s="4"/>
      <c r="AX29" s="16" t="s">
        <v>593</v>
      </c>
      <c r="AY29" s="6">
        <v>2.4</v>
      </c>
      <c r="AZ29" s="6">
        <v>2.8</v>
      </c>
      <c r="BA29" s="6">
        <v>3.2</v>
      </c>
      <c r="BB29" s="6">
        <v>3.4</v>
      </c>
      <c r="BC29" s="6">
        <v>3.8</v>
      </c>
      <c r="BD29" s="6">
        <v>3.9</v>
      </c>
      <c r="BE29" s="6">
        <v>4</v>
      </c>
      <c r="BF29" s="6">
        <v>3.6</v>
      </c>
      <c r="BG29" s="6">
        <v>4</v>
      </c>
      <c r="BH29" s="6">
        <v>4.9</v>
      </c>
      <c r="BI29" s="6">
        <v>4.9</v>
      </c>
      <c r="BJ29" s="6">
        <v>4.8</v>
      </c>
      <c r="BK29" s="6">
        <v>5</v>
      </c>
      <c r="BL29" s="6">
        <v>5.1</v>
      </c>
      <c r="BM29" s="6">
        <v>5.3</v>
      </c>
      <c r="BN29" s="6">
        <v>5.3</v>
      </c>
      <c r="BO29" s="6">
        <v>5</v>
      </c>
      <c r="BP29" s="6">
        <v>6.3</v>
      </c>
      <c r="BQ29" s="6">
        <v>6.7</v>
      </c>
      <c r="BR29" s="6">
        <v>7</v>
      </c>
      <c r="BS29" s="6">
        <v>6.3</v>
      </c>
      <c r="BU29" s="4"/>
      <c r="BV29" s="16" t="s">
        <v>593</v>
      </c>
      <c r="BW29" s="6">
        <v>0.7</v>
      </c>
      <c r="BX29" s="6">
        <v>0.7</v>
      </c>
      <c r="BY29" s="6">
        <v>0.7</v>
      </c>
      <c r="BZ29" s="6">
        <v>0.8</v>
      </c>
      <c r="CA29" s="6">
        <v>0.7</v>
      </c>
      <c r="CB29" s="6">
        <v>0.7</v>
      </c>
      <c r="CC29" s="6">
        <v>0.7</v>
      </c>
      <c r="CD29" s="6">
        <v>0.7</v>
      </c>
      <c r="CE29" s="6">
        <v>0.7</v>
      </c>
      <c r="CF29" s="6">
        <v>0.7</v>
      </c>
      <c r="CG29" s="6">
        <v>0.7</v>
      </c>
      <c r="CH29" s="6">
        <v>0.7</v>
      </c>
      <c r="CI29" s="6">
        <v>0.7</v>
      </c>
      <c r="CJ29" s="6">
        <v>0.8</v>
      </c>
      <c r="CK29" s="6">
        <v>0.9</v>
      </c>
      <c r="CL29" s="6">
        <v>0.9</v>
      </c>
      <c r="CM29" s="6">
        <v>0.7</v>
      </c>
      <c r="CN29" s="6">
        <v>0.7</v>
      </c>
      <c r="CO29" s="6">
        <v>0.6</v>
      </c>
      <c r="CP29" s="6">
        <v>0.6</v>
      </c>
      <c r="CQ29" s="6">
        <v>0.6</v>
      </c>
      <c r="CS29" s="4"/>
      <c r="CT29" s="16" t="s">
        <v>593</v>
      </c>
      <c r="CU29" s="6">
        <v>0.5</v>
      </c>
      <c r="CV29" s="6">
        <v>0.5</v>
      </c>
      <c r="CW29" s="6">
        <v>0.6</v>
      </c>
      <c r="CX29" s="6">
        <v>0.6</v>
      </c>
      <c r="CY29" s="6">
        <v>0.6</v>
      </c>
      <c r="CZ29" s="6">
        <v>0.6</v>
      </c>
      <c r="DA29" s="6">
        <v>0.6</v>
      </c>
      <c r="DB29" s="6">
        <v>0.7</v>
      </c>
      <c r="DC29" s="6">
        <v>0.7</v>
      </c>
      <c r="DD29" s="6">
        <v>0.7</v>
      </c>
      <c r="DE29" s="6">
        <v>0.7</v>
      </c>
      <c r="DF29" s="6">
        <v>0.7</v>
      </c>
      <c r="DG29" s="6">
        <v>0.7</v>
      </c>
      <c r="DH29" s="6">
        <v>0.8</v>
      </c>
      <c r="DI29" s="6">
        <v>0.9</v>
      </c>
      <c r="DJ29" s="6">
        <v>0.9</v>
      </c>
      <c r="DK29" s="6">
        <v>0.9</v>
      </c>
      <c r="DL29" s="6">
        <v>0.9</v>
      </c>
      <c r="DM29" s="6">
        <v>0.9</v>
      </c>
      <c r="DN29" s="6">
        <v>0.9</v>
      </c>
      <c r="DO29" s="6">
        <v>0.8</v>
      </c>
      <c r="DQ29" s="4"/>
      <c r="DR29" s="16" t="s">
        <v>593</v>
      </c>
      <c r="DS29" s="6">
        <v>1.7</v>
      </c>
      <c r="DT29" s="6">
        <v>1.7</v>
      </c>
      <c r="DU29" s="6">
        <v>1.7</v>
      </c>
      <c r="DV29" s="6">
        <v>2</v>
      </c>
      <c r="DW29" s="6">
        <v>2.1</v>
      </c>
      <c r="DX29" s="6">
        <v>2.1</v>
      </c>
      <c r="DY29" s="6">
        <v>2.4</v>
      </c>
      <c r="DZ29" s="6">
        <v>2.5</v>
      </c>
      <c r="EA29" s="6">
        <v>2.6</v>
      </c>
      <c r="EB29" s="6">
        <v>3.1</v>
      </c>
      <c r="EC29" s="6">
        <v>3.1</v>
      </c>
      <c r="ED29" s="6">
        <v>3.1</v>
      </c>
      <c r="EE29" s="6">
        <v>3.2</v>
      </c>
      <c r="EF29" s="6">
        <v>3.2</v>
      </c>
      <c r="EG29" s="6">
        <v>3.1</v>
      </c>
      <c r="EH29" s="6">
        <v>3.2</v>
      </c>
      <c r="EI29" s="6">
        <v>4.4</v>
      </c>
      <c r="EJ29" s="6">
        <v>5.2</v>
      </c>
      <c r="EK29" s="6">
        <v>4.7</v>
      </c>
      <c r="EL29" s="6">
        <v>5.1</v>
      </c>
      <c r="EM29" s="6">
        <v>4.1</v>
      </c>
      <c r="EO29" s="4"/>
      <c r="EP29" s="16" t="s">
        <v>593</v>
      </c>
      <c r="EQ29" s="6">
        <v>1.8</v>
      </c>
      <c r="ER29" s="6">
        <v>1.9</v>
      </c>
      <c r="ES29" s="6">
        <v>2.2</v>
      </c>
      <c r="ET29" s="6">
        <v>2</v>
      </c>
      <c r="EU29" s="6">
        <v>2.1</v>
      </c>
      <c r="EV29" s="6">
        <v>2.1</v>
      </c>
      <c r="EW29" s="6">
        <v>2.1</v>
      </c>
      <c r="EX29" s="6">
        <v>2.5</v>
      </c>
      <c r="EY29" s="6">
        <v>2.4</v>
      </c>
      <c r="EZ29" s="6">
        <v>2.7</v>
      </c>
      <c r="FA29" s="6">
        <v>2.6</v>
      </c>
      <c r="FB29" s="6">
        <v>2.7</v>
      </c>
      <c r="FC29" s="6">
        <v>2.7</v>
      </c>
      <c r="FD29" s="6">
        <v>2.7</v>
      </c>
      <c r="FE29" s="6">
        <v>2.6</v>
      </c>
      <c r="FF29" s="6">
        <v>2.5</v>
      </c>
      <c r="FG29" s="6">
        <v>2.5</v>
      </c>
      <c r="FH29" s="6">
        <v>2.4</v>
      </c>
      <c r="FI29" s="6">
        <v>2.7</v>
      </c>
      <c r="FJ29" s="6">
        <v>2.6</v>
      </c>
      <c r="FK29" s="6">
        <v>2.5</v>
      </c>
    </row>
    <row r="30" ht="14.5" spans="1:167">
      <c r="A30" s="1"/>
      <c r="B30" s="11" t="s">
        <v>492</v>
      </c>
      <c r="C30" s="2"/>
      <c r="D30" s="2"/>
      <c r="E30" s="2"/>
      <c r="F30" s="2"/>
      <c r="G30" s="2"/>
      <c r="H30" s="2"/>
      <c r="I30" s="2"/>
      <c r="J30" s="2"/>
      <c r="K30" s="2"/>
      <c r="L30" s="2"/>
      <c r="M30" s="2"/>
      <c r="N30" s="2"/>
      <c r="O30" s="2"/>
      <c r="P30" s="2"/>
      <c r="Q30" s="2"/>
      <c r="R30" s="2"/>
      <c r="S30" s="2"/>
      <c r="T30" s="2"/>
      <c r="U30" s="2"/>
      <c r="V30" s="2"/>
      <c r="W30" s="2"/>
      <c r="Y30" s="1"/>
      <c r="Z30" s="11" t="s">
        <v>492</v>
      </c>
      <c r="AA30" s="2"/>
      <c r="AB30" s="2"/>
      <c r="AC30" s="2"/>
      <c r="AD30" s="2"/>
      <c r="AE30" s="2"/>
      <c r="AF30" s="2"/>
      <c r="AG30" s="2"/>
      <c r="AH30" s="2"/>
      <c r="AI30" s="2"/>
      <c r="AJ30" s="2"/>
      <c r="AK30" s="2"/>
      <c r="AL30" s="2"/>
      <c r="AM30" s="2"/>
      <c r="AN30" s="2"/>
      <c r="AO30" s="2"/>
      <c r="AP30" s="2"/>
      <c r="AQ30" s="2"/>
      <c r="AR30" s="2"/>
      <c r="AS30" s="2"/>
      <c r="AT30" s="2"/>
      <c r="AU30" s="2"/>
      <c r="AW30" s="1"/>
      <c r="AX30" s="11" t="s">
        <v>492</v>
      </c>
      <c r="AY30" s="2"/>
      <c r="AZ30" s="2"/>
      <c r="BA30" s="2"/>
      <c r="BB30" s="2"/>
      <c r="BC30" s="2"/>
      <c r="BD30" s="2"/>
      <c r="BE30" s="2"/>
      <c r="BF30" s="2"/>
      <c r="BG30" s="2"/>
      <c r="BH30" s="2"/>
      <c r="BI30" s="2"/>
      <c r="BJ30" s="2"/>
      <c r="BK30" s="2"/>
      <c r="BL30" s="2"/>
      <c r="BM30" s="2"/>
      <c r="BN30" s="2"/>
      <c r="BO30" s="2"/>
      <c r="BP30" s="2"/>
      <c r="BQ30" s="2"/>
      <c r="BR30" s="2"/>
      <c r="BS30" s="2"/>
      <c r="BU30" s="1"/>
      <c r="BV30" s="11" t="s">
        <v>492</v>
      </c>
      <c r="BW30" s="2"/>
      <c r="BX30" s="2"/>
      <c r="BY30" s="2"/>
      <c r="BZ30" s="2"/>
      <c r="CA30" s="2"/>
      <c r="CB30" s="2"/>
      <c r="CC30" s="2"/>
      <c r="CD30" s="2"/>
      <c r="CE30" s="2"/>
      <c r="CF30" s="2"/>
      <c r="CG30" s="2"/>
      <c r="CH30" s="2"/>
      <c r="CI30" s="2"/>
      <c r="CJ30" s="2"/>
      <c r="CK30" s="2"/>
      <c r="CL30" s="2"/>
      <c r="CM30" s="2"/>
      <c r="CN30" s="2"/>
      <c r="CO30" s="2"/>
      <c r="CP30" s="2"/>
      <c r="CQ30" s="2"/>
      <c r="CS30" s="1"/>
      <c r="CT30" s="11" t="s">
        <v>492</v>
      </c>
      <c r="CU30" s="2"/>
      <c r="CV30" s="2"/>
      <c r="CW30" s="2"/>
      <c r="CX30" s="2"/>
      <c r="CY30" s="2"/>
      <c r="CZ30" s="2"/>
      <c r="DA30" s="2"/>
      <c r="DB30" s="2"/>
      <c r="DC30" s="2"/>
      <c r="DD30" s="2"/>
      <c r="DE30" s="2"/>
      <c r="DF30" s="2"/>
      <c r="DG30" s="2"/>
      <c r="DH30" s="2"/>
      <c r="DI30" s="2"/>
      <c r="DJ30" s="2"/>
      <c r="DK30" s="2"/>
      <c r="DL30" s="2"/>
      <c r="DM30" s="2"/>
      <c r="DN30" s="2"/>
      <c r="DO30" s="2"/>
      <c r="DQ30" s="1"/>
      <c r="DR30" s="11" t="s">
        <v>492</v>
      </c>
      <c r="DS30" s="2"/>
      <c r="DT30" s="2"/>
      <c r="DU30" s="2"/>
      <c r="DV30" s="2"/>
      <c r="DW30" s="2"/>
      <c r="DX30" s="2"/>
      <c r="DY30" s="2"/>
      <c r="DZ30" s="2"/>
      <c r="EA30" s="2"/>
      <c r="EB30" s="2"/>
      <c r="EC30" s="2"/>
      <c r="ED30" s="2"/>
      <c r="EE30" s="2"/>
      <c r="EF30" s="2"/>
      <c r="EG30" s="2"/>
      <c r="EH30" s="2"/>
      <c r="EI30" s="2"/>
      <c r="EJ30" s="2"/>
      <c r="EK30" s="2"/>
      <c r="EL30" s="2"/>
      <c r="EM30" s="2"/>
      <c r="EO30" s="1"/>
      <c r="EP30" s="11" t="s">
        <v>492</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0.8</v>
      </c>
      <c r="D31" s="2">
        <v>0.9</v>
      </c>
      <c r="E31" s="2">
        <v>0.9</v>
      </c>
      <c r="F31" s="2">
        <v>1</v>
      </c>
      <c r="G31" s="2">
        <v>1.1</v>
      </c>
      <c r="H31" s="2">
        <v>1.1</v>
      </c>
      <c r="I31" s="2">
        <v>1.1</v>
      </c>
      <c r="J31" s="2">
        <v>1.2</v>
      </c>
      <c r="K31" s="2">
        <v>1.2</v>
      </c>
      <c r="L31" s="2">
        <v>1.3</v>
      </c>
      <c r="M31" s="2">
        <v>1.3</v>
      </c>
      <c r="N31" s="2">
        <v>1.4</v>
      </c>
      <c r="O31" s="2">
        <v>1.3</v>
      </c>
      <c r="P31" s="2">
        <v>1.3</v>
      </c>
      <c r="Q31" s="2">
        <v>1.4</v>
      </c>
      <c r="R31" s="2">
        <v>1.3</v>
      </c>
      <c r="S31" s="2">
        <v>1.4</v>
      </c>
      <c r="T31" s="2">
        <v>1.2</v>
      </c>
      <c r="U31" s="2">
        <v>1.3</v>
      </c>
      <c r="V31" s="2">
        <v>1.3</v>
      </c>
      <c r="W31" s="2">
        <v>1.2</v>
      </c>
      <c r="Y31" s="1"/>
      <c r="Z31" s="12" t="s">
        <v>37</v>
      </c>
      <c r="AA31" s="2">
        <v>3.1</v>
      </c>
      <c r="AB31" s="2">
        <v>3.3</v>
      </c>
      <c r="AC31" s="2">
        <v>3.4</v>
      </c>
      <c r="AD31" s="2">
        <v>3.9</v>
      </c>
      <c r="AE31" s="2">
        <v>3.7</v>
      </c>
      <c r="AF31" s="2">
        <v>3.5</v>
      </c>
      <c r="AG31" s="2">
        <v>3.9</v>
      </c>
      <c r="AH31" s="2">
        <v>3.7</v>
      </c>
      <c r="AI31" s="2">
        <v>4.3</v>
      </c>
      <c r="AJ31" s="2">
        <v>4.5</v>
      </c>
      <c r="AK31" s="2">
        <v>4.2</v>
      </c>
      <c r="AL31" s="2">
        <v>4.3</v>
      </c>
      <c r="AM31" s="2">
        <v>4</v>
      </c>
      <c r="AN31" s="2">
        <v>4.6</v>
      </c>
      <c r="AO31" s="2">
        <v>5.1</v>
      </c>
      <c r="AP31" s="2">
        <v>5</v>
      </c>
      <c r="AQ31" s="2">
        <v>5</v>
      </c>
      <c r="AR31" s="2">
        <v>5</v>
      </c>
      <c r="AS31" s="2">
        <v>5</v>
      </c>
      <c r="AT31" s="2">
        <v>5.2</v>
      </c>
      <c r="AU31" s="2">
        <v>4.9</v>
      </c>
      <c r="AW31" s="1"/>
      <c r="AX31" s="12" t="s">
        <v>37</v>
      </c>
      <c r="AY31" s="2">
        <v>2.2</v>
      </c>
      <c r="AZ31" s="2">
        <v>2.5</v>
      </c>
      <c r="BA31" s="2">
        <v>2.9</v>
      </c>
      <c r="BB31" s="2">
        <v>3.2</v>
      </c>
      <c r="BC31" s="2">
        <v>3.5</v>
      </c>
      <c r="BD31" s="2">
        <v>3.6</v>
      </c>
      <c r="BE31" s="2">
        <v>3.7</v>
      </c>
      <c r="BF31" s="2">
        <v>3.3</v>
      </c>
      <c r="BG31" s="2">
        <v>3.7</v>
      </c>
      <c r="BH31" s="2">
        <v>4.5</v>
      </c>
      <c r="BI31" s="2">
        <v>4.5</v>
      </c>
      <c r="BJ31" s="2">
        <v>4.4</v>
      </c>
      <c r="BK31" s="2">
        <v>4.6</v>
      </c>
      <c r="BL31" s="2">
        <v>4.7</v>
      </c>
      <c r="BM31" s="2">
        <v>4.9</v>
      </c>
      <c r="BN31" s="2">
        <v>4.9</v>
      </c>
      <c r="BO31" s="2">
        <v>4.6</v>
      </c>
      <c r="BP31" s="2">
        <v>5.8</v>
      </c>
      <c r="BQ31" s="2">
        <v>6.2</v>
      </c>
      <c r="BR31" s="2">
        <v>6.5</v>
      </c>
      <c r="BS31" s="2">
        <v>5.8</v>
      </c>
      <c r="BU31" s="1"/>
      <c r="BV31" s="12" t="s">
        <v>37</v>
      </c>
      <c r="BW31" s="2">
        <v>0.6</v>
      </c>
      <c r="BX31" s="2">
        <v>0.6</v>
      </c>
      <c r="BY31" s="2">
        <v>0.6</v>
      </c>
      <c r="BZ31" s="2">
        <v>0.7</v>
      </c>
      <c r="CA31" s="2">
        <v>0.7</v>
      </c>
      <c r="CB31" s="2">
        <v>0.7</v>
      </c>
      <c r="CC31" s="2">
        <v>0.7</v>
      </c>
      <c r="CD31" s="2">
        <v>0.7</v>
      </c>
      <c r="CE31" s="2">
        <v>0.7</v>
      </c>
      <c r="CF31" s="2">
        <v>0.7</v>
      </c>
      <c r="CG31" s="2">
        <v>0.7</v>
      </c>
      <c r="CH31" s="2">
        <v>0.7</v>
      </c>
      <c r="CI31" s="2">
        <v>0.7</v>
      </c>
      <c r="CJ31" s="2">
        <v>0.8</v>
      </c>
      <c r="CK31" s="2">
        <v>0.8</v>
      </c>
      <c r="CL31" s="2">
        <v>0.8</v>
      </c>
      <c r="CM31" s="2">
        <v>0.7</v>
      </c>
      <c r="CN31" s="2">
        <v>0.6</v>
      </c>
      <c r="CO31" s="2">
        <v>0.6</v>
      </c>
      <c r="CP31" s="2">
        <v>0.6</v>
      </c>
      <c r="CQ31" s="2">
        <v>0.5</v>
      </c>
      <c r="CS31" s="1"/>
      <c r="CT31" s="12" t="s">
        <v>37</v>
      </c>
      <c r="CU31" s="2">
        <v>0.5</v>
      </c>
      <c r="CV31" s="2">
        <v>0.4</v>
      </c>
      <c r="CW31" s="2">
        <v>0.5</v>
      </c>
      <c r="CX31" s="2">
        <v>0.5</v>
      </c>
      <c r="CY31" s="2">
        <v>0.5</v>
      </c>
      <c r="CZ31" s="2">
        <v>0.5</v>
      </c>
      <c r="DA31" s="2">
        <v>0.6</v>
      </c>
      <c r="DB31" s="2">
        <v>0.7</v>
      </c>
      <c r="DC31" s="2">
        <v>0.7</v>
      </c>
      <c r="DD31" s="2">
        <v>0.6</v>
      </c>
      <c r="DE31" s="2">
        <v>0.6</v>
      </c>
      <c r="DF31" s="2">
        <v>0.6</v>
      </c>
      <c r="DG31" s="2">
        <v>0.7</v>
      </c>
      <c r="DH31" s="2">
        <v>0.7</v>
      </c>
      <c r="DI31" s="2">
        <v>0.8</v>
      </c>
      <c r="DJ31" s="2">
        <v>0.8</v>
      </c>
      <c r="DK31" s="2">
        <v>0.8</v>
      </c>
      <c r="DL31" s="2">
        <v>0.8</v>
      </c>
      <c r="DM31" s="2">
        <v>0.8</v>
      </c>
      <c r="DN31" s="2">
        <v>0.8</v>
      </c>
      <c r="DO31" s="2">
        <v>0.7</v>
      </c>
      <c r="DQ31" s="1"/>
      <c r="DR31" s="12" t="s">
        <v>37</v>
      </c>
      <c r="DS31" s="2">
        <v>1.6</v>
      </c>
      <c r="DT31" s="2">
        <v>1.6</v>
      </c>
      <c r="DU31" s="2">
        <v>1.6</v>
      </c>
      <c r="DV31" s="2">
        <v>1.8</v>
      </c>
      <c r="DW31" s="2">
        <v>1.9</v>
      </c>
      <c r="DX31" s="2">
        <v>2</v>
      </c>
      <c r="DY31" s="2">
        <v>2.2</v>
      </c>
      <c r="DZ31" s="2">
        <v>2.3</v>
      </c>
      <c r="EA31" s="2">
        <v>2.4</v>
      </c>
      <c r="EB31" s="2">
        <v>2.9</v>
      </c>
      <c r="EC31" s="2">
        <v>2.9</v>
      </c>
      <c r="ED31" s="2">
        <v>2.9</v>
      </c>
      <c r="EE31" s="2">
        <v>2.9</v>
      </c>
      <c r="EF31" s="2">
        <v>3</v>
      </c>
      <c r="EG31" s="2">
        <v>2.9</v>
      </c>
      <c r="EH31" s="2">
        <v>3</v>
      </c>
      <c r="EI31" s="2">
        <v>4.1</v>
      </c>
      <c r="EJ31" s="2">
        <v>4.8</v>
      </c>
      <c r="EK31" s="2">
        <v>4.4</v>
      </c>
      <c r="EL31" s="2">
        <v>4.7</v>
      </c>
      <c r="EM31" s="2">
        <v>3.8</v>
      </c>
      <c r="EO31" s="1"/>
      <c r="EP31" s="12" t="s">
        <v>37</v>
      </c>
      <c r="EQ31" s="2">
        <v>1.7</v>
      </c>
      <c r="ER31" s="2">
        <v>1.8</v>
      </c>
      <c r="ES31" s="2">
        <v>2</v>
      </c>
      <c r="ET31" s="2">
        <v>1.9</v>
      </c>
      <c r="EU31" s="2">
        <v>1.9</v>
      </c>
      <c r="EV31" s="2">
        <v>2</v>
      </c>
      <c r="EW31" s="2">
        <v>1.9</v>
      </c>
      <c r="EX31" s="2">
        <v>2.3</v>
      </c>
      <c r="EY31" s="2">
        <v>2.3</v>
      </c>
      <c r="EZ31" s="2">
        <v>2.5</v>
      </c>
      <c r="FA31" s="2">
        <v>2.5</v>
      </c>
      <c r="FB31" s="2">
        <v>2.5</v>
      </c>
      <c r="FC31" s="2">
        <v>2.5</v>
      </c>
      <c r="FD31" s="2">
        <v>2.5</v>
      </c>
      <c r="FE31" s="2">
        <v>2.4</v>
      </c>
      <c r="FF31" s="2">
        <v>2.4</v>
      </c>
      <c r="FG31" s="2">
        <v>2.3</v>
      </c>
      <c r="FH31" s="2">
        <v>2.3</v>
      </c>
      <c r="FI31" s="2">
        <v>2.5</v>
      </c>
      <c r="FJ31" s="2">
        <v>2.5</v>
      </c>
      <c r="FK31" s="2">
        <v>2.4</v>
      </c>
    </row>
    <row r="32" ht="14.5" spans="1:167">
      <c r="A32" s="1"/>
      <c r="B32" s="12" t="s">
        <v>493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493</v>
      </c>
      <c r="AA32" s="2">
        <v>0.1</v>
      </c>
      <c r="AB32" s="2">
        <v>0.1</v>
      </c>
      <c r="AC32" s="2">
        <v>0.1</v>
      </c>
      <c r="AD32" s="2">
        <v>0.2</v>
      </c>
      <c r="AE32" s="2">
        <v>0.2</v>
      </c>
      <c r="AF32" s="2">
        <v>0.1</v>
      </c>
      <c r="AG32" s="2">
        <v>0.2</v>
      </c>
      <c r="AH32" s="2">
        <v>0.1</v>
      </c>
      <c r="AI32" s="2">
        <v>0.1</v>
      </c>
      <c r="AJ32" s="2">
        <v>0.1</v>
      </c>
      <c r="AK32" s="2">
        <v>0.1</v>
      </c>
      <c r="AL32" s="2">
        <v>0.1</v>
      </c>
      <c r="AM32" s="2">
        <v>0.1</v>
      </c>
      <c r="AN32" s="2">
        <v>0.1</v>
      </c>
      <c r="AO32" s="2">
        <v>0.1</v>
      </c>
      <c r="AP32" s="2">
        <v>0.1</v>
      </c>
      <c r="AQ32" s="2">
        <v>0.1</v>
      </c>
      <c r="AR32" s="2">
        <v>0.1</v>
      </c>
      <c r="AS32" s="2">
        <v>0.1</v>
      </c>
      <c r="AT32" s="2">
        <v>0.2</v>
      </c>
      <c r="AU32" s="2">
        <v>0.1</v>
      </c>
      <c r="AW32" s="1"/>
      <c r="AX32" s="12" t="s">
        <v>493</v>
      </c>
      <c r="AY32" s="2">
        <v>0.1</v>
      </c>
      <c r="AZ32" s="2">
        <v>0.1</v>
      </c>
      <c r="BA32" s="2">
        <v>0.1</v>
      </c>
      <c r="BB32" s="2">
        <v>0.1</v>
      </c>
      <c r="BC32" s="2">
        <v>0.1</v>
      </c>
      <c r="BD32" s="2">
        <v>0.1</v>
      </c>
      <c r="BE32" s="2">
        <v>0.1</v>
      </c>
      <c r="BF32" s="2">
        <v>0.1</v>
      </c>
      <c r="BG32" s="2">
        <v>0.1</v>
      </c>
      <c r="BH32" s="2">
        <v>0.1</v>
      </c>
      <c r="BI32" s="2">
        <v>0.1</v>
      </c>
      <c r="BJ32" s="2">
        <v>0.1</v>
      </c>
      <c r="BK32" s="2">
        <v>0.1</v>
      </c>
      <c r="BL32" s="2">
        <v>0.2</v>
      </c>
      <c r="BM32" s="2">
        <v>0.2</v>
      </c>
      <c r="BN32" s="2">
        <v>0.2</v>
      </c>
      <c r="BO32" s="2">
        <v>0.2</v>
      </c>
      <c r="BP32" s="2">
        <v>0.2</v>
      </c>
      <c r="BQ32" s="2">
        <v>0.3</v>
      </c>
      <c r="BR32" s="2">
        <v>0.3</v>
      </c>
      <c r="BS32" s="2">
        <v>0.3</v>
      </c>
      <c r="BU32" s="1"/>
      <c r="BV32" s="12" t="s">
        <v>493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493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0.1</v>
      </c>
      <c r="DN32" s="2">
        <v>0.1</v>
      </c>
      <c r="DO32" s="2">
        <v>0.1</v>
      </c>
      <c r="DQ32" s="1"/>
      <c r="DR32" s="12" t="s">
        <v>493</v>
      </c>
      <c r="DS32" s="2">
        <v>0</v>
      </c>
      <c r="DT32" s="2">
        <v>0</v>
      </c>
      <c r="DU32" s="2">
        <v>0</v>
      </c>
      <c r="DV32" s="2">
        <v>0.1</v>
      </c>
      <c r="DW32" s="2">
        <v>0.1</v>
      </c>
      <c r="DX32" s="2">
        <v>0.1</v>
      </c>
      <c r="DY32" s="2">
        <v>0.1</v>
      </c>
      <c r="DZ32" s="2">
        <v>0.1</v>
      </c>
      <c r="EA32" s="2">
        <v>0.1</v>
      </c>
      <c r="EB32" s="2">
        <v>0.1</v>
      </c>
      <c r="EC32" s="2">
        <v>0.1</v>
      </c>
      <c r="ED32" s="2">
        <v>0.1</v>
      </c>
      <c r="EE32" s="2">
        <v>0.1</v>
      </c>
      <c r="EF32" s="2">
        <v>0.1</v>
      </c>
      <c r="EG32" s="2">
        <v>0.1</v>
      </c>
      <c r="EH32" s="2">
        <v>0.1</v>
      </c>
      <c r="EI32" s="2">
        <v>0.2</v>
      </c>
      <c r="EJ32" s="2">
        <v>0.2</v>
      </c>
      <c r="EK32" s="2">
        <v>0.2</v>
      </c>
      <c r="EL32" s="2">
        <v>0.2</v>
      </c>
      <c r="EM32" s="2">
        <v>0.2</v>
      </c>
      <c r="EO32" s="1"/>
      <c r="EP32" s="12" t="s">
        <v>493</v>
      </c>
      <c r="EQ32" s="2">
        <v>0.1</v>
      </c>
      <c r="ER32" s="2">
        <v>0.1</v>
      </c>
      <c r="ES32" s="2">
        <v>0.1</v>
      </c>
      <c r="ET32" s="2">
        <v>0.1</v>
      </c>
      <c r="EU32" s="2">
        <v>0.1</v>
      </c>
      <c r="EV32" s="2">
        <v>0.1</v>
      </c>
      <c r="EW32" s="2">
        <v>0.1</v>
      </c>
      <c r="EX32" s="2">
        <v>0.1</v>
      </c>
      <c r="EY32" s="2">
        <v>0.1</v>
      </c>
      <c r="EZ32" s="2">
        <v>0.1</v>
      </c>
      <c r="FA32" s="2">
        <v>0.1</v>
      </c>
      <c r="FB32" s="2">
        <v>0.1</v>
      </c>
      <c r="FC32" s="2">
        <v>0.1</v>
      </c>
      <c r="FD32" s="2">
        <v>0.1</v>
      </c>
      <c r="FE32" s="2">
        <v>0.1</v>
      </c>
      <c r="FF32" s="2">
        <v>0.1</v>
      </c>
      <c r="FG32" s="2">
        <v>0.1</v>
      </c>
      <c r="FH32" s="2">
        <v>0.1</v>
      </c>
      <c r="FI32" s="2">
        <v>0.1</v>
      </c>
      <c r="FJ32" s="2">
        <v>0.1</v>
      </c>
      <c r="FK32" s="2">
        <v>0.1</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494</v>
      </c>
      <c r="DA35" s="2" t="s">
        <v>494</v>
      </c>
      <c r="DB35" s="2" t="s">
        <v>494</v>
      </c>
      <c r="DC35" s="2" t="s">
        <v>494</v>
      </c>
      <c r="DD35" s="2" t="s">
        <v>494</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495</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0.1</v>
      </c>
      <c r="T36" s="2">
        <v>0.1</v>
      </c>
      <c r="U36" s="2">
        <v>0.1</v>
      </c>
      <c r="V36" s="2">
        <v>0.1</v>
      </c>
      <c r="W36" s="2">
        <v>0.1</v>
      </c>
      <c r="Y36" s="1"/>
      <c r="Z36" s="12" t="s">
        <v>495</v>
      </c>
      <c r="AA36" s="2">
        <v>0.1</v>
      </c>
      <c r="AB36" s="2">
        <v>0.1</v>
      </c>
      <c r="AC36" s="2">
        <v>0.2</v>
      </c>
      <c r="AD36" s="2">
        <v>0.2</v>
      </c>
      <c r="AE36" s="2">
        <v>0.2</v>
      </c>
      <c r="AF36" s="2">
        <v>0.2</v>
      </c>
      <c r="AG36" s="2">
        <v>0.2</v>
      </c>
      <c r="AH36" s="2">
        <v>0.2</v>
      </c>
      <c r="AI36" s="2">
        <v>0.2</v>
      </c>
      <c r="AJ36" s="2">
        <v>0.2</v>
      </c>
      <c r="AK36" s="2">
        <v>0.2</v>
      </c>
      <c r="AL36" s="2">
        <v>0.2</v>
      </c>
      <c r="AM36" s="2">
        <v>0.2</v>
      </c>
      <c r="AN36" s="2">
        <v>0.2</v>
      </c>
      <c r="AO36" s="2">
        <v>0.2</v>
      </c>
      <c r="AP36" s="2">
        <v>0.2</v>
      </c>
      <c r="AQ36" s="2">
        <v>0.2</v>
      </c>
      <c r="AR36" s="2">
        <v>0.2</v>
      </c>
      <c r="AS36" s="2">
        <v>0.2</v>
      </c>
      <c r="AT36" s="2">
        <v>0.2</v>
      </c>
      <c r="AU36" s="2">
        <v>0.2</v>
      </c>
      <c r="AW36" s="1"/>
      <c r="AX36" s="12" t="s">
        <v>495</v>
      </c>
      <c r="AY36" s="2">
        <v>0.1</v>
      </c>
      <c r="AZ36" s="2">
        <v>0.2</v>
      </c>
      <c r="BA36" s="2">
        <v>0.2</v>
      </c>
      <c r="BB36" s="2">
        <v>0.2</v>
      </c>
      <c r="BC36" s="2">
        <v>0.2</v>
      </c>
      <c r="BD36" s="2">
        <v>0.2</v>
      </c>
      <c r="BE36" s="2">
        <v>0.2</v>
      </c>
      <c r="BF36" s="2">
        <v>0.2</v>
      </c>
      <c r="BG36" s="2">
        <v>0.2</v>
      </c>
      <c r="BH36" s="2">
        <v>0.2</v>
      </c>
      <c r="BI36" s="2">
        <v>0.2</v>
      </c>
      <c r="BJ36" s="2">
        <v>0.2</v>
      </c>
      <c r="BK36" s="2">
        <v>0.2</v>
      </c>
      <c r="BL36" s="2">
        <v>0.2</v>
      </c>
      <c r="BM36" s="2">
        <v>0.2</v>
      </c>
      <c r="BN36" s="2">
        <v>0.2</v>
      </c>
      <c r="BO36" s="2">
        <v>0.2</v>
      </c>
      <c r="BP36" s="2">
        <v>0.2</v>
      </c>
      <c r="BQ36" s="2">
        <v>0.3</v>
      </c>
      <c r="BR36" s="2">
        <v>0.3</v>
      </c>
      <c r="BS36" s="2">
        <v>0.2</v>
      </c>
      <c r="BU36" s="1"/>
      <c r="BV36" s="12" t="s">
        <v>495</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495</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495</v>
      </c>
      <c r="DS36" s="2">
        <v>0.1</v>
      </c>
      <c r="DT36" s="2">
        <v>0.1</v>
      </c>
      <c r="DU36" s="2">
        <v>0.1</v>
      </c>
      <c r="DV36" s="2">
        <v>0.1</v>
      </c>
      <c r="DW36" s="2">
        <v>0.1</v>
      </c>
      <c r="DX36" s="2">
        <v>0.1</v>
      </c>
      <c r="DY36" s="2">
        <v>0.1</v>
      </c>
      <c r="DZ36" s="2">
        <v>0.1</v>
      </c>
      <c r="EA36" s="2">
        <v>0.1</v>
      </c>
      <c r="EB36" s="2">
        <v>0.1</v>
      </c>
      <c r="EC36" s="2">
        <v>0.1</v>
      </c>
      <c r="ED36" s="2">
        <v>0.1</v>
      </c>
      <c r="EE36" s="2">
        <v>0.1</v>
      </c>
      <c r="EF36" s="2">
        <v>0.1</v>
      </c>
      <c r="EG36" s="2">
        <v>0.1</v>
      </c>
      <c r="EH36" s="2">
        <v>0.1</v>
      </c>
      <c r="EI36" s="2">
        <v>0.2</v>
      </c>
      <c r="EJ36" s="2">
        <v>0.2</v>
      </c>
      <c r="EK36" s="2">
        <v>0.2</v>
      </c>
      <c r="EL36" s="2">
        <v>0.2</v>
      </c>
      <c r="EM36" s="2">
        <v>0.1</v>
      </c>
      <c r="EO36" s="1"/>
      <c r="EP36" s="12" t="s">
        <v>495</v>
      </c>
      <c r="EQ36" s="2">
        <v>0.1</v>
      </c>
      <c r="ER36" s="2">
        <v>0.1</v>
      </c>
      <c r="ES36" s="2">
        <v>0.1</v>
      </c>
      <c r="ET36" s="2">
        <v>0.1</v>
      </c>
      <c r="EU36" s="2">
        <v>0.1</v>
      </c>
      <c r="EV36" s="2">
        <v>0.1</v>
      </c>
      <c r="EW36" s="2">
        <v>0.1</v>
      </c>
      <c r="EX36" s="2">
        <v>0.1</v>
      </c>
      <c r="EY36" s="2">
        <v>0.1</v>
      </c>
      <c r="EZ36" s="2">
        <v>0.1</v>
      </c>
      <c r="FA36" s="2">
        <v>0.1</v>
      </c>
      <c r="FB36" s="2">
        <v>0.1</v>
      </c>
      <c r="FC36" s="2">
        <v>0.1</v>
      </c>
      <c r="FD36" s="2">
        <v>0.1</v>
      </c>
      <c r="FE36" s="2">
        <v>0.1</v>
      </c>
      <c r="FF36" s="2">
        <v>0.1</v>
      </c>
      <c r="FG36" s="2">
        <v>0.1</v>
      </c>
      <c r="FH36" s="2">
        <v>0.1</v>
      </c>
      <c r="FI36" s="2">
        <v>0.1</v>
      </c>
      <c r="FJ36" s="2">
        <v>0.1</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496</v>
      </c>
      <c r="C38" s="2"/>
      <c r="D38" s="2"/>
      <c r="E38" s="2"/>
      <c r="F38" s="2"/>
      <c r="G38" s="2"/>
      <c r="H38" s="2"/>
      <c r="I38" s="2"/>
      <c r="J38" s="2"/>
      <c r="K38" s="2"/>
      <c r="L38" s="2"/>
      <c r="M38" s="2"/>
      <c r="N38" s="2"/>
      <c r="O38" s="2"/>
      <c r="P38" s="2"/>
      <c r="Q38" s="2"/>
      <c r="R38" s="2"/>
      <c r="S38" s="2"/>
      <c r="T38" s="2"/>
      <c r="U38" s="2"/>
      <c r="V38" s="2"/>
      <c r="W38" s="2"/>
      <c r="Y38" s="1"/>
      <c r="Z38" s="11" t="s">
        <v>496</v>
      </c>
      <c r="AA38" s="2"/>
      <c r="AB38" s="2"/>
      <c r="AC38" s="2"/>
      <c r="AD38" s="2"/>
      <c r="AE38" s="2"/>
      <c r="AF38" s="2"/>
      <c r="AG38" s="2"/>
      <c r="AH38" s="2"/>
      <c r="AI38" s="2"/>
      <c r="AJ38" s="2"/>
      <c r="AK38" s="2"/>
      <c r="AL38" s="2"/>
      <c r="AM38" s="2"/>
      <c r="AN38" s="2"/>
      <c r="AO38" s="2"/>
      <c r="AP38" s="2"/>
      <c r="AQ38" s="2"/>
      <c r="AR38" s="2"/>
      <c r="AS38" s="2"/>
      <c r="AT38" s="2"/>
      <c r="AU38" s="2"/>
      <c r="AW38" s="1"/>
      <c r="AX38" s="11" t="s">
        <v>496</v>
      </c>
      <c r="AY38" s="2"/>
      <c r="AZ38" s="2"/>
      <c r="BA38" s="2"/>
      <c r="BB38" s="2"/>
      <c r="BC38" s="2"/>
      <c r="BD38" s="2"/>
      <c r="BE38" s="2"/>
      <c r="BF38" s="2"/>
      <c r="BG38" s="2"/>
      <c r="BH38" s="2"/>
      <c r="BI38" s="2"/>
      <c r="BJ38" s="2"/>
      <c r="BK38" s="2"/>
      <c r="BL38" s="2"/>
      <c r="BM38" s="2"/>
      <c r="BN38" s="2"/>
      <c r="BO38" s="2"/>
      <c r="BP38" s="2"/>
      <c r="BQ38" s="2"/>
      <c r="BR38" s="2"/>
      <c r="BS38" s="2"/>
      <c r="BU38" s="1"/>
      <c r="BV38" s="11" t="s">
        <v>496</v>
      </c>
      <c r="BW38" s="2"/>
      <c r="BX38" s="2"/>
      <c r="BY38" s="2"/>
      <c r="BZ38" s="2"/>
      <c r="CA38" s="2"/>
      <c r="CB38" s="2"/>
      <c r="CC38" s="2"/>
      <c r="CD38" s="2"/>
      <c r="CE38" s="2"/>
      <c r="CF38" s="2"/>
      <c r="CG38" s="2"/>
      <c r="CH38" s="2"/>
      <c r="CI38" s="2"/>
      <c r="CJ38" s="2"/>
      <c r="CK38" s="2"/>
      <c r="CL38" s="2"/>
      <c r="CM38" s="2"/>
      <c r="CN38" s="2"/>
      <c r="CO38" s="2"/>
      <c r="CP38" s="2"/>
      <c r="CQ38" s="2"/>
      <c r="CS38" s="1"/>
      <c r="CT38" s="11" t="s">
        <v>496</v>
      </c>
      <c r="CU38" s="2"/>
      <c r="CV38" s="2"/>
      <c r="CW38" s="2"/>
      <c r="CX38" s="2"/>
      <c r="CY38" s="2"/>
      <c r="CZ38" s="2"/>
      <c r="DA38" s="2"/>
      <c r="DB38" s="2"/>
      <c r="DC38" s="2"/>
      <c r="DD38" s="2"/>
      <c r="DE38" s="2"/>
      <c r="DF38" s="2"/>
      <c r="DG38" s="2"/>
      <c r="DH38" s="2"/>
      <c r="DI38" s="2"/>
      <c r="DJ38" s="2"/>
      <c r="DK38" s="2"/>
      <c r="DL38" s="2"/>
      <c r="DM38" s="2"/>
      <c r="DN38" s="2"/>
      <c r="DO38" s="2"/>
      <c r="DQ38" s="1"/>
      <c r="DR38" s="11" t="s">
        <v>496</v>
      </c>
      <c r="DS38" s="2"/>
      <c r="DT38" s="2"/>
      <c r="DU38" s="2"/>
      <c r="DV38" s="2"/>
      <c r="DW38" s="2"/>
      <c r="DX38" s="2"/>
      <c r="DY38" s="2"/>
      <c r="DZ38" s="2"/>
      <c r="EA38" s="2"/>
      <c r="EB38" s="2"/>
      <c r="EC38" s="2"/>
      <c r="ED38" s="2"/>
      <c r="EE38" s="2"/>
      <c r="EF38" s="2"/>
      <c r="EG38" s="2"/>
      <c r="EH38" s="2"/>
      <c r="EI38" s="2"/>
      <c r="EJ38" s="2"/>
      <c r="EK38" s="2"/>
      <c r="EL38" s="2"/>
      <c r="EM38" s="2"/>
      <c r="EO38" s="1"/>
      <c r="EP38" s="11" t="s">
        <v>496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92.3</v>
      </c>
      <c r="D39" s="2">
        <v>92</v>
      </c>
      <c r="E39" s="2">
        <v>92.3</v>
      </c>
      <c r="F39" s="2">
        <v>92.1</v>
      </c>
      <c r="G39" s="2">
        <v>91.2</v>
      </c>
      <c r="H39" s="2">
        <v>90.9</v>
      </c>
      <c r="I39" s="2">
        <v>90.5</v>
      </c>
      <c r="J39" s="2">
        <v>91.3</v>
      </c>
      <c r="K39" s="2">
        <v>91.2</v>
      </c>
      <c r="L39" s="2">
        <v>93.5</v>
      </c>
      <c r="M39" s="2">
        <v>93.2</v>
      </c>
      <c r="N39" s="2">
        <v>93.4</v>
      </c>
      <c r="O39" s="2">
        <v>93.5</v>
      </c>
      <c r="P39" s="2">
        <v>93.2</v>
      </c>
      <c r="Q39" s="2">
        <v>93.4</v>
      </c>
      <c r="R39" s="2">
        <v>93.4</v>
      </c>
      <c r="S39" s="2">
        <v>96.6</v>
      </c>
      <c r="T39" s="2">
        <v>91.5</v>
      </c>
      <c r="U39" s="2">
        <v>91.5</v>
      </c>
      <c r="V39" s="2">
        <v>91.5</v>
      </c>
      <c r="W39" s="2">
        <v>91.5</v>
      </c>
      <c r="Y39" s="1"/>
      <c r="Z39" s="12" t="s">
        <v>37</v>
      </c>
      <c r="AA39" s="2">
        <v>93.8</v>
      </c>
      <c r="AB39" s="2">
        <v>92</v>
      </c>
      <c r="AC39" s="2">
        <v>92</v>
      </c>
      <c r="AD39" s="2">
        <v>92</v>
      </c>
      <c r="AE39" s="2">
        <v>92</v>
      </c>
      <c r="AF39" s="2">
        <v>92</v>
      </c>
      <c r="AG39" s="2">
        <v>92</v>
      </c>
      <c r="AH39" s="2">
        <v>93.8</v>
      </c>
      <c r="AI39" s="2">
        <v>93.8</v>
      </c>
      <c r="AJ39" s="2">
        <v>93.5</v>
      </c>
      <c r="AK39" s="2">
        <v>93.5</v>
      </c>
      <c r="AL39" s="2">
        <v>93.5</v>
      </c>
      <c r="AM39" s="2">
        <v>93.5</v>
      </c>
      <c r="AN39" s="2">
        <v>93.5</v>
      </c>
      <c r="AO39" s="2">
        <v>93.5</v>
      </c>
      <c r="AP39" s="2">
        <v>93.5</v>
      </c>
      <c r="AQ39" s="2">
        <v>93.5</v>
      </c>
      <c r="AR39" s="2">
        <v>93.5</v>
      </c>
      <c r="AS39" s="2">
        <v>93.5</v>
      </c>
      <c r="AT39" s="2">
        <v>93.5</v>
      </c>
      <c r="AU39" s="2">
        <v>93.5</v>
      </c>
      <c r="AW39" s="1"/>
      <c r="AX39" s="12" t="s">
        <v>37</v>
      </c>
      <c r="AY39" s="2">
        <v>92.2</v>
      </c>
      <c r="AZ39" s="2">
        <v>88</v>
      </c>
      <c r="BA39" s="2">
        <v>92.2</v>
      </c>
      <c r="BB39" s="2">
        <v>92.2</v>
      </c>
      <c r="BC39" s="2">
        <v>92.2</v>
      </c>
      <c r="BD39" s="2">
        <v>92.2</v>
      </c>
      <c r="BE39" s="2">
        <v>92.2</v>
      </c>
      <c r="BF39" s="2">
        <v>92.2</v>
      </c>
      <c r="BG39" s="2">
        <v>92.2</v>
      </c>
      <c r="BH39" s="2">
        <v>92.2</v>
      </c>
      <c r="BI39" s="2">
        <v>92.2</v>
      </c>
      <c r="BJ39" s="2">
        <v>92.2</v>
      </c>
      <c r="BK39" s="2">
        <v>92.2</v>
      </c>
      <c r="BL39" s="2">
        <v>92.2</v>
      </c>
      <c r="BM39" s="2">
        <v>92.2</v>
      </c>
      <c r="BN39" s="2">
        <v>92.2</v>
      </c>
      <c r="BO39" s="2">
        <v>92.2</v>
      </c>
      <c r="BP39" s="2">
        <v>92.2</v>
      </c>
      <c r="BQ39" s="2">
        <v>92.2</v>
      </c>
      <c r="BR39" s="2">
        <v>92.2</v>
      </c>
      <c r="BS39" s="2">
        <v>92.2</v>
      </c>
      <c r="BU39" s="1"/>
      <c r="BV39" s="12" t="s">
        <v>37</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37</v>
      </c>
      <c r="CU39" s="2">
        <v>90.3</v>
      </c>
      <c r="CV39" s="2">
        <v>90.3</v>
      </c>
      <c r="CW39" s="2">
        <v>90.3</v>
      </c>
      <c r="CX39" s="2">
        <v>90.3</v>
      </c>
      <c r="CY39" s="2">
        <v>90.3</v>
      </c>
      <c r="CZ39" s="2">
        <v>90.3</v>
      </c>
      <c r="DA39" s="2">
        <v>90.3</v>
      </c>
      <c r="DB39" s="2">
        <v>90.3</v>
      </c>
      <c r="DC39" s="2">
        <v>90.3</v>
      </c>
      <c r="DD39" s="2">
        <v>90.3</v>
      </c>
      <c r="DE39" s="2">
        <v>90.3</v>
      </c>
      <c r="DF39" s="2">
        <v>90.3</v>
      </c>
      <c r="DG39" s="2">
        <v>90.3</v>
      </c>
      <c r="DH39" s="2">
        <v>90.3</v>
      </c>
      <c r="DI39" s="2">
        <v>90.3</v>
      </c>
      <c r="DJ39" s="2">
        <v>90.3</v>
      </c>
      <c r="DK39" s="2">
        <v>90.3</v>
      </c>
      <c r="DL39" s="2">
        <v>90.3</v>
      </c>
      <c r="DM39" s="2">
        <v>90.3</v>
      </c>
      <c r="DN39" s="2">
        <v>90.3</v>
      </c>
      <c r="DO39" s="2">
        <v>90.3</v>
      </c>
      <c r="DQ39" s="1"/>
      <c r="DR39" s="12" t="s">
        <v>37</v>
      </c>
      <c r="DS39" s="2">
        <v>93.4</v>
      </c>
      <c r="DT39" s="2">
        <v>93.4</v>
      </c>
      <c r="DU39" s="2">
        <v>93.4</v>
      </c>
      <c r="DV39" s="2">
        <v>91.4</v>
      </c>
      <c r="DW39" s="2">
        <v>92.8</v>
      </c>
      <c r="DX39" s="2">
        <v>92.8</v>
      </c>
      <c r="DY39" s="2">
        <v>92.8</v>
      </c>
      <c r="DZ39" s="2">
        <v>92.8</v>
      </c>
      <c r="EA39" s="2">
        <v>92.8</v>
      </c>
      <c r="EB39" s="2">
        <v>92.8</v>
      </c>
      <c r="EC39" s="2">
        <v>92.8</v>
      </c>
      <c r="ED39" s="2">
        <v>92.8</v>
      </c>
      <c r="EE39" s="2">
        <v>92.8</v>
      </c>
      <c r="EF39" s="2">
        <v>92.8</v>
      </c>
      <c r="EG39" s="2">
        <v>92.8</v>
      </c>
      <c r="EH39" s="2">
        <v>92.8</v>
      </c>
      <c r="EI39" s="2">
        <v>92.8</v>
      </c>
      <c r="EJ39" s="2">
        <v>92.8</v>
      </c>
      <c r="EK39" s="2">
        <v>92.8</v>
      </c>
      <c r="EL39" s="2">
        <v>92.8</v>
      </c>
      <c r="EM39" s="2">
        <v>92.8</v>
      </c>
      <c r="EO39" s="1"/>
      <c r="EP39" s="12" t="s">
        <v>37</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493</v>
      </c>
      <c r="AA40" s="2">
        <v>2.2</v>
      </c>
      <c r="AB40" s="2">
        <v>3.9</v>
      </c>
      <c r="AC40" s="2">
        <v>4</v>
      </c>
      <c r="AD40" s="2">
        <v>3.8</v>
      </c>
      <c r="AE40" s="2">
        <v>3.8</v>
      </c>
      <c r="AF40" s="2">
        <v>3.9</v>
      </c>
      <c r="AG40" s="2">
        <v>3.8</v>
      </c>
      <c r="AH40" s="2">
        <v>2</v>
      </c>
      <c r="AI40" s="2">
        <v>1.9</v>
      </c>
      <c r="AJ40" s="2">
        <v>2.4</v>
      </c>
      <c r="AK40" s="2">
        <v>2.5</v>
      </c>
      <c r="AL40" s="2">
        <v>2.6</v>
      </c>
      <c r="AM40" s="2">
        <v>2.5</v>
      </c>
      <c r="AN40" s="2">
        <v>2.4</v>
      </c>
      <c r="AO40" s="2">
        <v>2.4</v>
      </c>
      <c r="AP40" s="2">
        <v>2.4</v>
      </c>
      <c r="AQ40" s="2">
        <v>2.4</v>
      </c>
      <c r="AR40" s="2">
        <v>2.4</v>
      </c>
      <c r="AS40" s="2">
        <v>2.8</v>
      </c>
      <c r="AT40" s="2">
        <v>2.8</v>
      </c>
      <c r="AU40" s="2">
        <v>2.8</v>
      </c>
      <c r="AW40" s="1"/>
      <c r="AX40" s="12" t="s">
        <v>493</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493</v>
      </c>
      <c r="BW40" s="2">
        <v>2.8</v>
      </c>
      <c r="BX40" s="2">
        <v>2.8</v>
      </c>
      <c r="BY40" s="2">
        <v>2.8</v>
      </c>
      <c r="BZ40" s="2">
        <v>2.9</v>
      </c>
      <c r="CA40" s="2">
        <v>1.8</v>
      </c>
      <c r="CB40" s="2">
        <v>0.7</v>
      </c>
      <c r="CC40" s="2">
        <v>0.7</v>
      </c>
      <c r="CD40" s="2">
        <v>0.7</v>
      </c>
      <c r="CE40" s="2">
        <v>0.7</v>
      </c>
      <c r="CF40" s="2">
        <v>0.7</v>
      </c>
      <c r="CG40" s="2">
        <v>0.7</v>
      </c>
      <c r="CH40" s="2">
        <v>0.7</v>
      </c>
      <c r="CI40" s="2">
        <v>0.7</v>
      </c>
      <c r="CJ40" s="2">
        <v>0.7</v>
      </c>
      <c r="CK40" s="2">
        <v>0.8</v>
      </c>
      <c r="CL40" s="2">
        <v>0.8</v>
      </c>
      <c r="CM40" s="2">
        <v>0.9</v>
      </c>
      <c r="CN40" s="2">
        <v>0.8</v>
      </c>
      <c r="CO40" s="2">
        <v>0.9</v>
      </c>
      <c r="CP40" s="2">
        <v>0.8</v>
      </c>
      <c r="CQ40" s="2">
        <v>0.9</v>
      </c>
      <c r="CS40" s="1"/>
      <c r="CT40" s="12" t="s">
        <v>493</v>
      </c>
      <c r="CU40" s="2">
        <v>3.3</v>
      </c>
      <c r="CV40" s="2">
        <v>3.4</v>
      </c>
      <c r="CW40" s="2">
        <v>3.5</v>
      </c>
      <c r="CX40" s="2">
        <v>3.8</v>
      </c>
      <c r="CY40" s="2">
        <v>3.8</v>
      </c>
      <c r="CZ40" s="2">
        <v>3.5</v>
      </c>
      <c r="DA40" s="2">
        <v>4.3</v>
      </c>
      <c r="DB40" s="2">
        <v>4.3</v>
      </c>
      <c r="DC40" s="2">
        <v>4.2</v>
      </c>
      <c r="DD40" s="2">
        <v>3.7</v>
      </c>
      <c r="DE40" s="2">
        <v>3.4</v>
      </c>
      <c r="DF40" s="2">
        <v>3.5</v>
      </c>
      <c r="DG40" s="2">
        <v>3.5</v>
      </c>
      <c r="DH40" s="2">
        <v>5.1</v>
      </c>
      <c r="DI40" s="2">
        <v>4.8</v>
      </c>
      <c r="DJ40" s="2">
        <v>4.8</v>
      </c>
      <c r="DK40" s="2">
        <v>5.2</v>
      </c>
      <c r="DL40" s="2">
        <v>5.2</v>
      </c>
      <c r="DM40" s="2">
        <v>5.8</v>
      </c>
      <c r="DN40" s="2">
        <v>5.8</v>
      </c>
      <c r="DO40" s="2">
        <v>6.5</v>
      </c>
      <c r="DQ40" s="1"/>
      <c r="DR40" s="12" t="s">
        <v>493</v>
      </c>
      <c r="DS40" s="2">
        <v>2.7</v>
      </c>
      <c r="DT40" s="2">
        <v>2.7</v>
      </c>
      <c r="DU40" s="2">
        <v>2.6</v>
      </c>
      <c r="DV40" s="2">
        <v>3.7</v>
      </c>
      <c r="DW40" s="2">
        <v>3.3</v>
      </c>
      <c r="DX40" s="2">
        <v>3.3</v>
      </c>
      <c r="DY40" s="2">
        <v>3.3</v>
      </c>
      <c r="DZ40" s="2">
        <v>3.3</v>
      </c>
      <c r="EA40" s="2">
        <v>3.3</v>
      </c>
      <c r="EB40" s="2">
        <v>3.3</v>
      </c>
      <c r="EC40" s="2">
        <v>3.3</v>
      </c>
      <c r="ED40" s="2">
        <v>3.3</v>
      </c>
      <c r="EE40" s="2">
        <v>3.2</v>
      </c>
      <c r="EF40" s="2">
        <v>3.7</v>
      </c>
      <c r="EG40" s="2">
        <v>3.7</v>
      </c>
      <c r="EH40" s="2">
        <v>3.8</v>
      </c>
      <c r="EI40" s="2">
        <v>3.8</v>
      </c>
      <c r="EJ40" s="2">
        <v>3.7</v>
      </c>
      <c r="EK40" s="2">
        <v>3.8</v>
      </c>
      <c r="EL40" s="2">
        <v>3.8</v>
      </c>
      <c r="EM40" s="2">
        <v>3.8</v>
      </c>
      <c r="EO40" s="1"/>
      <c r="EP40" s="12" t="s">
        <v>493</v>
      </c>
      <c r="EQ40" s="2">
        <v>2.8</v>
      </c>
      <c r="ER40" s="2">
        <v>2.8</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3.3</v>
      </c>
      <c r="FJ40" s="2">
        <v>3.3</v>
      </c>
      <c r="FK40" s="2">
        <v>3.4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495</v>
      </c>
      <c r="C44" s="2">
        <v>7.7</v>
      </c>
      <c r="D44" s="2">
        <v>8</v>
      </c>
      <c r="E44" s="2">
        <v>7.7</v>
      </c>
      <c r="F44" s="2">
        <v>7.9</v>
      </c>
      <c r="G44" s="2">
        <v>8.8</v>
      </c>
      <c r="H44" s="2">
        <v>9.1</v>
      </c>
      <c r="I44" s="2">
        <v>9.5</v>
      </c>
      <c r="J44" s="2">
        <v>8.7</v>
      </c>
      <c r="K44" s="2">
        <v>8.8</v>
      </c>
      <c r="L44" s="2">
        <v>6.5</v>
      </c>
      <c r="M44" s="2">
        <v>6.8</v>
      </c>
      <c r="N44" s="2">
        <v>6.6</v>
      </c>
      <c r="O44" s="2">
        <v>6.5</v>
      </c>
      <c r="P44" s="2">
        <v>6.8</v>
      </c>
      <c r="Q44" s="2">
        <v>6.6</v>
      </c>
      <c r="R44" s="2">
        <v>6.6</v>
      </c>
      <c r="S44" s="2">
        <v>3.4</v>
      </c>
      <c r="T44" s="2">
        <v>8.5</v>
      </c>
      <c r="U44" s="2">
        <v>8.5</v>
      </c>
      <c r="V44" s="2">
        <v>8.5</v>
      </c>
      <c r="W44" s="2">
        <v>8.5</v>
      </c>
      <c r="Y44" s="1"/>
      <c r="Z44" s="12" t="s">
        <v>495</v>
      </c>
      <c r="AA44" s="2">
        <v>4</v>
      </c>
      <c r="AB44" s="2">
        <v>4.1</v>
      </c>
      <c r="AC44" s="2">
        <v>4</v>
      </c>
      <c r="AD44" s="2">
        <v>4.2</v>
      </c>
      <c r="AE44" s="2">
        <v>4.2</v>
      </c>
      <c r="AF44" s="2">
        <v>4.1</v>
      </c>
      <c r="AG44" s="2">
        <v>4.2</v>
      </c>
      <c r="AH44" s="2">
        <v>4.2</v>
      </c>
      <c r="AI44" s="2">
        <v>4.3</v>
      </c>
      <c r="AJ44" s="2">
        <v>4.1</v>
      </c>
      <c r="AK44" s="2">
        <v>4</v>
      </c>
      <c r="AL44" s="2">
        <v>3.9</v>
      </c>
      <c r="AM44" s="2">
        <v>4</v>
      </c>
      <c r="AN44" s="2">
        <v>4.1</v>
      </c>
      <c r="AO44" s="2">
        <v>4.1</v>
      </c>
      <c r="AP44" s="2">
        <v>4.1</v>
      </c>
      <c r="AQ44" s="2">
        <v>4.1</v>
      </c>
      <c r="AR44" s="2">
        <v>4.1</v>
      </c>
      <c r="AS44" s="2">
        <v>3.7</v>
      </c>
      <c r="AT44" s="2">
        <v>3.7</v>
      </c>
      <c r="AU44" s="2">
        <v>3.8</v>
      </c>
      <c r="AW44" s="1"/>
      <c r="AX44" s="12" t="s">
        <v>495</v>
      </c>
      <c r="AY44" s="2">
        <v>5.1</v>
      </c>
      <c r="AZ44" s="2">
        <v>6.8</v>
      </c>
      <c r="BA44" s="2">
        <v>5.1</v>
      </c>
      <c r="BB44" s="2">
        <v>5</v>
      </c>
      <c r="BC44" s="2">
        <v>5</v>
      </c>
      <c r="BD44" s="2">
        <v>5.1</v>
      </c>
      <c r="BE44" s="2">
        <v>5</v>
      </c>
      <c r="BF44" s="2">
        <v>5.1</v>
      </c>
      <c r="BG44" s="2">
        <v>5.2</v>
      </c>
      <c r="BH44" s="2">
        <v>5.1</v>
      </c>
      <c r="BI44" s="2">
        <v>5.1</v>
      </c>
      <c r="BJ44" s="2">
        <v>5</v>
      </c>
      <c r="BK44" s="2">
        <v>5</v>
      </c>
      <c r="BL44" s="2">
        <v>4</v>
      </c>
      <c r="BM44" s="2">
        <v>4</v>
      </c>
      <c r="BN44" s="2">
        <v>4</v>
      </c>
      <c r="BO44" s="2">
        <v>4</v>
      </c>
      <c r="BP44" s="2">
        <v>3.9</v>
      </c>
      <c r="BQ44" s="2">
        <v>3.8</v>
      </c>
      <c r="BR44" s="2">
        <v>3.8</v>
      </c>
      <c r="BS44" s="2">
        <v>3.6</v>
      </c>
      <c r="BU44" s="1"/>
      <c r="BV44" s="12" t="s">
        <v>495</v>
      </c>
      <c r="BW44" s="2">
        <v>4.2</v>
      </c>
      <c r="BX44" s="2">
        <v>4.2</v>
      </c>
      <c r="BY44" s="2">
        <v>4.2</v>
      </c>
      <c r="BZ44" s="2">
        <v>4.1</v>
      </c>
      <c r="CA44" s="2">
        <v>4.2</v>
      </c>
      <c r="CB44" s="2">
        <v>3.3</v>
      </c>
      <c r="CC44" s="2">
        <v>3.3</v>
      </c>
      <c r="CD44" s="2">
        <v>3.3</v>
      </c>
      <c r="CE44" s="2">
        <v>3.3</v>
      </c>
      <c r="CF44" s="2">
        <v>3.3</v>
      </c>
      <c r="CG44" s="2">
        <v>3.3</v>
      </c>
      <c r="CH44" s="2">
        <v>3.3</v>
      </c>
      <c r="CI44" s="2">
        <v>3.3</v>
      </c>
      <c r="CJ44" s="2">
        <v>3.3</v>
      </c>
      <c r="CK44" s="2">
        <v>3.2</v>
      </c>
      <c r="CL44" s="2">
        <v>3.2</v>
      </c>
      <c r="CM44" s="2">
        <v>3.1</v>
      </c>
      <c r="CN44" s="2">
        <v>3.2</v>
      </c>
      <c r="CO44" s="2">
        <v>3.1</v>
      </c>
      <c r="CP44" s="2">
        <v>3.2</v>
      </c>
      <c r="CQ44" s="2">
        <v>3.1</v>
      </c>
      <c r="CS44" s="1"/>
      <c r="CT44" s="12" t="s">
        <v>495</v>
      </c>
      <c r="CU44" s="2">
        <v>6.4</v>
      </c>
      <c r="CV44" s="2">
        <v>6.3</v>
      </c>
      <c r="CW44" s="2">
        <v>6.2</v>
      </c>
      <c r="CX44" s="2">
        <v>5.9</v>
      </c>
      <c r="CY44" s="2">
        <v>5.9</v>
      </c>
      <c r="CZ44" s="2">
        <v>6.2</v>
      </c>
      <c r="DA44" s="2">
        <v>5.4</v>
      </c>
      <c r="DB44" s="2">
        <v>5.4</v>
      </c>
      <c r="DC44" s="2">
        <v>5.5</v>
      </c>
      <c r="DD44" s="2">
        <v>6</v>
      </c>
      <c r="DE44" s="2">
        <v>6.3</v>
      </c>
      <c r="DF44" s="2">
        <v>6.2</v>
      </c>
      <c r="DG44" s="2">
        <v>6.2</v>
      </c>
      <c r="DH44" s="2">
        <v>4.6</v>
      </c>
      <c r="DI44" s="2">
        <v>4.9</v>
      </c>
      <c r="DJ44" s="2">
        <v>4.9</v>
      </c>
      <c r="DK44" s="2">
        <v>4.5</v>
      </c>
      <c r="DL44" s="2">
        <v>4.5</v>
      </c>
      <c r="DM44" s="2">
        <v>3.9</v>
      </c>
      <c r="DN44" s="2">
        <v>3.9</v>
      </c>
      <c r="DO44" s="2">
        <v>3.2</v>
      </c>
      <c r="DQ44" s="1"/>
      <c r="DR44" s="12" t="s">
        <v>495</v>
      </c>
      <c r="DS44" s="2">
        <v>3.9</v>
      </c>
      <c r="DT44" s="2">
        <v>3.9</v>
      </c>
      <c r="DU44" s="2">
        <v>3.9</v>
      </c>
      <c r="DV44" s="2">
        <v>4.9</v>
      </c>
      <c r="DW44" s="2">
        <v>3.9</v>
      </c>
      <c r="DX44" s="2">
        <v>3.9</v>
      </c>
      <c r="DY44" s="2">
        <v>3.9</v>
      </c>
      <c r="DZ44" s="2">
        <v>3.9</v>
      </c>
      <c r="EA44" s="2">
        <v>3.9</v>
      </c>
      <c r="EB44" s="2">
        <v>3.8</v>
      </c>
      <c r="EC44" s="2">
        <v>3.8</v>
      </c>
      <c r="ED44" s="2">
        <v>3.9</v>
      </c>
      <c r="EE44" s="2">
        <v>4</v>
      </c>
      <c r="EF44" s="2">
        <v>3.4</v>
      </c>
      <c r="EG44" s="2">
        <v>3.4</v>
      </c>
      <c r="EH44" s="2">
        <v>3.4</v>
      </c>
      <c r="EI44" s="2">
        <v>3.4</v>
      </c>
      <c r="EJ44" s="2">
        <v>3.5</v>
      </c>
      <c r="EK44" s="2">
        <v>3.4</v>
      </c>
      <c r="EL44" s="2">
        <v>3.4</v>
      </c>
      <c r="EM44" s="2">
        <v>3.4</v>
      </c>
      <c r="EO44" s="1"/>
      <c r="EP44" s="12" t="s">
        <v>495</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497</v>
      </c>
      <c r="C46" s="2"/>
      <c r="D46" s="2"/>
      <c r="E46" s="2"/>
      <c r="F46" s="2"/>
      <c r="G46" s="2"/>
      <c r="H46" s="2"/>
      <c r="I46" s="2"/>
      <c r="J46" s="2"/>
      <c r="K46" s="2"/>
      <c r="L46" s="2"/>
      <c r="M46" s="2"/>
      <c r="N46" s="2"/>
      <c r="O46" s="2"/>
      <c r="P46" s="2"/>
      <c r="Q46" s="2"/>
      <c r="R46" s="2"/>
      <c r="S46" s="2"/>
      <c r="T46" s="2"/>
      <c r="U46" s="2"/>
      <c r="V46" s="2"/>
      <c r="W46" s="2"/>
      <c r="Y46" s="1"/>
      <c r="Z46" s="14" t="s">
        <v>497</v>
      </c>
      <c r="AA46" s="2"/>
      <c r="AB46" s="2"/>
      <c r="AC46" s="2"/>
      <c r="AD46" s="2"/>
      <c r="AE46" s="2"/>
      <c r="AF46" s="2"/>
      <c r="AG46" s="2"/>
      <c r="AH46" s="2"/>
      <c r="AI46" s="2"/>
      <c r="AJ46" s="2"/>
      <c r="AK46" s="2"/>
      <c r="AL46" s="2"/>
      <c r="AM46" s="2"/>
      <c r="AN46" s="2"/>
      <c r="AO46" s="2"/>
      <c r="AP46" s="2"/>
      <c r="AQ46" s="2"/>
      <c r="AR46" s="2"/>
      <c r="AS46" s="2"/>
      <c r="AT46" s="2"/>
      <c r="AU46" s="2"/>
      <c r="AW46" s="1"/>
      <c r="AX46" s="14" t="s">
        <v>497</v>
      </c>
      <c r="AY46" s="2"/>
      <c r="AZ46" s="2"/>
      <c r="BA46" s="2"/>
      <c r="BB46" s="2"/>
      <c r="BC46" s="2"/>
      <c r="BD46" s="2"/>
      <c r="BE46" s="2"/>
      <c r="BF46" s="2"/>
      <c r="BG46" s="2"/>
      <c r="BH46" s="2"/>
      <c r="BI46" s="2"/>
      <c r="BJ46" s="2"/>
      <c r="BK46" s="2"/>
      <c r="BL46" s="2"/>
      <c r="BM46" s="2"/>
      <c r="BN46" s="2"/>
      <c r="BO46" s="2"/>
      <c r="BP46" s="2"/>
      <c r="BQ46" s="2"/>
      <c r="BR46" s="2"/>
      <c r="BS46" s="2"/>
      <c r="BU46" s="1"/>
      <c r="BV46" s="14" t="s">
        <v>497</v>
      </c>
      <c r="BW46" s="2"/>
      <c r="BX46" s="2"/>
      <c r="BY46" s="2"/>
      <c r="BZ46" s="2"/>
      <c r="CA46" s="2"/>
      <c r="CB46" s="2"/>
      <c r="CC46" s="2"/>
      <c r="CD46" s="2"/>
      <c r="CE46" s="2"/>
      <c r="CF46" s="2"/>
      <c r="CG46" s="2"/>
      <c r="CH46" s="2"/>
      <c r="CI46" s="2"/>
      <c r="CJ46" s="2"/>
      <c r="CK46" s="2"/>
      <c r="CL46" s="2"/>
      <c r="CM46" s="2"/>
      <c r="CN46" s="2"/>
      <c r="CO46" s="2"/>
      <c r="CP46" s="2"/>
      <c r="CQ46" s="2"/>
      <c r="CS46" s="1"/>
      <c r="CT46" s="14" t="s">
        <v>497</v>
      </c>
      <c r="CU46" s="2"/>
      <c r="CV46" s="2"/>
      <c r="CW46" s="2"/>
      <c r="CX46" s="2"/>
      <c r="CY46" s="2"/>
      <c r="CZ46" s="2"/>
      <c r="DA46" s="2"/>
      <c r="DB46" s="2"/>
      <c r="DC46" s="2"/>
      <c r="DD46" s="2"/>
      <c r="DE46" s="2"/>
      <c r="DF46" s="2"/>
      <c r="DG46" s="2"/>
      <c r="DH46" s="2"/>
      <c r="DI46" s="2"/>
      <c r="DJ46" s="2"/>
      <c r="DK46" s="2"/>
      <c r="DL46" s="2"/>
      <c r="DM46" s="2"/>
      <c r="DN46" s="2"/>
      <c r="DO46" s="2"/>
      <c r="DQ46" s="1"/>
      <c r="DR46" s="14" t="s">
        <v>497</v>
      </c>
      <c r="DS46" s="2"/>
      <c r="DT46" s="2"/>
      <c r="DU46" s="2"/>
      <c r="DV46" s="2"/>
      <c r="DW46" s="2"/>
      <c r="DX46" s="2"/>
      <c r="DY46" s="2"/>
      <c r="DZ46" s="2"/>
      <c r="EA46" s="2"/>
      <c r="EB46" s="2"/>
      <c r="EC46" s="2"/>
      <c r="ED46" s="2"/>
      <c r="EE46" s="2"/>
      <c r="EF46" s="2"/>
      <c r="EG46" s="2"/>
      <c r="EH46" s="2"/>
      <c r="EI46" s="2"/>
      <c r="EJ46" s="2"/>
      <c r="EK46" s="2"/>
      <c r="EL46" s="2"/>
      <c r="EM46" s="2"/>
      <c r="EO46" s="1"/>
      <c r="EP46" s="14" t="s">
        <v>497</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518</v>
      </c>
      <c r="C47" s="2">
        <v>6.12</v>
      </c>
      <c r="D47" s="2">
        <v>6.38</v>
      </c>
      <c r="E47" s="2">
        <v>6.49</v>
      </c>
      <c r="F47" s="2">
        <v>6.63</v>
      </c>
      <c r="G47" s="2">
        <v>6.85</v>
      </c>
      <c r="H47" s="2">
        <v>6.94</v>
      </c>
      <c r="I47" s="2">
        <v>7.15</v>
      </c>
      <c r="J47" s="2">
        <v>7.36</v>
      </c>
      <c r="K47" s="2">
        <v>7.46</v>
      </c>
      <c r="L47" s="2">
        <v>7.53</v>
      </c>
      <c r="M47" s="2">
        <v>7.55</v>
      </c>
      <c r="N47" s="2">
        <v>7.58</v>
      </c>
      <c r="O47" s="2">
        <v>7.74</v>
      </c>
      <c r="P47" s="2">
        <v>7.74</v>
      </c>
      <c r="Q47" s="2">
        <v>7.65</v>
      </c>
      <c r="R47" s="2">
        <v>7.63</v>
      </c>
      <c r="S47" s="2">
        <v>7.57</v>
      </c>
      <c r="T47" s="2">
        <v>7.54</v>
      </c>
      <c r="U47" s="2">
        <v>7.49</v>
      </c>
      <c r="V47" s="2">
        <v>7.46</v>
      </c>
      <c r="W47" s="2">
        <v>7.37</v>
      </c>
      <c r="Y47" s="1"/>
      <c r="Z47" s="12" t="s">
        <v>518</v>
      </c>
      <c r="AA47" s="2">
        <v>17.1</v>
      </c>
      <c r="AB47" s="2">
        <v>17.41</v>
      </c>
      <c r="AC47" s="2">
        <v>17.73</v>
      </c>
      <c r="AD47" s="2">
        <v>18.36</v>
      </c>
      <c r="AE47" s="2">
        <v>18.9</v>
      </c>
      <c r="AF47" s="2">
        <v>19.45</v>
      </c>
      <c r="AG47" s="2">
        <v>20.03</v>
      </c>
      <c r="AH47" s="2">
        <v>20.55</v>
      </c>
      <c r="AI47" s="2">
        <v>21.05</v>
      </c>
      <c r="AJ47" s="2">
        <v>21.25</v>
      </c>
      <c r="AK47" s="2">
        <v>21.46</v>
      </c>
      <c r="AL47" s="2">
        <v>21.59</v>
      </c>
      <c r="AM47" s="2">
        <v>21.79</v>
      </c>
      <c r="AN47" s="2">
        <v>22.24</v>
      </c>
      <c r="AO47" s="2">
        <v>22.32</v>
      </c>
      <c r="AP47" s="2">
        <v>22.24</v>
      </c>
      <c r="AQ47" s="2">
        <v>22.16</v>
      </c>
      <c r="AR47" s="2">
        <v>22.12</v>
      </c>
      <c r="AS47" s="2">
        <v>21.93</v>
      </c>
      <c r="AT47" s="2">
        <v>21.95</v>
      </c>
      <c r="AU47" s="2">
        <v>21.89</v>
      </c>
      <c r="AW47" s="1"/>
      <c r="AX47" s="12" t="s">
        <v>518</v>
      </c>
      <c r="AY47" s="2">
        <v>34.94</v>
      </c>
      <c r="AZ47" s="2">
        <v>35.37</v>
      </c>
      <c r="BA47" s="2">
        <v>35.92</v>
      </c>
      <c r="BB47" s="2">
        <v>36.45</v>
      </c>
      <c r="BC47" s="2">
        <v>37.77</v>
      </c>
      <c r="BD47" s="2">
        <v>39.06</v>
      </c>
      <c r="BE47" s="2">
        <v>40.25</v>
      </c>
      <c r="BF47" s="2">
        <v>41.82</v>
      </c>
      <c r="BG47" s="2">
        <v>43.53</v>
      </c>
      <c r="BH47" s="2">
        <v>44.09</v>
      </c>
      <c r="BI47" s="2">
        <v>44.52</v>
      </c>
      <c r="BJ47" s="2">
        <v>44.84</v>
      </c>
      <c r="BK47" s="2">
        <v>45.69</v>
      </c>
      <c r="BL47" s="2">
        <v>45.89</v>
      </c>
      <c r="BM47" s="2">
        <v>46.21</v>
      </c>
      <c r="BN47" s="2">
        <v>46.46</v>
      </c>
      <c r="BO47" s="2">
        <v>46.57</v>
      </c>
      <c r="BP47" s="2">
        <v>46.68</v>
      </c>
      <c r="BQ47" s="2">
        <v>46.63</v>
      </c>
      <c r="BR47" s="2">
        <v>46.92</v>
      </c>
      <c r="BS47" s="2">
        <v>46.74</v>
      </c>
      <c r="BU47" s="1"/>
      <c r="BV47" s="12" t="s">
        <v>518</v>
      </c>
      <c r="BW47" s="2">
        <v>4.49</v>
      </c>
      <c r="BX47" s="2">
        <v>4.53</v>
      </c>
      <c r="BY47" s="2">
        <v>4.52</v>
      </c>
      <c r="BZ47" s="2">
        <v>4.58</v>
      </c>
      <c r="CA47" s="2">
        <v>4.61</v>
      </c>
      <c r="CB47" s="2">
        <v>4.64</v>
      </c>
      <c r="CC47" s="2">
        <v>4.65</v>
      </c>
      <c r="CD47" s="2">
        <v>4.66</v>
      </c>
      <c r="CE47" s="2">
        <v>4.68</v>
      </c>
      <c r="CF47" s="2">
        <v>4.69</v>
      </c>
      <c r="CG47" s="2">
        <v>4.63</v>
      </c>
      <c r="CH47" s="2">
        <v>4.59</v>
      </c>
      <c r="CI47" s="2">
        <v>4.56</v>
      </c>
      <c r="CJ47" s="2">
        <v>4.51</v>
      </c>
      <c r="CK47" s="2">
        <v>4.41</v>
      </c>
      <c r="CL47" s="2">
        <v>4.35</v>
      </c>
      <c r="CM47" s="2">
        <v>4.3</v>
      </c>
      <c r="CN47" s="2">
        <v>4.24</v>
      </c>
      <c r="CO47" s="2">
        <v>4.17</v>
      </c>
      <c r="CP47" s="2">
        <v>4.23</v>
      </c>
      <c r="CQ47" s="2">
        <v>4.15</v>
      </c>
      <c r="CS47" s="1"/>
      <c r="CT47" s="12" t="s">
        <v>518</v>
      </c>
      <c r="CU47" s="2">
        <v>3.47</v>
      </c>
      <c r="CV47" s="2">
        <v>3.48</v>
      </c>
      <c r="CW47" s="2">
        <v>3.49</v>
      </c>
      <c r="CX47" s="2">
        <v>3.5</v>
      </c>
      <c r="CY47" s="2">
        <v>3.55</v>
      </c>
      <c r="CZ47" s="2">
        <v>3.56</v>
      </c>
      <c r="DA47" s="2">
        <v>3.55</v>
      </c>
      <c r="DB47" s="2">
        <v>3.56</v>
      </c>
      <c r="DC47" s="2">
        <v>3.53</v>
      </c>
      <c r="DD47" s="2">
        <v>3.52</v>
      </c>
      <c r="DE47" s="2">
        <v>3.51</v>
      </c>
      <c r="DF47" s="2">
        <v>3.51</v>
      </c>
      <c r="DG47" s="2">
        <v>3.49</v>
      </c>
      <c r="DH47" s="2">
        <v>3.45</v>
      </c>
      <c r="DI47" s="2">
        <v>3.44</v>
      </c>
      <c r="DJ47" s="2">
        <v>3.41</v>
      </c>
      <c r="DK47" s="2">
        <v>3.35</v>
      </c>
      <c r="DL47" s="2">
        <v>3.34</v>
      </c>
      <c r="DM47" s="2">
        <v>3.28</v>
      </c>
      <c r="DN47" s="2">
        <v>3.21</v>
      </c>
      <c r="DO47" s="2">
        <v>3.16</v>
      </c>
      <c r="DQ47" s="1"/>
      <c r="DR47" s="12" t="s">
        <v>518</v>
      </c>
      <c r="DS47" s="2">
        <v>13.08</v>
      </c>
      <c r="DT47" s="2">
        <v>13.28</v>
      </c>
      <c r="DU47" s="2">
        <v>13.62</v>
      </c>
      <c r="DV47" s="2">
        <v>14.09</v>
      </c>
      <c r="DW47" s="2">
        <v>14.63</v>
      </c>
      <c r="DX47" s="2">
        <v>14.98</v>
      </c>
      <c r="DY47" s="2">
        <v>15.35</v>
      </c>
      <c r="DZ47" s="2">
        <v>15.7</v>
      </c>
      <c r="EA47" s="2">
        <v>16.13</v>
      </c>
      <c r="EB47" s="2">
        <v>16.37</v>
      </c>
      <c r="EC47" s="2">
        <v>16.61</v>
      </c>
      <c r="ED47" s="2">
        <v>16.77</v>
      </c>
      <c r="EE47" s="2">
        <v>16.82</v>
      </c>
      <c r="EF47" s="2">
        <v>16.79</v>
      </c>
      <c r="EG47" s="2">
        <v>16.75</v>
      </c>
      <c r="EH47" s="2">
        <v>16.63</v>
      </c>
      <c r="EI47" s="2">
        <v>16.53</v>
      </c>
      <c r="EJ47" s="2">
        <v>16.54</v>
      </c>
      <c r="EK47" s="2">
        <v>16.58</v>
      </c>
      <c r="EL47" s="2">
        <v>16.45</v>
      </c>
      <c r="EM47" s="2">
        <v>16.2</v>
      </c>
      <c r="EO47" s="1"/>
      <c r="EP47" s="12" t="s">
        <v>518</v>
      </c>
      <c r="EQ47" s="2">
        <v>13.75</v>
      </c>
      <c r="ER47" s="2">
        <v>14.14</v>
      </c>
      <c r="ES47" s="2">
        <v>14.41</v>
      </c>
      <c r="ET47" s="2">
        <v>14.78</v>
      </c>
      <c r="EU47" s="2">
        <v>15.31</v>
      </c>
      <c r="EV47" s="2">
        <v>15.48</v>
      </c>
      <c r="EW47" s="2">
        <v>15.91</v>
      </c>
      <c r="EX47" s="2">
        <v>16.31</v>
      </c>
      <c r="EY47" s="2">
        <v>16.69</v>
      </c>
      <c r="EZ47" s="2">
        <v>17.04</v>
      </c>
      <c r="FA47" s="2">
        <v>17.18</v>
      </c>
      <c r="FB47" s="2">
        <v>17.35</v>
      </c>
      <c r="FC47" s="2">
        <v>17.43</v>
      </c>
      <c r="FD47" s="2">
        <v>17.53</v>
      </c>
      <c r="FE47" s="2">
        <v>17.57</v>
      </c>
      <c r="FF47" s="2">
        <v>17.42</v>
      </c>
      <c r="FG47" s="2">
        <v>17.36</v>
      </c>
      <c r="FH47" s="2">
        <v>17.27</v>
      </c>
      <c r="FI47" s="2">
        <v>17.08</v>
      </c>
      <c r="FJ47" s="2">
        <v>16.94</v>
      </c>
      <c r="FK47" s="2">
        <v>16.75</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519</v>
      </c>
      <c r="C49" s="6">
        <v>142.98</v>
      </c>
      <c r="D49" s="6">
        <v>152.89</v>
      </c>
      <c r="E49" s="6">
        <v>147.39</v>
      </c>
      <c r="F49" s="6">
        <v>170.6</v>
      </c>
      <c r="G49" s="6">
        <v>177.67</v>
      </c>
      <c r="H49" s="6">
        <v>170.46</v>
      </c>
      <c r="I49" s="6">
        <v>165.4</v>
      </c>
      <c r="J49" s="6">
        <v>175.86</v>
      </c>
      <c r="K49" s="6">
        <v>177.36</v>
      </c>
      <c r="L49" s="6">
        <v>188.97</v>
      </c>
      <c r="M49" s="6">
        <v>189.81</v>
      </c>
      <c r="N49" s="6">
        <v>195.51</v>
      </c>
      <c r="O49" s="6">
        <v>176.05</v>
      </c>
      <c r="P49" s="6">
        <v>179.17</v>
      </c>
      <c r="Q49" s="6">
        <v>194.92</v>
      </c>
      <c r="R49" s="6">
        <v>189.01</v>
      </c>
      <c r="S49" s="6">
        <v>195.85</v>
      </c>
      <c r="T49" s="6">
        <v>173.99</v>
      </c>
      <c r="U49" s="6">
        <v>187.24</v>
      </c>
      <c r="V49" s="6">
        <v>189.83</v>
      </c>
      <c r="W49" s="6">
        <v>179.85</v>
      </c>
      <c r="Y49" s="4"/>
      <c r="Z49" s="14" t="s">
        <v>519</v>
      </c>
      <c r="AA49" s="6">
        <v>195.57</v>
      </c>
      <c r="AB49" s="6">
        <v>204.11</v>
      </c>
      <c r="AC49" s="6">
        <v>211.26</v>
      </c>
      <c r="AD49" s="6">
        <v>229.27</v>
      </c>
      <c r="AE49" s="6">
        <v>214.14</v>
      </c>
      <c r="AF49" s="6">
        <v>194.14</v>
      </c>
      <c r="AG49" s="6">
        <v>210.18</v>
      </c>
      <c r="AH49" s="6">
        <v>192.87</v>
      </c>
      <c r="AI49" s="6">
        <v>216.05</v>
      </c>
      <c r="AJ49" s="6">
        <v>226.5</v>
      </c>
      <c r="AK49" s="6">
        <v>209.86</v>
      </c>
      <c r="AL49" s="6">
        <v>215.23</v>
      </c>
      <c r="AM49" s="6">
        <v>195.09</v>
      </c>
      <c r="AN49" s="6">
        <v>221.2</v>
      </c>
      <c r="AO49" s="6">
        <v>245.77</v>
      </c>
      <c r="AP49" s="6">
        <v>240.09</v>
      </c>
      <c r="AQ49" s="6">
        <v>242.7</v>
      </c>
      <c r="AR49" s="6">
        <v>243.96</v>
      </c>
      <c r="AS49" s="6">
        <v>244.05</v>
      </c>
      <c r="AT49" s="6">
        <v>253.96</v>
      </c>
      <c r="AU49" s="6">
        <v>239.04</v>
      </c>
      <c r="AW49" s="4"/>
      <c r="AX49" s="14" t="s">
        <v>519</v>
      </c>
      <c r="AY49" s="6">
        <v>69.19</v>
      </c>
      <c r="AZ49" s="6">
        <v>80.15</v>
      </c>
      <c r="BA49" s="6">
        <v>88.66</v>
      </c>
      <c r="BB49" s="6">
        <v>94.62</v>
      </c>
      <c r="BC49" s="6">
        <v>100.11</v>
      </c>
      <c r="BD49" s="6">
        <v>100.51</v>
      </c>
      <c r="BE49" s="6">
        <v>100.41</v>
      </c>
      <c r="BF49" s="6">
        <v>85.35</v>
      </c>
      <c r="BG49" s="6">
        <v>92.88</v>
      </c>
      <c r="BH49" s="6">
        <v>111.06</v>
      </c>
      <c r="BI49" s="6">
        <v>109.41</v>
      </c>
      <c r="BJ49" s="6">
        <v>107.19</v>
      </c>
      <c r="BK49" s="6">
        <v>108.57</v>
      </c>
      <c r="BL49" s="6">
        <v>111.2</v>
      </c>
      <c r="BM49" s="6">
        <v>113.87</v>
      </c>
      <c r="BN49" s="6">
        <v>113.48</v>
      </c>
      <c r="BO49" s="6">
        <v>106.58</v>
      </c>
      <c r="BP49" s="6">
        <v>135.22</v>
      </c>
      <c r="BQ49" s="6">
        <v>143.56</v>
      </c>
      <c r="BR49" s="6">
        <v>149.75</v>
      </c>
      <c r="BS49" s="6">
        <v>134.66</v>
      </c>
      <c r="BU49" s="4"/>
      <c r="BV49" s="14" t="s">
        <v>519</v>
      </c>
      <c r="BW49" s="6">
        <v>148.16</v>
      </c>
      <c r="BX49" s="6">
        <v>151.68</v>
      </c>
      <c r="BY49" s="6">
        <v>146.98</v>
      </c>
      <c r="BZ49" s="6">
        <v>164.71</v>
      </c>
      <c r="CA49" s="6">
        <v>158.37</v>
      </c>
      <c r="CB49" s="6">
        <v>160.02</v>
      </c>
      <c r="CC49" s="6">
        <v>159.23</v>
      </c>
      <c r="CD49" s="6">
        <v>156.28</v>
      </c>
      <c r="CE49" s="6">
        <v>154.65</v>
      </c>
      <c r="CF49" s="6">
        <v>155.71</v>
      </c>
      <c r="CG49" s="6">
        <v>154.83</v>
      </c>
      <c r="CH49" s="6">
        <v>160.48</v>
      </c>
      <c r="CI49" s="6">
        <v>153.93</v>
      </c>
      <c r="CJ49" s="6">
        <v>173.83</v>
      </c>
      <c r="CK49" s="6">
        <v>192.73</v>
      </c>
      <c r="CL49" s="6">
        <v>196.98</v>
      </c>
      <c r="CM49" s="6">
        <v>168.74</v>
      </c>
      <c r="CN49" s="6">
        <v>157.66</v>
      </c>
      <c r="CO49" s="6">
        <v>155.75</v>
      </c>
      <c r="CP49" s="6">
        <v>144.65</v>
      </c>
      <c r="CQ49" s="6">
        <v>137</v>
      </c>
      <c r="CS49" s="4"/>
      <c r="CT49" s="14" t="s">
        <v>519</v>
      </c>
      <c r="CU49" s="6">
        <v>146.31</v>
      </c>
      <c r="CV49" s="6">
        <v>142.86</v>
      </c>
      <c r="CW49" s="6">
        <v>171.88</v>
      </c>
      <c r="CX49" s="6">
        <v>169.11</v>
      </c>
      <c r="CY49" s="6">
        <v>162</v>
      </c>
      <c r="CZ49" s="6">
        <v>168.55</v>
      </c>
      <c r="DA49" s="6">
        <v>179.59</v>
      </c>
      <c r="DB49" s="6">
        <v>210.06</v>
      </c>
      <c r="DC49" s="6">
        <v>207.33</v>
      </c>
      <c r="DD49" s="6">
        <v>195.6</v>
      </c>
      <c r="DE49" s="6">
        <v>193.93</v>
      </c>
      <c r="DF49" s="6">
        <v>188.43</v>
      </c>
      <c r="DG49" s="6">
        <v>206.26</v>
      </c>
      <c r="DH49" s="6">
        <v>219.57</v>
      </c>
      <c r="DI49" s="6">
        <v>270.42</v>
      </c>
      <c r="DJ49" s="6">
        <v>263.55</v>
      </c>
      <c r="DK49" s="6">
        <v>259.96</v>
      </c>
      <c r="DL49" s="6">
        <v>269.05</v>
      </c>
      <c r="DM49" s="6">
        <v>267.41</v>
      </c>
      <c r="DN49" s="6">
        <v>271.42</v>
      </c>
      <c r="DO49" s="6">
        <v>253.74</v>
      </c>
      <c r="DQ49" s="4"/>
      <c r="DR49" s="14" t="s">
        <v>519</v>
      </c>
      <c r="DS49" s="6">
        <v>127.49</v>
      </c>
      <c r="DT49" s="6">
        <v>128.63</v>
      </c>
      <c r="DU49" s="6">
        <v>122.13</v>
      </c>
      <c r="DV49" s="6">
        <v>140.77</v>
      </c>
      <c r="DW49" s="6">
        <v>141.07</v>
      </c>
      <c r="DX49" s="6">
        <v>140.63</v>
      </c>
      <c r="DY49" s="6">
        <v>156.95</v>
      </c>
      <c r="DZ49" s="6">
        <v>157.8</v>
      </c>
      <c r="EA49" s="6">
        <v>163.1</v>
      </c>
      <c r="EB49" s="6">
        <v>187.7</v>
      </c>
      <c r="EC49" s="6">
        <v>187.03</v>
      </c>
      <c r="ED49" s="6">
        <v>185.14</v>
      </c>
      <c r="EE49" s="6">
        <v>187.51</v>
      </c>
      <c r="EF49" s="6">
        <v>190.39</v>
      </c>
      <c r="EG49" s="6">
        <v>183.86</v>
      </c>
      <c r="EH49" s="6">
        <v>193.32</v>
      </c>
      <c r="EI49" s="6">
        <v>266.86</v>
      </c>
      <c r="EJ49" s="6">
        <v>313.99</v>
      </c>
      <c r="EK49" s="6">
        <v>283.51</v>
      </c>
      <c r="EL49" s="6">
        <v>308.25</v>
      </c>
      <c r="EM49" s="6">
        <v>255.8</v>
      </c>
      <c r="EO49" s="4"/>
      <c r="EP49" s="14" t="s">
        <v>519</v>
      </c>
      <c r="EQ49" s="6">
        <v>129.66</v>
      </c>
      <c r="ER49" s="6">
        <v>135.25</v>
      </c>
      <c r="ES49" s="6">
        <v>150.84</v>
      </c>
      <c r="ET49" s="6">
        <v>138.21</v>
      </c>
      <c r="EU49" s="6">
        <v>135.52</v>
      </c>
      <c r="EV49" s="6">
        <v>138.9</v>
      </c>
      <c r="EW49" s="6">
        <v>130.98</v>
      </c>
      <c r="EX49" s="6">
        <v>152.11</v>
      </c>
      <c r="EY49" s="6">
        <v>144.39</v>
      </c>
      <c r="EZ49" s="6">
        <v>158.99</v>
      </c>
      <c r="FA49" s="6">
        <v>154.14</v>
      </c>
      <c r="FB49" s="6">
        <v>155.36</v>
      </c>
      <c r="FC49" s="6">
        <v>153.91</v>
      </c>
      <c r="FD49" s="6">
        <v>153.57</v>
      </c>
      <c r="FE49" s="6">
        <v>146.32</v>
      </c>
      <c r="FF49" s="6">
        <v>145.78</v>
      </c>
      <c r="FG49" s="6">
        <v>144.42</v>
      </c>
      <c r="FH49" s="6">
        <v>141.17</v>
      </c>
      <c r="FI49" s="6">
        <v>155.49</v>
      </c>
      <c r="FJ49" s="6">
        <v>155.93</v>
      </c>
      <c r="FK49" s="6">
        <v>150.04</v>
      </c>
    </row>
    <row r="50" ht="13" spans="1:167">
      <c r="A50" s="4"/>
      <c r="B50" s="4"/>
      <c r="C50" s="6"/>
      <c r="D50" s="6"/>
      <c r="E50" s="6"/>
      <c r="F50" s="6"/>
      <c r="G50" s="6"/>
      <c r="H50" s="6"/>
      <c r="I50" s="6"/>
      <c r="J50" s="6"/>
      <c r="K50" s="6"/>
      <c r="L50" s="6"/>
      <c r="M50" s="6"/>
      <c r="N50" s="6"/>
      <c r="O50" s="4"/>
      <c r="P50" s="4"/>
      <c r="Q50" s="4"/>
      <c r="R50" s="4"/>
      <c r="S50" s="4"/>
      <c r="T50" s="4"/>
      <c r="U50" s="4"/>
      <c r="V50" s="4"/>
      <c r="W50" s="4"/>
      <c r="Y50" s="4"/>
      <c r="Z50" s="4"/>
      <c r="AA50" s="6"/>
      <c r="AB50" s="6"/>
      <c r="AC50" s="6"/>
      <c r="AD50" s="6"/>
      <c r="AE50" s="6"/>
      <c r="AF50" s="6"/>
      <c r="AG50" s="6"/>
      <c r="AH50" s="6"/>
      <c r="AI50" s="6"/>
      <c r="AJ50" s="6"/>
      <c r="AK50" s="6"/>
      <c r="AL50" s="6"/>
      <c r="AM50" s="4"/>
      <c r="AN50" s="4"/>
      <c r="AO50" s="4"/>
      <c r="AP50" s="4"/>
      <c r="AQ50" s="4"/>
      <c r="AR50" s="4"/>
      <c r="AS50" s="4"/>
      <c r="AT50" s="4"/>
      <c r="AU50" s="4"/>
      <c r="AW50" s="4"/>
      <c r="AX50" s="4"/>
      <c r="AY50" s="6"/>
      <c r="AZ50" s="6"/>
      <c r="BA50" s="6"/>
      <c r="BB50" s="6"/>
      <c r="BC50" s="6"/>
      <c r="BD50" s="6"/>
      <c r="BE50" s="6"/>
      <c r="BF50" s="6"/>
      <c r="BG50" s="6"/>
      <c r="BH50" s="6"/>
      <c r="BI50" s="6"/>
      <c r="BJ50" s="6"/>
      <c r="BK50" s="4"/>
      <c r="BL50" s="4"/>
      <c r="BM50" s="4"/>
      <c r="BN50" s="4"/>
      <c r="BO50" s="4"/>
      <c r="BP50" s="4"/>
      <c r="BQ50" s="4"/>
      <c r="BR50" s="4"/>
      <c r="BS50" s="4"/>
      <c r="BU50" s="4"/>
      <c r="BV50" s="4"/>
      <c r="BW50" s="6"/>
      <c r="BX50" s="6"/>
      <c r="BY50" s="6"/>
      <c r="BZ50" s="6"/>
      <c r="CA50" s="6"/>
      <c r="CB50" s="6"/>
      <c r="CC50" s="6"/>
      <c r="CD50" s="6"/>
      <c r="CE50" s="6"/>
      <c r="CF50" s="6"/>
      <c r="CG50" s="6"/>
      <c r="CH50" s="6"/>
      <c r="CI50" s="4"/>
      <c r="CJ50" s="4"/>
      <c r="CK50" s="4"/>
      <c r="CL50" s="4"/>
      <c r="CM50" s="4"/>
      <c r="CN50" s="4"/>
      <c r="CO50" s="4"/>
      <c r="CP50" s="4"/>
      <c r="CQ50" s="4"/>
      <c r="CS50" s="4"/>
      <c r="CT50" s="4"/>
      <c r="CU50" s="6"/>
      <c r="CV50" s="6"/>
      <c r="CW50" s="6"/>
      <c r="CX50" s="6"/>
      <c r="CY50" s="6"/>
      <c r="CZ50" s="6"/>
      <c r="DA50" s="6"/>
      <c r="DB50" s="6"/>
      <c r="DC50" s="6"/>
      <c r="DD50" s="6"/>
      <c r="DE50" s="6"/>
      <c r="DF50" s="6"/>
      <c r="DG50" s="4"/>
      <c r="DH50" s="4"/>
      <c r="DI50" s="4"/>
      <c r="DJ50" s="4"/>
      <c r="DK50" s="4"/>
      <c r="DL50" s="4"/>
      <c r="DM50" s="4"/>
      <c r="DN50" s="4"/>
      <c r="DO50" s="4"/>
      <c r="DQ50" s="4"/>
      <c r="DR50" s="4"/>
      <c r="DS50" s="6"/>
      <c r="DT50" s="6"/>
      <c r="DU50" s="6"/>
      <c r="DV50" s="6"/>
      <c r="DW50" s="6"/>
      <c r="DX50" s="6"/>
      <c r="DY50" s="6"/>
      <c r="DZ50" s="6"/>
      <c r="EA50" s="6"/>
      <c r="EB50" s="6"/>
      <c r="EC50" s="6"/>
      <c r="ED50" s="6"/>
      <c r="EE50" s="4"/>
      <c r="EF50" s="4"/>
      <c r="EG50" s="4"/>
      <c r="EH50" s="4"/>
      <c r="EI50" s="4"/>
      <c r="EJ50" s="4"/>
      <c r="EK50" s="4"/>
      <c r="EL50" s="4"/>
      <c r="EM50" s="4"/>
      <c r="EO50" s="4"/>
      <c r="EP50" s="4"/>
      <c r="EQ50" s="6"/>
      <c r="ER50" s="6"/>
      <c r="ES50" s="6"/>
      <c r="ET50" s="6"/>
      <c r="EU50" s="6"/>
      <c r="EV50" s="6"/>
      <c r="EW50" s="6"/>
      <c r="EX50" s="6"/>
      <c r="EY50" s="6"/>
      <c r="EZ50" s="6"/>
      <c r="FA50" s="6"/>
      <c r="FB50" s="6"/>
      <c r="FC50" s="4"/>
      <c r="FD50" s="4"/>
      <c r="FE50" s="4"/>
      <c r="FF50" s="4"/>
      <c r="FG50" s="4"/>
      <c r="FH50" s="4"/>
      <c r="FI50" s="4"/>
      <c r="FJ50" s="4"/>
      <c r="FK50" s="4"/>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spans="1:167">
      <c r="A52" s="4"/>
      <c r="B52" s="16" t="s">
        <v>594</v>
      </c>
      <c r="C52" s="6">
        <v>0.5</v>
      </c>
      <c r="D52" s="6">
        <v>0.5</v>
      </c>
      <c r="E52" s="6">
        <v>0.5</v>
      </c>
      <c r="F52" s="6">
        <v>0.6</v>
      </c>
      <c r="G52" s="6">
        <v>0.6</v>
      </c>
      <c r="H52" s="6">
        <v>0.6</v>
      </c>
      <c r="I52" s="6">
        <v>0.6</v>
      </c>
      <c r="J52" s="6">
        <v>0.6</v>
      </c>
      <c r="K52" s="6">
        <v>0.6</v>
      </c>
      <c r="L52" s="6">
        <v>0.5</v>
      </c>
      <c r="M52" s="6">
        <v>0.6</v>
      </c>
      <c r="N52" s="6">
        <v>0.7</v>
      </c>
      <c r="O52" s="6">
        <v>0.7</v>
      </c>
      <c r="P52" s="6">
        <v>0.6</v>
      </c>
      <c r="Q52" s="6">
        <v>0.6</v>
      </c>
      <c r="R52" s="6">
        <v>0.6</v>
      </c>
      <c r="S52" s="6">
        <v>0.5</v>
      </c>
      <c r="T52" s="6">
        <v>0.5</v>
      </c>
      <c r="U52" s="6">
        <v>0.5</v>
      </c>
      <c r="V52" s="6">
        <v>0.5</v>
      </c>
      <c r="W52" s="6">
        <v>0.4</v>
      </c>
      <c r="Y52" s="4"/>
      <c r="Z52" s="16" t="s">
        <v>594</v>
      </c>
      <c r="AA52" s="6">
        <v>1.6</v>
      </c>
      <c r="AB52" s="6">
        <v>1.3</v>
      </c>
      <c r="AC52" s="6">
        <v>1.2</v>
      </c>
      <c r="AD52" s="6">
        <v>1.4</v>
      </c>
      <c r="AE52" s="6">
        <v>1.5</v>
      </c>
      <c r="AF52" s="6">
        <v>1.3</v>
      </c>
      <c r="AG52" s="6">
        <v>1.5</v>
      </c>
      <c r="AH52" s="6">
        <v>2.3</v>
      </c>
      <c r="AI52" s="6">
        <v>2</v>
      </c>
      <c r="AJ52" s="6">
        <v>1.8</v>
      </c>
      <c r="AK52" s="6">
        <v>2.1</v>
      </c>
      <c r="AL52" s="6">
        <v>2</v>
      </c>
      <c r="AM52" s="6">
        <v>1.9</v>
      </c>
      <c r="AN52" s="6">
        <v>1.8</v>
      </c>
      <c r="AO52" s="6">
        <v>1.8</v>
      </c>
      <c r="AP52" s="6">
        <v>1.8</v>
      </c>
      <c r="AQ52" s="6">
        <v>1.8</v>
      </c>
      <c r="AR52" s="6">
        <v>1.9</v>
      </c>
      <c r="AS52" s="6">
        <v>2.1</v>
      </c>
      <c r="AT52" s="6">
        <v>2</v>
      </c>
      <c r="AU52" s="6">
        <v>1.6</v>
      </c>
      <c r="AW52" s="4"/>
      <c r="AX52" s="16" t="s">
        <v>594</v>
      </c>
      <c r="AY52" s="6">
        <v>3.7</v>
      </c>
      <c r="AZ52" s="6">
        <v>4.1</v>
      </c>
      <c r="BA52" s="6">
        <v>3.4</v>
      </c>
      <c r="BB52" s="6">
        <v>3.9</v>
      </c>
      <c r="BC52" s="6">
        <v>4</v>
      </c>
      <c r="BD52" s="6">
        <v>4</v>
      </c>
      <c r="BE52" s="6">
        <v>4.1</v>
      </c>
      <c r="BF52" s="6">
        <v>4.2</v>
      </c>
      <c r="BG52" s="6">
        <v>4.1</v>
      </c>
      <c r="BH52" s="6">
        <v>4.4</v>
      </c>
      <c r="BI52" s="6">
        <v>4.4</v>
      </c>
      <c r="BJ52" s="6">
        <v>4.7</v>
      </c>
      <c r="BK52" s="6">
        <v>4.7</v>
      </c>
      <c r="BL52" s="6">
        <v>4.8</v>
      </c>
      <c r="BM52" s="6">
        <v>4.7</v>
      </c>
      <c r="BN52" s="6">
        <v>4.6</v>
      </c>
      <c r="BO52" s="6">
        <v>4.3</v>
      </c>
      <c r="BP52" s="6">
        <v>4.3</v>
      </c>
      <c r="BQ52" s="6">
        <v>4.8</v>
      </c>
      <c r="BR52" s="6">
        <v>4.8</v>
      </c>
      <c r="BS52" s="6">
        <v>3.8</v>
      </c>
      <c r="BU52" s="4"/>
      <c r="BV52" s="16" t="s">
        <v>594</v>
      </c>
      <c r="BW52" s="6">
        <v>0.5</v>
      </c>
      <c r="BX52" s="6">
        <v>0.5</v>
      </c>
      <c r="BY52" s="6">
        <v>0.5</v>
      </c>
      <c r="BZ52" s="6">
        <v>0.5</v>
      </c>
      <c r="CA52" s="6">
        <v>0.5</v>
      </c>
      <c r="CB52" s="6">
        <v>0.5</v>
      </c>
      <c r="CC52" s="6">
        <v>0.5</v>
      </c>
      <c r="CD52" s="6">
        <v>0.5</v>
      </c>
      <c r="CE52" s="6">
        <v>0.5</v>
      </c>
      <c r="CF52" s="6">
        <v>0.5</v>
      </c>
      <c r="CG52" s="6">
        <v>0.5</v>
      </c>
      <c r="CH52" s="6">
        <v>0.5</v>
      </c>
      <c r="CI52" s="6">
        <v>0.5</v>
      </c>
      <c r="CJ52" s="6">
        <v>0.5</v>
      </c>
      <c r="CK52" s="6">
        <v>0.5</v>
      </c>
      <c r="CL52" s="6">
        <v>0.5</v>
      </c>
      <c r="CM52" s="6">
        <v>0.5</v>
      </c>
      <c r="CN52" s="6">
        <v>0.4</v>
      </c>
      <c r="CO52" s="6">
        <v>0.4</v>
      </c>
      <c r="CP52" s="6">
        <v>0.3</v>
      </c>
      <c r="CQ52" s="6">
        <v>0.3</v>
      </c>
      <c r="CS52" s="4"/>
      <c r="CT52" s="16" t="s">
        <v>594</v>
      </c>
      <c r="CU52" s="6">
        <v>0.5</v>
      </c>
      <c r="CV52" s="6">
        <v>0.5</v>
      </c>
      <c r="CW52" s="6">
        <v>0.6</v>
      </c>
      <c r="CX52" s="6">
        <v>0.5</v>
      </c>
      <c r="CY52" s="6">
        <v>0.5</v>
      </c>
      <c r="CZ52" s="6">
        <v>0.6</v>
      </c>
      <c r="DA52" s="6">
        <v>0.6</v>
      </c>
      <c r="DB52" s="6">
        <v>0.5</v>
      </c>
      <c r="DC52" s="6">
        <v>0.5</v>
      </c>
      <c r="DD52" s="6">
        <v>0.5</v>
      </c>
      <c r="DE52" s="6">
        <v>0.5</v>
      </c>
      <c r="DF52" s="6">
        <v>0.5</v>
      </c>
      <c r="DG52" s="6">
        <v>0.4</v>
      </c>
      <c r="DH52" s="6">
        <v>0.4</v>
      </c>
      <c r="DI52" s="6">
        <v>0.4</v>
      </c>
      <c r="DJ52" s="6">
        <v>0.4</v>
      </c>
      <c r="DK52" s="6">
        <v>0.5</v>
      </c>
      <c r="DL52" s="6">
        <v>0.5</v>
      </c>
      <c r="DM52" s="6">
        <v>0.5</v>
      </c>
      <c r="DN52" s="6">
        <v>0.5</v>
      </c>
      <c r="DO52" s="6">
        <v>0.4</v>
      </c>
      <c r="DQ52" s="4"/>
      <c r="DR52" s="16" t="s">
        <v>594</v>
      </c>
      <c r="DS52" s="6">
        <v>2</v>
      </c>
      <c r="DT52" s="6">
        <v>1.7</v>
      </c>
      <c r="DU52" s="6">
        <v>1.7</v>
      </c>
      <c r="DV52" s="6">
        <v>1.9</v>
      </c>
      <c r="DW52" s="6">
        <v>2.1</v>
      </c>
      <c r="DX52" s="6">
        <v>2.2</v>
      </c>
      <c r="DY52" s="6">
        <v>1.9</v>
      </c>
      <c r="DZ52" s="6">
        <v>2</v>
      </c>
      <c r="EA52" s="6">
        <v>2.1</v>
      </c>
      <c r="EB52" s="6">
        <v>1.9</v>
      </c>
      <c r="EC52" s="6">
        <v>1.8</v>
      </c>
      <c r="ED52" s="6">
        <v>1.8</v>
      </c>
      <c r="EE52" s="6">
        <v>1.8</v>
      </c>
      <c r="EF52" s="6">
        <v>1.8</v>
      </c>
      <c r="EG52" s="6">
        <v>1.7</v>
      </c>
      <c r="EH52" s="6">
        <v>1.7</v>
      </c>
      <c r="EI52" s="6">
        <v>2</v>
      </c>
      <c r="EJ52" s="6">
        <v>2.1</v>
      </c>
      <c r="EK52" s="6">
        <v>2.2</v>
      </c>
      <c r="EL52" s="6">
        <v>2.3</v>
      </c>
      <c r="EM52" s="6">
        <v>1.8</v>
      </c>
      <c r="EO52" s="4"/>
      <c r="EP52" s="16" t="s">
        <v>594</v>
      </c>
      <c r="EQ52" s="6">
        <v>1.5</v>
      </c>
      <c r="ER52" s="6">
        <v>1.7</v>
      </c>
      <c r="ES52" s="6">
        <v>1.7</v>
      </c>
      <c r="ET52" s="6">
        <v>1.5</v>
      </c>
      <c r="EU52" s="6">
        <v>1.5</v>
      </c>
      <c r="EV52" s="6">
        <v>1.4</v>
      </c>
      <c r="EW52" s="6">
        <v>1.4</v>
      </c>
      <c r="EX52" s="6">
        <v>1.4</v>
      </c>
      <c r="EY52" s="6">
        <v>1.4</v>
      </c>
      <c r="EZ52" s="6">
        <v>1.4</v>
      </c>
      <c r="FA52" s="6">
        <v>1.3</v>
      </c>
      <c r="FB52" s="6">
        <v>1.3</v>
      </c>
      <c r="FC52" s="6">
        <v>1.3</v>
      </c>
      <c r="FD52" s="6">
        <v>1.3</v>
      </c>
      <c r="FE52" s="6">
        <v>1.2</v>
      </c>
      <c r="FF52" s="6">
        <v>1.2</v>
      </c>
      <c r="FG52" s="6">
        <v>1.1</v>
      </c>
      <c r="FH52" s="6">
        <v>1.2</v>
      </c>
      <c r="FI52" s="6">
        <v>1.2</v>
      </c>
      <c r="FJ52" s="6">
        <v>1.2</v>
      </c>
      <c r="FK52" s="6">
        <v>0.9</v>
      </c>
    </row>
    <row r="53" ht="14.5" spans="1:167">
      <c r="A53" s="1"/>
      <c r="B53" s="11" t="s">
        <v>492</v>
      </c>
      <c r="C53" s="2"/>
      <c r="D53" s="2"/>
      <c r="E53" s="2"/>
      <c r="F53" s="2"/>
      <c r="G53" s="2"/>
      <c r="H53" s="2"/>
      <c r="I53" s="2"/>
      <c r="J53" s="2"/>
      <c r="K53" s="2"/>
      <c r="L53" s="2"/>
      <c r="M53" s="2"/>
      <c r="N53" s="2"/>
      <c r="O53" s="2"/>
      <c r="P53" s="2"/>
      <c r="Q53" s="2"/>
      <c r="R53" s="2"/>
      <c r="S53" s="2"/>
      <c r="T53" s="2"/>
      <c r="U53" s="2"/>
      <c r="V53" s="2"/>
      <c r="W53" s="2"/>
      <c r="Y53" s="1"/>
      <c r="Z53" s="11" t="s">
        <v>492</v>
      </c>
      <c r="AA53" s="2"/>
      <c r="AB53" s="2"/>
      <c r="AC53" s="2"/>
      <c r="AD53" s="2"/>
      <c r="AE53" s="2"/>
      <c r="AF53" s="2"/>
      <c r="AG53" s="2"/>
      <c r="AH53" s="2"/>
      <c r="AI53" s="2"/>
      <c r="AJ53" s="2"/>
      <c r="AK53" s="2"/>
      <c r="AL53" s="2"/>
      <c r="AM53" s="2"/>
      <c r="AN53" s="2"/>
      <c r="AO53" s="2"/>
      <c r="AP53" s="2"/>
      <c r="AQ53" s="2"/>
      <c r="AR53" s="2"/>
      <c r="AS53" s="2"/>
      <c r="AT53" s="2"/>
      <c r="AU53" s="2"/>
      <c r="AW53" s="1"/>
      <c r="AX53" s="11" t="s">
        <v>492</v>
      </c>
      <c r="AY53" s="2"/>
      <c r="AZ53" s="2"/>
      <c r="BA53" s="2"/>
      <c r="BB53" s="2"/>
      <c r="BC53" s="2"/>
      <c r="BD53" s="2"/>
      <c r="BE53" s="2"/>
      <c r="BF53" s="2"/>
      <c r="BG53" s="2"/>
      <c r="BH53" s="2"/>
      <c r="BI53" s="2"/>
      <c r="BJ53" s="2"/>
      <c r="BK53" s="2"/>
      <c r="BL53" s="2"/>
      <c r="BM53" s="2"/>
      <c r="BN53" s="2"/>
      <c r="BO53" s="2"/>
      <c r="BP53" s="2"/>
      <c r="BQ53" s="2"/>
      <c r="BR53" s="2"/>
      <c r="BS53" s="2"/>
      <c r="BU53" s="1"/>
      <c r="BV53" s="11" t="s">
        <v>492</v>
      </c>
      <c r="BW53" s="2"/>
      <c r="BX53" s="2"/>
      <c r="BY53" s="2"/>
      <c r="BZ53" s="2"/>
      <c r="CA53" s="2"/>
      <c r="CB53" s="2"/>
      <c r="CC53" s="2"/>
      <c r="CD53" s="2"/>
      <c r="CE53" s="2"/>
      <c r="CF53" s="2"/>
      <c r="CG53" s="2"/>
      <c r="CH53" s="2"/>
      <c r="CI53" s="2"/>
      <c r="CJ53" s="2"/>
      <c r="CK53" s="2"/>
      <c r="CL53" s="2"/>
      <c r="CM53" s="2"/>
      <c r="CN53" s="2"/>
      <c r="CO53" s="2"/>
      <c r="CP53" s="2"/>
      <c r="CQ53" s="2"/>
      <c r="CS53" s="1"/>
      <c r="CT53" s="11" t="s">
        <v>492</v>
      </c>
      <c r="CU53" s="2"/>
      <c r="CV53" s="2"/>
      <c r="CW53" s="2"/>
      <c r="CX53" s="2"/>
      <c r="CY53" s="2"/>
      <c r="CZ53" s="2"/>
      <c r="DA53" s="2"/>
      <c r="DB53" s="2"/>
      <c r="DC53" s="2"/>
      <c r="DD53" s="2"/>
      <c r="DE53" s="2"/>
      <c r="DF53" s="2"/>
      <c r="DG53" s="2"/>
      <c r="DH53" s="2"/>
      <c r="DI53" s="2"/>
      <c r="DJ53" s="2"/>
      <c r="DK53" s="2"/>
      <c r="DL53" s="2"/>
      <c r="DM53" s="2"/>
      <c r="DN53" s="2"/>
      <c r="DO53" s="2"/>
      <c r="DQ53" s="1"/>
      <c r="DR53" s="11" t="s">
        <v>492</v>
      </c>
      <c r="DS53" s="2"/>
      <c r="DT53" s="2"/>
      <c r="DU53" s="2"/>
      <c r="DV53" s="2"/>
      <c r="DW53" s="2"/>
      <c r="DX53" s="2"/>
      <c r="DY53" s="2"/>
      <c r="DZ53" s="2"/>
      <c r="EA53" s="2"/>
      <c r="EB53" s="2"/>
      <c r="EC53" s="2"/>
      <c r="ED53" s="2"/>
      <c r="EE53" s="2"/>
      <c r="EF53" s="2"/>
      <c r="EG53" s="2"/>
      <c r="EH53" s="2"/>
      <c r="EI53" s="2"/>
      <c r="EJ53" s="2"/>
      <c r="EK53" s="2"/>
      <c r="EL53" s="2"/>
      <c r="EM53" s="2"/>
      <c r="EO53" s="1"/>
      <c r="EP53" s="11" t="s">
        <v>492</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0.1</v>
      </c>
      <c r="N54" s="2">
        <v>0.1</v>
      </c>
      <c r="O54" s="2">
        <v>0</v>
      </c>
      <c r="P54" s="2">
        <v>0</v>
      </c>
      <c r="Q54" s="2">
        <v>0</v>
      </c>
      <c r="R54" s="2">
        <v>0</v>
      </c>
      <c r="S54" s="2">
        <v>0</v>
      </c>
      <c r="T54" s="2">
        <v>0</v>
      </c>
      <c r="U54" s="2">
        <v>0</v>
      </c>
      <c r="V54" s="2">
        <v>0</v>
      </c>
      <c r="W54" s="2">
        <v>0</v>
      </c>
      <c r="Y54" s="1"/>
      <c r="Z54" s="12" t="s">
        <v>37</v>
      </c>
      <c r="AA54" s="2">
        <v>0.2</v>
      </c>
      <c r="AB54" s="2">
        <v>0</v>
      </c>
      <c r="AC54" s="2">
        <v>0</v>
      </c>
      <c r="AD54" s="2">
        <v>0</v>
      </c>
      <c r="AE54" s="2">
        <v>0.1</v>
      </c>
      <c r="AF54" s="2">
        <v>0.1</v>
      </c>
      <c r="AG54" s="2">
        <v>0.1</v>
      </c>
      <c r="AH54" s="2">
        <v>0.3</v>
      </c>
      <c r="AI54" s="2">
        <v>0.2</v>
      </c>
      <c r="AJ54" s="2">
        <v>0.2</v>
      </c>
      <c r="AK54" s="2">
        <v>0.3</v>
      </c>
      <c r="AL54" s="2">
        <v>0.2</v>
      </c>
      <c r="AM54" s="2">
        <v>0.2</v>
      </c>
      <c r="AN54" s="2">
        <v>0.2</v>
      </c>
      <c r="AO54" s="2">
        <v>0.2</v>
      </c>
      <c r="AP54" s="2">
        <v>0.2</v>
      </c>
      <c r="AQ54" s="2">
        <v>0.2</v>
      </c>
      <c r="AR54" s="2">
        <v>0.2</v>
      </c>
      <c r="AS54" s="2">
        <v>0.2</v>
      </c>
      <c r="AT54" s="2">
        <v>0.2</v>
      </c>
      <c r="AU54" s="2">
        <v>0.2</v>
      </c>
      <c r="AW54" s="1"/>
      <c r="AX54" s="12" t="s">
        <v>37</v>
      </c>
      <c r="AY54" s="2">
        <v>0.1</v>
      </c>
      <c r="AZ54" s="2">
        <v>0.2</v>
      </c>
      <c r="BA54" s="2">
        <v>0.1</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0.2</v>
      </c>
      <c r="BU54" s="1"/>
      <c r="BV54" s="12" t="s">
        <v>37</v>
      </c>
      <c r="BW54" s="2">
        <v>0</v>
      </c>
      <c r="BX54" s="2">
        <v>0</v>
      </c>
      <c r="BY54" s="2">
        <v>0</v>
      </c>
      <c r="BZ54" s="2">
        <v>0</v>
      </c>
      <c r="CA54" s="2">
        <v>0</v>
      </c>
      <c r="CB54" s="2">
        <v>0.1</v>
      </c>
      <c r="CC54" s="2">
        <v>0.1</v>
      </c>
      <c r="CD54" s="2">
        <v>0.1</v>
      </c>
      <c r="CE54" s="2">
        <v>0</v>
      </c>
      <c r="CF54" s="2">
        <v>0</v>
      </c>
      <c r="CG54" s="2">
        <v>0.1</v>
      </c>
      <c r="CH54" s="2">
        <v>0.1</v>
      </c>
      <c r="CI54" s="2">
        <v>0.1</v>
      </c>
      <c r="CJ54" s="2">
        <v>0.1</v>
      </c>
      <c r="CK54" s="2">
        <v>0.1</v>
      </c>
      <c r="CL54" s="2">
        <v>0.1</v>
      </c>
      <c r="CM54" s="2">
        <v>0</v>
      </c>
      <c r="CN54" s="2">
        <v>0</v>
      </c>
      <c r="CO54" s="2">
        <v>0</v>
      </c>
      <c r="CP54" s="2">
        <v>0</v>
      </c>
      <c r="CQ54" s="2">
        <v>0</v>
      </c>
      <c r="CS54" s="1"/>
      <c r="CT54" s="12" t="s">
        <v>37</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0.1</v>
      </c>
      <c r="DX54" s="2">
        <v>0.1</v>
      </c>
      <c r="DY54" s="2">
        <v>0</v>
      </c>
      <c r="DZ54" s="2">
        <v>0</v>
      </c>
      <c r="EA54" s="2">
        <v>0.1</v>
      </c>
      <c r="EB54" s="2">
        <v>0</v>
      </c>
      <c r="EC54" s="2">
        <v>0</v>
      </c>
      <c r="ED54" s="2">
        <v>0</v>
      </c>
      <c r="EE54" s="2">
        <v>0</v>
      </c>
      <c r="EF54" s="2">
        <v>0</v>
      </c>
      <c r="EG54" s="2">
        <v>0</v>
      </c>
      <c r="EH54" s="2">
        <v>0</v>
      </c>
      <c r="EI54" s="2">
        <v>0.1</v>
      </c>
      <c r="EJ54" s="2">
        <v>0.1</v>
      </c>
      <c r="EK54" s="2">
        <v>0.1</v>
      </c>
      <c r="EL54" s="2">
        <v>0.1</v>
      </c>
      <c r="EM54" s="2">
        <v>0</v>
      </c>
      <c r="EO54" s="1"/>
      <c r="EP54" s="12" t="s">
        <v>37</v>
      </c>
      <c r="EQ54" s="2">
        <v>0.2</v>
      </c>
      <c r="ER54" s="2">
        <v>0.2</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493</v>
      </c>
      <c r="C55" s="2">
        <v>0</v>
      </c>
      <c r="D55" s="2">
        <v>0</v>
      </c>
      <c r="E55" s="2">
        <v>0</v>
      </c>
      <c r="F55" s="2">
        <v>0</v>
      </c>
      <c r="G55" s="2">
        <v>0</v>
      </c>
      <c r="H55" s="2">
        <v>0</v>
      </c>
      <c r="I55" s="2">
        <v>0</v>
      </c>
      <c r="J55" s="2">
        <v>0</v>
      </c>
      <c r="K55" s="2">
        <v>0.1</v>
      </c>
      <c r="L55" s="2">
        <v>0.1</v>
      </c>
      <c r="M55" s="2">
        <v>0.1</v>
      </c>
      <c r="N55" s="2">
        <v>0.2</v>
      </c>
      <c r="O55" s="2">
        <v>0.3</v>
      </c>
      <c r="P55" s="2">
        <v>0.4</v>
      </c>
      <c r="Q55" s="2">
        <v>0.4</v>
      </c>
      <c r="R55" s="2">
        <v>0.4</v>
      </c>
      <c r="S55" s="2">
        <v>0.3</v>
      </c>
      <c r="T55" s="2">
        <v>0.3</v>
      </c>
      <c r="U55" s="2">
        <v>0.4</v>
      </c>
      <c r="V55" s="2">
        <v>0.4</v>
      </c>
      <c r="W55" s="2">
        <v>0.3</v>
      </c>
      <c r="Y55" s="1"/>
      <c r="Z55" s="12" t="s">
        <v>493</v>
      </c>
      <c r="AA55" s="2">
        <v>0.9</v>
      </c>
      <c r="AB55" s="2">
        <v>0.6</v>
      </c>
      <c r="AC55" s="2">
        <v>0.5</v>
      </c>
      <c r="AD55" s="2">
        <v>0.4</v>
      </c>
      <c r="AE55" s="2">
        <v>0.6</v>
      </c>
      <c r="AF55" s="2">
        <v>0.5</v>
      </c>
      <c r="AG55" s="2">
        <v>0.7</v>
      </c>
      <c r="AH55" s="2">
        <v>1.2</v>
      </c>
      <c r="AI55" s="2">
        <v>1</v>
      </c>
      <c r="AJ55" s="2">
        <v>0.9</v>
      </c>
      <c r="AK55" s="2">
        <v>1.3</v>
      </c>
      <c r="AL55" s="2">
        <v>1.3</v>
      </c>
      <c r="AM55" s="2">
        <v>1.3</v>
      </c>
      <c r="AN55" s="2">
        <v>0.7</v>
      </c>
      <c r="AO55" s="2">
        <v>0.8</v>
      </c>
      <c r="AP55" s="2">
        <v>0.9</v>
      </c>
      <c r="AQ55" s="2">
        <v>0.9</v>
      </c>
      <c r="AR55" s="2">
        <v>1</v>
      </c>
      <c r="AS55" s="2">
        <v>1</v>
      </c>
      <c r="AT55" s="2">
        <v>1</v>
      </c>
      <c r="AU55" s="2">
        <v>0.8</v>
      </c>
      <c r="AW55" s="1"/>
      <c r="AX55" s="12" t="s">
        <v>493</v>
      </c>
      <c r="AY55" s="2">
        <v>3.3</v>
      </c>
      <c r="AZ55" s="2">
        <v>3.7</v>
      </c>
      <c r="BA55" s="2">
        <v>3</v>
      </c>
      <c r="BB55" s="2">
        <v>3.4</v>
      </c>
      <c r="BC55" s="2">
        <v>3.4</v>
      </c>
      <c r="BD55" s="2">
        <v>3.4</v>
      </c>
      <c r="BE55" s="2">
        <v>3.5</v>
      </c>
      <c r="BF55" s="2">
        <v>3.5</v>
      </c>
      <c r="BG55" s="2">
        <v>3.4</v>
      </c>
      <c r="BH55" s="2">
        <v>3.8</v>
      </c>
      <c r="BI55" s="2">
        <v>3.8</v>
      </c>
      <c r="BJ55" s="2">
        <v>4</v>
      </c>
      <c r="BK55" s="2">
        <v>3.9</v>
      </c>
      <c r="BL55" s="2">
        <v>4.5</v>
      </c>
      <c r="BM55" s="2">
        <v>4.4</v>
      </c>
      <c r="BN55" s="2">
        <v>4.3</v>
      </c>
      <c r="BO55" s="2">
        <v>4</v>
      </c>
      <c r="BP55" s="2">
        <v>4.1</v>
      </c>
      <c r="BQ55" s="2">
        <v>4.5</v>
      </c>
      <c r="BR55" s="2">
        <v>4.5</v>
      </c>
      <c r="BS55" s="2">
        <v>3.6</v>
      </c>
      <c r="BU55" s="1"/>
      <c r="BV55" s="12" t="s">
        <v>493</v>
      </c>
      <c r="BW55" s="2">
        <v>0.4</v>
      </c>
      <c r="BX55" s="2">
        <v>0.4</v>
      </c>
      <c r="BY55" s="2">
        <v>0.5</v>
      </c>
      <c r="BZ55" s="2">
        <v>0.5</v>
      </c>
      <c r="CA55" s="2">
        <v>0.5</v>
      </c>
      <c r="CB55" s="2">
        <v>0.5</v>
      </c>
      <c r="CC55" s="2">
        <v>0.4</v>
      </c>
      <c r="CD55" s="2">
        <v>0.4</v>
      </c>
      <c r="CE55" s="2">
        <v>0.4</v>
      </c>
      <c r="CF55" s="2">
        <v>0.4</v>
      </c>
      <c r="CG55" s="2">
        <v>0.4</v>
      </c>
      <c r="CH55" s="2">
        <v>0.4</v>
      </c>
      <c r="CI55" s="2">
        <v>0.4</v>
      </c>
      <c r="CJ55" s="2">
        <v>0.4</v>
      </c>
      <c r="CK55" s="2">
        <v>0.4</v>
      </c>
      <c r="CL55" s="2">
        <v>0.5</v>
      </c>
      <c r="CM55" s="2">
        <v>0.4</v>
      </c>
      <c r="CN55" s="2">
        <v>0.3</v>
      </c>
      <c r="CO55" s="2">
        <v>0.3</v>
      </c>
      <c r="CP55" s="2">
        <v>0.3</v>
      </c>
      <c r="CQ55" s="2">
        <v>0.2</v>
      </c>
      <c r="CS55" s="1"/>
      <c r="CT55" s="12" t="s">
        <v>493</v>
      </c>
      <c r="CU55" s="2">
        <v>0.4</v>
      </c>
      <c r="CV55" s="2">
        <v>0.4</v>
      </c>
      <c r="CW55" s="2">
        <v>0.5</v>
      </c>
      <c r="CX55" s="2">
        <v>0.4</v>
      </c>
      <c r="CY55" s="2">
        <v>0.4</v>
      </c>
      <c r="CZ55" s="2">
        <v>0.5</v>
      </c>
      <c r="DA55" s="2">
        <v>0.5</v>
      </c>
      <c r="DB55" s="2">
        <v>0.4</v>
      </c>
      <c r="DC55" s="2">
        <v>0.5</v>
      </c>
      <c r="DD55" s="2">
        <v>0.4</v>
      </c>
      <c r="DE55" s="2">
        <v>0.5</v>
      </c>
      <c r="DF55" s="2">
        <v>0.5</v>
      </c>
      <c r="DG55" s="2">
        <v>0.4</v>
      </c>
      <c r="DH55" s="2">
        <v>0.4</v>
      </c>
      <c r="DI55" s="2">
        <v>0.4</v>
      </c>
      <c r="DJ55" s="2">
        <v>0.4</v>
      </c>
      <c r="DK55" s="2">
        <v>0.5</v>
      </c>
      <c r="DL55" s="2">
        <v>0.5</v>
      </c>
      <c r="DM55" s="2">
        <v>0.5</v>
      </c>
      <c r="DN55" s="2">
        <v>0.5</v>
      </c>
      <c r="DO55" s="2">
        <v>0.4</v>
      </c>
      <c r="DQ55" s="1"/>
      <c r="DR55" s="12" t="s">
        <v>493</v>
      </c>
      <c r="DS55" s="2">
        <v>1.7</v>
      </c>
      <c r="DT55" s="2">
        <v>1.4</v>
      </c>
      <c r="DU55" s="2">
        <v>1.5</v>
      </c>
      <c r="DV55" s="2">
        <v>1.8</v>
      </c>
      <c r="DW55" s="2">
        <v>1.9</v>
      </c>
      <c r="DX55" s="2">
        <v>2</v>
      </c>
      <c r="DY55" s="2">
        <v>1.8</v>
      </c>
      <c r="DZ55" s="2">
        <v>1.8</v>
      </c>
      <c r="EA55" s="2">
        <v>1.9</v>
      </c>
      <c r="EB55" s="2">
        <v>1.8</v>
      </c>
      <c r="EC55" s="2">
        <v>1.7</v>
      </c>
      <c r="ED55" s="2">
        <v>1.7</v>
      </c>
      <c r="EE55" s="2">
        <v>1.6</v>
      </c>
      <c r="EF55" s="2">
        <v>1.7</v>
      </c>
      <c r="EG55" s="2">
        <v>1.7</v>
      </c>
      <c r="EH55" s="2">
        <v>1.6</v>
      </c>
      <c r="EI55" s="2">
        <v>2</v>
      </c>
      <c r="EJ55" s="2">
        <v>2.1</v>
      </c>
      <c r="EK55" s="2">
        <v>2.1</v>
      </c>
      <c r="EL55" s="2">
        <v>2.2</v>
      </c>
      <c r="EM55" s="2">
        <v>1.7</v>
      </c>
      <c r="EO55" s="1"/>
      <c r="EP55" s="12" t="s">
        <v>493</v>
      </c>
      <c r="EQ55" s="2">
        <v>1.2</v>
      </c>
      <c r="ER55" s="2">
        <v>1.4</v>
      </c>
      <c r="ES55" s="2">
        <v>1.5</v>
      </c>
      <c r="ET55" s="2">
        <v>1.3</v>
      </c>
      <c r="EU55" s="2">
        <v>1.3</v>
      </c>
      <c r="EV55" s="2">
        <v>1.2</v>
      </c>
      <c r="EW55" s="2">
        <v>1.2</v>
      </c>
      <c r="EX55" s="2">
        <v>1.3</v>
      </c>
      <c r="EY55" s="2">
        <v>1.3</v>
      </c>
      <c r="EZ55" s="2">
        <v>1.3</v>
      </c>
      <c r="FA55" s="2">
        <v>1.2</v>
      </c>
      <c r="FB55" s="2">
        <v>1.2</v>
      </c>
      <c r="FC55" s="2">
        <v>1.2</v>
      </c>
      <c r="FD55" s="2">
        <v>1.2</v>
      </c>
      <c r="FE55" s="2">
        <v>1.2</v>
      </c>
      <c r="FF55" s="2">
        <v>1.2</v>
      </c>
      <c r="FG55" s="2">
        <v>1.1</v>
      </c>
      <c r="FH55" s="2">
        <v>1.1</v>
      </c>
      <c r="FI55" s="2">
        <v>1.2</v>
      </c>
      <c r="FJ55" s="2">
        <v>1.1</v>
      </c>
      <c r="FK55" s="2">
        <v>0.9</v>
      </c>
    </row>
    <row r="56" ht="14.5" spans="1:167">
      <c r="A56" s="1"/>
      <c r="B56" s="12" t="s">
        <v>63</v>
      </c>
      <c r="C56" s="2">
        <v>0.3</v>
      </c>
      <c r="D56" s="2">
        <v>0.3</v>
      </c>
      <c r="E56" s="2">
        <v>0.3</v>
      </c>
      <c r="F56" s="2">
        <v>0.4</v>
      </c>
      <c r="G56" s="2">
        <v>0.4</v>
      </c>
      <c r="H56" s="2">
        <v>0.4</v>
      </c>
      <c r="I56" s="2">
        <v>0.3</v>
      </c>
      <c r="J56" s="2">
        <v>0.4</v>
      </c>
      <c r="K56" s="2">
        <v>0.2</v>
      </c>
      <c r="L56" s="2">
        <v>0.1</v>
      </c>
      <c r="M56" s="2">
        <v>0.1</v>
      </c>
      <c r="N56" s="2">
        <v>0.1</v>
      </c>
      <c r="O56" s="2">
        <v>0</v>
      </c>
      <c r="P56" s="2">
        <v>0</v>
      </c>
      <c r="Q56" s="2">
        <v>0.1</v>
      </c>
      <c r="R56" s="2">
        <v>0.1</v>
      </c>
      <c r="S56" s="2">
        <v>0</v>
      </c>
      <c r="T56" s="2">
        <v>0</v>
      </c>
      <c r="U56" s="2">
        <v>0</v>
      </c>
      <c r="V56" s="2">
        <v>0</v>
      </c>
      <c r="W56" s="2">
        <v>0</v>
      </c>
      <c r="Y56" s="1"/>
      <c r="Z56" s="12" t="s">
        <v>63</v>
      </c>
      <c r="AA56" s="2">
        <v>0.3</v>
      </c>
      <c r="AB56" s="2">
        <v>0.4</v>
      </c>
      <c r="AC56" s="2">
        <v>0.4</v>
      </c>
      <c r="AD56" s="2">
        <v>0.4</v>
      </c>
      <c r="AE56" s="2">
        <v>0.5</v>
      </c>
      <c r="AF56" s="2">
        <v>0.3</v>
      </c>
      <c r="AG56" s="2">
        <v>0.4</v>
      </c>
      <c r="AH56" s="2">
        <v>0.4</v>
      </c>
      <c r="AI56" s="2">
        <v>0.4</v>
      </c>
      <c r="AJ56" s="2">
        <v>0.3</v>
      </c>
      <c r="AK56" s="2">
        <v>0.2</v>
      </c>
      <c r="AL56" s="2">
        <v>0.3</v>
      </c>
      <c r="AM56" s="2">
        <v>0.2</v>
      </c>
      <c r="AN56" s="2">
        <v>0.7</v>
      </c>
      <c r="AO56" s="2">
        <v>0.6</v>
      </c>
      <c r="AP56" s="2">
        <v>0.6</v>
      </c>
      <c r="AQ56" s="2">
        <v>0.5</v>
      </c>
      <c r="AR56" s="2">
        <v>0.6</v>
      </c>
      <c r="AS56" s="2">
        <v>0.6</v>
      </c>
      <c r="AT56" s="2">
        <v>0.7</v>
      </c>
      <c r="AU56" s="2">
        <v>0.5</v>
      </c>
      <c r="AW56" s="1"/>
      <c r="AX56" s="12" t="s">
        <v>63</v>
      </c>
      <c r="AY56" s="2">
        <v>0</v>
      </c>
      <c r="AZ56" s="2">
        <v>0</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0.1</v>
      </c>
      <c r="ER56" s="2">
        <v>0</v>
      </c>
      <c r="ES56" s="2">
        <v>0.1</v>
      </c>
      <c r="ET56" s="2">
        <v>0.1</v>
      </c>
      <c r="EU56" s="2">
        <v>0.1</v>
      </c>
      <c r="EV56" s="2">
        <v>0.1</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67</v>
      </c>
      <c r="AA57" s="2">
        <v>0.1</v>
      </c>
      <c r="AB57" s="2">
        <v>0.1</v>
      </c>
      <c r="AC57" s="2">
        <v>0.1</v>
      </c>
      <c r="AD57" s="2">
        <v>0.3</v>
      </c>
      <c r="AE57" s="2">
        <v>0.2</v>
      </c>
      <c r="AF57" s="2">
        <v>0.2</v>
      </c>
      <c r="AG57" s="2">
        <v>0.2</v>
      </c>
      <c r="AH57" s="2">
        <v>0.2</v>
      </c>
      <c r="AI57" s="2">
        <v>0.2</v>
      </c>
      <c r="AJ57" s="2">
        <v>0.2</v>
      </c>
      <c r="AK57" s="2">
        <v>0.1</v>
      </c>
      <c r="AL57" s="2">
        <v>0.1</v>
      </c>
      <c r="AM57" s="2">
        <v>0</v>
      </c>
      <c r="AN57" s="2">
        <v>0</v>
      </c>
      <c r="AO57" s="2">
        <v>0</v>
      </c>
      <c r="AP57" s="2">
        <v>0</v>
      </c>
      <c r="AQ57" s="2">
        <v>0</v>
      </c>
      <c r="AR57" s="2">
        <v>0</v>
      </c>
      <c r="AS57" s="2">
        <v>0</v>
      </c>
      <c r="AT57" s="2">
        <v>0</v>
      </c>
      <c r="AU57" s="2">
        <v>0</v>
      </c>
      <c r="AW57" s="1"/>
      <c r="AX57" s="12" t="s">
        <v>67</v>
      </c>
      <c r="AY57" s="2">
        <v>0</v>
      </c>
      <c r="AZ57" s="2">
        <v>0</v>
      </c>
      <c r="BA57" s="2">
        <v>0</v>
      </c>
      <c r="BB57" s="2">
        <v>0.1</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0.1</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494</v>
      </c>
      <c r="DA58" s="2" t="s">
        <v>494</v>
      </c>
      <c r="DB58" s="2" t="s">
        <v>494</v>
      </c>
      <c r="DC58" s="2" t="s">
        <v>494</v>
      </c>
      <c r="DD58" s="2" t="s">
        <v>494</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495</v>
      </c>
      <c r="C59" s="2">
        <v>0.2</v>
      </c>
      <c r="D59" s="2">
        <v>0.2</v>
      </c>
      <c r="E59" s="2">
        <v>0.2</v>
      </c>
      <c r="F59" s="2">
        <v>0.2</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495</v>
      </c>
      <c r="AA59" s="2">
        <v>0.1</v>
      </c>
      <c r="AB59" s="2">
        <v>0.1</v>
      </c>
      <c r="AC59" s="2">
        <v>0.1</v>
      </c>
      <c r="AD59" s="2">
        <v>0.1</v>
      </c>
      <c r="AE59" s="2">
        <v>0.2</v>
      </c>
      <c r="AF59" s="2">
        <v>0.2</v>
      </c>
      <c r="AG59" s="2">
        <v>0.2</v>
      </c>
      <c r="AH59" s="2">
        <v>0.2</v>
      </c>
      <c r="AI59" s="2">
        <v>0.2</v>
      </c>
      <c r="AJ59" s="2">
        <v>0.2</v>
      </c>
      <c r="AK59" s="2">
        <v>0.2</v>
      </c>
      <c r="AL59" s="2">
        <v>0.2</v>
      </c>
      <c r="AM59" s="2">
        <v>0.2</v>
      </c>
      <c r="AN59" s="2">
        <v>0.1</v>
      </c>
      <c r="AO59" s="2">
        <v>0.1</v>
      </c>
      <c r="AP59" s="2">
        <v>0.1</v>
      </c>
      <c r="AQ59" s="2">
        <v>0.2</v>
      </c>
      <c r="AR59" s="2">
        <v>0.1</v>
      </c>
      <c r="AS59" s="2">
        <v>0.2</v>
      </c>
      <c r="AT59" s="2">
        <v>0.2</v>
      </c>
      <c r="AU59" s="2">
        <v>0.1</v>
      </c>
      <c r="AW59" s="1"/>
      <c r="AX59" s="12" t="s">
        <v>495</v>
      </c>
      <c r="AY59" s="2">
        <v>0.2</v>
      </c>
      <c r="AZ59" s="2">
        <v>0.2</v>
      </c>
      <c r="BA59" s="2">
        <v>0.2</v>
      </c>
      <c r="BB59" s="2">
        <v>0.2</v>
      </c>
      <c r="BC59" s="2">
        <v>0.2</v>
      </c>
      <c r="BD59" s="2">
        <v>0.2</v>
      </c>
      <c r="BE59" s="2">
        <v>0.3</v>
      </c>
      <c r="BF59" s="2">
        <v>0.3</v>
      </c>
      <c r="BG59" s="2">
        <v>0.3</v>
      </c>
      <c r="BH59" s="2">
        <v>0.3</v>
      </c>
      <c r="BI59" s="2">
        <v>0.4</v>
      </c>
      <c r="BJ59" s="2">
        <v>0.4</v>
      </c>
      <c r="BK59" s="2">
        <v>0.5</v>
      </c>
      <c r="BL59" s="2">
        <v>0.1</v>
      </c>
      <c r="BM59" s="2">
        <v>0</v>
      </c>
      <c r="BN59" s="2">
        <v>0</v>
      </c>
      <c r="BO59" s="2">
        <v>0.1</v>
      </c>
      <c r="BP59" s="2">
        <v>0</v>
      </c>
      <c r="BQ59" s="2">
        <v>0</v>
      </c>
      <c r="BR59" s="2">
        <v>0</v>
      </c>
      <c r="BS59" s="2">
        <v>0</v>
      </c>
      <c r="BU59" s="1"/>
      <c r="BV59" s="12" t="s">
        <v>495</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495</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495</v>
      </c>
      <c r="DS59" s="2">
        <v>0.2</v>
      </c>
      <c r="DT59" s="2">
        <v>0.2</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v>
      </c>
      <c r="EO59" s="1"/>
      <c r="EP59" s="12" t="s">
        <v>495</v>
      </c>
      <c r="EQ59" s="2">
        <v>0.1</v>
      </c>
      <c r="ER59" s="2">
        <v>0.1</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496</v>
      </c>
      <c r="C61" s="2"/>
      <c r="D61" s="2"/>
      <c r="E61" s="2"/>
      <c r="F61" s="2"/>
      <c r="G61" s="2"/>
      <c r="H61" s="2"/>
      <c r="I61" s="2"/>
      <c r="J61" s="2"/>
      <c r="K61" s="2"/>
      <c r="L61" s="2"/>
      <c r="M61" s="2"/>
      <c r="N61" s="2"/>
      <c r="O61" s="2"/>
      <c r="P61" s="2"/>
      <c r="Q61" s="2"/>
      <c r="R61" s="2"/>
      <c r="S61" s="2"/>
      <c r="T61" s="2"/>
      <c r="U61" s="2"/>
      <c r="V61" s="2"/>
      <c r="W61" s="2"/>
      <c r="Y61" s="1"/>
      <c r="Z61" s="11" t="s">
        <v>496</v>
      </c>
      <c r="AA61" s="2"/>
      <c r="AB61" s="2"/>
      <c r="AC61" s="2"/>
      <c r="AD61" s="2"/>
      <c r="AE61" s="2"/>
      <c r="AF61" s="2"/>
      <c r="AG61" s="2"/>
      <c r="AH61" s="2"/>
      <c r="AI61" s="2"/>
      <c r="AJ61" s="2"/>
      <c r="AK61" s="2"/>
      <c r="AL61" s="2"/>
      <c r="AM61" s="2"/>
      <c r="AN61" s="2"/>
      <c r="AO61" s="2"/>
      <c r="AP61" s="2"/>
      <c r="AQ61" s="2"/>
      <c r="AR61" s="2"/>
      <c r="AS61" s="2"/>
      <c r="AT61" s="2"/>
      <c r="AU61" s="2"/>
      <c r="AW61" s="1"/>
      <c r="AX61" s="11" t="s">
        <v>496</v>
      </c>
      <c r="AY61" s="2"/>
      <c r="AZ61" s="2"/>
      <c r="BA61" s="2"/>
      <c r="BB61" s="2"/>
      <c r="BC61" s="2"/>
      <c r="BD61" s="2"/>
      <c r="BE61" s="2"/>
      <c r="BF61" s="2"/>
      <c r="BG61" s="2"/>
      <c r="BH61" s="2"/>
      <c r="BI61" s="2"/>
      <c r="BJ61" s="2"/>
      <c r="BK61" s="2"/>
      <c r="BL61" s="2"/>
      <c r="BM61" s="2"/>
      <c r="BN61" s="2"/>
      <c r="BO61" s="2"/>
      <c r="BP61" s="2"/>
      <c r="BQ61" s="2"/>
      <c r="BR61" s="2"/>
      <c r="BS61" s="2"/>
      <c r="BU61" s="1"/>
      <c r="BV61" s="11" t="s">
        <v>496</v>
      </c>
      <c r="BW61" s="2"/>
      <c r="BX61" s="2"/>
      <c r="BY61" s="2"/>
      <c r="BZ61" s="2"/>
      <c r="CA61" s="2"/>
      <c r="CB61" s="2"/>
      <c r="CC61" s="2"/>
      <c r="CD61" s="2"/>
      <c r="CE61" s="2"/>
      <c r="CF61" s="2"/>
      <c r="CG61" s="2"/>
      <c r="CH61" s="2"/>
      <c r="CI61" s="2"/>
      <c r="CJ61" s="2"/>
      <c r="CK61" s="2"/>
      <c r="CL61" s="2"/>
      <c r="CM61" s="2"/>
      <c r="CN61" s="2"/>
      <c r="CO61" s="2"/>
      <c r="CP61" s="2"/>
      <c r="CQ61" s="2"/>
      <c r="CS61" s="1"/>
      <c r="CT61" s="11" t="s">
        <v>496</v>
      </c>
      <c r="CU61" s="2"/>
      <c r="CV61" s="2"/>
      <c r="CW61" s="2"/>
      <c r="CX61" s="2"/>
      <c r="CY61" s="2"/>
      <c r="CZ61" s="2"/>
      <c r="DA61" s="2"/>
      <c r="DB61" s="2"/>
      <c r="DC61" s="2"/>
      <c r="DD61" s="2"/>
      <c r="DE61" s="2"/>
      <c r="DF61" s="2"/>
      <c r="DG61" s="2"/>
      <c r="DH61" s="2"/>
      <c r="DI61" s="2"/>
      <c r="DJ61" s="2"/>
      <c r="DK61" s="2"/>
      <c r="DL61" s="2"/>
      <c r="DM61" s="2"/>
      <c r="DN61" s="2"/>
      <c r="DO61" s="2"/>
      <c r="DQ61" s="1"/>
      <c r="DR61" s="11" t="s">
        <v>496</v>
      </c>
      <c r="DS61" s="2"/>
      <c r="DT61" s="2"/>
      <c r="DU61" s="2"/>
      <c r="DV61" s="2"/>
      <c r="DW61" s="2"/>
      <c r="DX61" s="2"/>
      <c r="DY61" s="2"/>
      <c r="DZ61" s="2"/>
      <c r="EA61" s="2"/>
      <c r="EB61" s="2"/>
      <c r="EC61" s="2"/>
      <c r="ED61" s="2"/>
      <c r="EE61" s="2"/>
      <c r="EF61" s="2"/>
      <c r="EG61" s="2"/>
      <c r="EH61" s="2"/>
      <c r="EI61" s="2"/>
      <c r="EJ61" s="2"/>
      <c r="EK61" s="2"/>
      <c r="EL61" s="2"/>
      <c r="EM61" s="2"/>
      <c r="EO61" s="1"/>
      <c r="EP61" s="11" t="s">
        <v>496</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493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493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493</v>
      </c>
      <c r="AY63" s="2">
        <v>89.5</v>
      </c>
      <c r="AZ63" s="2">
        <v>89.1</v>
      </c>
      <c r="BA63" s="2">
        <v>87.9</v>
      </c>
      <c r="BB63" s="2">
        <v>87.2</v>
      </c>
      <c r="BC63" s="2">
        <v>86.4</v>
      </c>
      <c r="BD63" s="2">
        <v>86.4</v>
      </c>
      <c r="BE63" s="2">
        <v>86</v>
      </c>
      <c r="BF63" s="2">
        <v>84.5</v>
      </c>
      <c r="BG63" s="2">
        <v>84.2</v>
      </c>
      <c r="BH63" s="2">
        <v>85.9</v>
      </c>
      <c r="BI63" s="2">
        <v>85.8</v>
      </c>
      <c r="BJ63" s="2">
        <v>85</v>
      </c>
      <c r="BK63" s="2">
        <v>83.2</v>
      </c>
      <c r="BL63" s="2">
        <v>93.4</v>
      </c>
      <c r="BM63" s="2">
        <v>92.4</v>
      </c>
      <c r="BN63" s="2">
        <v>93</v>
      </c>
      <c r="BO63" s="2">
        <v>92.9</v>
      </c>
      <c r="BP63" s="2">
        <v>93.4</v>
      </c>
      <c r="BQ63" s="2">
        <v>93.8</v>
      </c>
      <c r="BR63" s="2">
        <v>94.1</v>
      </c>
      <c r="BS63" s="2">
        <v>94.4</v>
      </c>
      <c r="BU63" s="1"/>
      <c r="BV63" s="12" t="s">
        <v>493</v>
      </c>
      <c r="BW63" s="2">
        <v>83.6</v>
      </c>
      <c r="BX63" s="2">
        <v>83.1</v>
      </c>
      <c r="BY63" s="2">
        <v>84.5</v>
      </c>
      <c r="BZ63" s="2">
        <v>88.6</v>
      </c>
      <c r="CA63" s="2">
        <v>86.1</v>
      </c>
      <c r="CB63" s="2">
        <v>85.3</v>
      </c>
      <c r="CC63" s="2">
        <v>84.7</v>
      </c>
      <c r="CD63" s="2">
        <v>84.2</v>
      </c>
      <c r="CE63" s="2">
        <v>84.3</v>
      </c>
      <c r="CF63" s="2">
        <v>86.7</v>
      </c>
      <c r="CG63" s="2">
        <v>86.7</v>
      </c>
      <c r="CH63" s="2">
        <v>87</v>
      </c>
      <c r="CI63" s="2">
        <v>85.8</v>
      </c>
      <c r="CJ63" s="2">
        <v>86.4</v>
      </c>
      <c r="CK63" s="2">
        <v>87.7</v>
      </c>
      <c r="CL63" s="2">
        <v>88</v>
      </c>
      <c r="CM63" s="2">
        <v>88.7</v>
      </c>
      <c r="CN63" s="2">
        <v>87</v>
      </c>
      <c r="CO63" s="2">
        <v>86.1</v>
      </c>
      <c r="CP63" s="2">
        <v>86</v>
      </c>
      <c r="CQ63" s="2">
        <v>85.4</v>
      </c>
      <c r="CS63" s="1"/>
      <c r="CT63" s="12" t="s">
        <v>493</v>
      </c>
      <c r="CU63" s="2">
        <v>78.1</v>
      </c>
      <c r="CV63" s="2">
        <v>80.2</v>
      </c>
      <c r="CW63" s="2">
        <v>79.1</v>
      </c>
      <c r="CX63" s="2">
        <v>74.8</v>
      </c>
      <c r="CY63" s="2">
        <v>78.1</v>
      </c>
      <c r="CZ63" s="2">
        <v>82.5</v>
      </c>
      <c r="DA63" s="2">
        <v>91.5</v>
      </c>
      <c r="DB63" s="2">
        <v>90.9</v>
      </c>
      <c r="DC63" s="2">
        <v>94</v>
      </c>
      <c r="DD63" s="2">
        <v>81.6</v>
      </c>
      <c r="DE63" s="2">
        <v>93.9</v>
      </c>
      <c r="DF63" s="2">
        <v>93.5</v>
      </c>
      <c r="DG63" s="2">
        <v>92.6</v>
      </c>
      <c r="DH63" s="2">
        <v>95.6</v>
      </c>
      <c r="DI63" s="2">
        <v>95.6</v>
      </c>
      <c r="DJ63" s="2">
        <v>95.7</v>
      </c>
      <c r="DK63" s="2">
        <v>95.9</v>
      </c>
      <c r="DL63" s="2">
        <v>95.9</v>
      </c>
      <c r="DM63" s="2">
        <v>95.9</v>
      </c>
      <c r="DN63" s="2">
        <v>95.8</v>
      </c>
      <c r="DO63" s="2">
        <v>95.9</v>
      </c>
      <c r="DQ63" s="1"/>
      <c r="DR63" s="12" t="s">
        <v>493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493</v>
      </c>
      <c r="EQ63" s="2">
        <v>78.6</v>
      </c>
      <c r="ER63" s="2">
        <v>80.1</v>
      </c>
      <c r="ES63" s="2">
        <v>87.1</v>
      </c>
      <c r="ET63" s="2">
        <v>86.6</v>
      </c>
      <c r="EU63" s="2">
        <v>86.1</v>
      </c>
      <c r="EV63" s="2">
        <v>86.2</v>
      </c>
      <c r="EW63" s="2">
        <v>88</v>
      </c>
      <c r="EX63" s="2">
        <v>93.8</v>
      </c>
      <c r="EY63" s="2">
        <v>94.1</v>
      </c>
      <c r="EZ63" s="2">
        <v>95.7</v>
      </c>
      <c r="FA63" s="2">
        <v>95.7</v>
      </c>
      <c r="FB63" s="2">
        <v>96.1</v>
      </c>
      <c r="FC63" s="2">
        <v>95.4</v>
      </c>
      <c r="FD63" s="2">
        <v>95.6</v>
      </c>
      <c r="FE63" s="2">
        <v>96</v>
      </c>
      <c r="FF63" s="2">
        <v>96.1</v>
      </c>
      <c r="FG63" s="2">
        <v>97.7</v>
      </c>
      <c r="FH63" s="2">
        <v>97.4</v>
      </c>
      <c r="FI63" s="2">
        <v>95.4</v>
      </c>
      <c r="FJ63" s="2">
        <v>95.6</v>
      </c>
      <c r="FK63" s="2">
        <v>96.6</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0.3</v>
      </c>
      <c r="AZ64" s="2">
        <v>0.6</v>
      </c>
      <c r="BA64" s="2">
        <v>2</v>
      </c>
      <c r="BB64" s="2">
        <v>1.9</v>
      </c>
      <c r="BC64" s="2">
        <v>2.6</v>
      </c>
      <c r="BD64" s="2">
        <v>2.2</v>
      </c>
      <c r="BE64" s="2">
        <v>2</v>
      </c>
      <c r="BF64" s="2">
        <v>2</v>
      </c>
      <c r="BG64" s="2">
        <v>1.7</v>
      </c>
      <c r="BH64" s="2">
        <v>1.5</v>
      </c>
      <c r="BI64" s="2">
        <v>1.6</v>
      </c>
      <c r="BJ64" s="2">
        <v>1.5</v>
      </c>
      <c r="BK64" s="2">
        <v>1.3</v>
      </c>
      <c r="BL64" s="2">
        <v>1.3</v>
      </c>
      <c r="BM64" s="2">
        <v>2.6</v>
      </c>
      <c r="BN64" s="2">
        <v>2.1</v>
      </c>
      <c r="BO64" s="2">
        <v>1.8</v>
      </c>
      <c r="BP64" s="2">
        <v>1.5</v>
      </c>
      <c r="BQ64" s="2">
        <v>1.5</v>
      </c>
      <c r="BR64" s="2">
        <v>1.2</v>
      </c>
      <c r="BS64" s="2">
        <v>1</v>
      </c>
      <c r="BU64" s="1"/>
      <c r="BV64" s="12" t="s">
        <v>63</v>
      </c>
      <c r="BW64" s="2">
        <v>0.9</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63</v>
      </c>
      <c r="CU64" s="2">
        <v>0.6</v>
      </c>
      <c r="CV64" s="2">
        <v>0.5</v>
      </c>
      <c r="CW64" s="2">
        <v>0.5</v>
      </c>
      <c r="CX64" s="2">
        <v>0.4</v>
      </c>
      <c r="CY64" s="2">
        <v>0.6</v>
      </c>
      <c r="CZ64" s="2">
        <v>0.7</v>
      </c>
      <c r="DA64" s="2">
        <v>0.6</v>
      </c>
      <c r="DB64" s="2">
        <v>0.7</v>
      </c>
      <c r="DC64" s="2">
        <v>0</v>
      </c>
      <c r="DD64" s="2">
        <v>0</v>
      </c>
      <c r="DE64" s="2">
        <v>0</v>
      </c>
      <c r="DF64" s="2">
        <v>0.7</v>
      </c>
      <c r="DG64" s="2">
        <v>0.9</v>
      </c>
      <c r="DH64" s="2">
        <v>0.2</v>
      </c>
      <c r="DI64" s="2">
        <v>0.3</v>
      </c>
      <c r="DJ64" s="2">
        <v>0.1</v>
      </c>
      <c r="DK64" s="2">
        <v>0.1</v>
      </c>
      <c r="DL64" s="2">
        <v>0.1</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3.3</v>
      </c>
      <c r="ER64" s="2">
        <v>2.3</v>
      </c>
      <c r="ES64" s="2">
        <v>3.2</v>
      </c>
      <c r="ET64" s="2">
        <v>3.6</v>
      </c>
      <c r="EU64" s="2">
        <v>3.9</v>
      </c>
      <c r="EV64" s="2">
        <v>3.6</v>
      </c>
      <c r="EW64" s="2">
        <v>3</v>
      </c>
      <c r="EX64" s="2">
        <v>2.1</v>
      </c>
      <c r="EY64" s="2">
        <v>1.4</v>
      </c>
      <c r="EZ64" s="2">
        <v>0.6</v>
      </c>
      <c r="FA64" s="2">
        <v>0.6</v>
      </c>
      <c r="FB64" s="2">
        <v>0.8</v>
      </c>
      <c r="FC64" s="2">
        <v>1.2</v>
      </c>
      <c r="FD64" s="2">
        <v>1.3</v>
      </c>
      <c r="FE64" s="2">
        <v>1.3</v>
      </c>
      <c r="FF64" s="2">
        <v>1.3</v>
      </c>
      <c r="FG64" s="2">
        <v>0.3</v>
      </c>
      <c r="FH64" s="2">
        <v>0.3</v>
      </c>
      <c r="FI64" s="2">
        <v>0.3</v>
      </c>
      <c r="FJ64" s="2">
        <v>0.2</v>
      </c>
      <c r="FK64" s="2">
        <v>0.2</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0.5</v>
      </c>
      <c r="AZ65" s="2">
        <v>0.4</v>
      </c>
      <c r="BA65" s="2">
        <v>1.3</v>
      </c>
      <c r="BB65" s="2">
        <v>2.2</v>
      </c>
      <c r="BC65" s="2">
        <v>2</v>
      </c>
      <c r="BD65" s="2">
        <v>1.9</v>
      </c>
      <c r="BE65" s="2">
        <v>1.6</v>
      </c>
      <c r="BF65" s="2">
        <v>1.5</v>
      </c>
      <c r="BG65" s="2">
        <v>1.5</v>
      </c>
      <c r="BH65" s="2">
        <v>1.2</v>
      </c>
      <c r="BI65" s="2">
        <v>0</v>
      </c>
      <c r="BJ65" s="2">
        <v>0.3</v>
      </c>
      <c r="BK65" s="2">
        <v>0</v>
      </c>
      <c r="BL65" s="2">
        <v>0.2</v>
      </c>
      <c r="BM65" s="2">
        <v>0.2</v>
      </c>
      <c r="BN65" s="2">
        <v>0</v>
      </c>
      <c r="BO65" s="2">
        <v>0</v>
      </c>
      <c r="BP65" s="2">
        <v>0</v>
      </c>
      <c r="BQ65" s="2">
        <v>0</v>
      </c>
      <c r="BR65" s="2">
        <v>0.1</v>
      </c>
      <c r="BS65" s="2">
        <v>0</v>
      </c>
      <c r="BU65" s="1"/>
      <c r="BV65" s="12" t="s">
        <v>67</v>
      </c>
      <c r="BW65" s="2">
        <v>1.9</v>
      </c>
      <c r="BX65" s="2">
        <v>1.8</v>
      </c>
      <c r="BY65" s="2">
        <v>0.6</v>
      </c>
      <c r="BZ65" s="2">
        <v>1.2</v>
      </c>
      <c r="CA65" s="2">
        <v>0.9</v>
      </c>
      <c r="CB65" s="2">
        <v>1.9</v>
      </c>
      <c r="CC65" s="2">
        <v>2.2</v>
      </c>
      <c r="CD65" s="2">
        <v>2.1</v>
      </c>
      <c r="CE65" s="2">
        <v>2.1</v>
      </c>
      <c r="CF65" s="2">
        <v>0.5</v>
      </c>
      <c r="CG65" s="2">
        <v>0</v>
      </c>
      <c r="CH65" s="2">
        <v>0</v>
      </c>
      <c r="CI65" s="2">
        <v>0</v>
      </c>
      <c r="CJ65" s="2">
        <v>0</v>
      </c>
      <c r="CK65" s="2">
        <v>0</v>
      </c>
      <c r="CL65" s="2">
        <v>0</v>
      </c>
      <c r="CM65" s="2">
        <v>0</v>
      </c>
      <c r="CN65" s="2">
        <v>0</v>
      </c>
      <c r="CO65" s="2">
        <v>0</v>
      </c>
      <c r="CP65" s="2">
        <v>0</v>
      </c>
      <c r="CQ65" s="2">
        <v>0</v>
      </c>
      <c r="CS65" s="1"/>
      <c r="CT65" s="12" t="s">
        <v>67</v>
      </c>
      <c r="CU65" s="2">
        <v>8</v>
      </c>
      <c r="CV65" s="2">
        <v>10.6</v>
      </c>
      <c r="CW65" s="2">
        <v>12.7</v>
      </c>
      <c r="CX65" s="2">
        <v>18.9</v>
      </c>
      <c r="CY65" s="2">
        <v>14</v>
      </c>
      <c r="CZ65" s="2">
        <v>11.4</v>
      </c>
      <c r="DA65" s="2">
        <v>4.1</v>
      </c>
      <c r="DB65" s="2">
        <v>3.6</v>
      </c>
      <c r="DC65" s="2">
        <v>1.3</v>
      </c>
      <c r="DD65" s="2">
        <v>13.4</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0.6</v>
      </c>
      <c r="ER65" s="2">
        <v>0.7</v>
      </c>
      <c r="ES65" s="2">
        <v>0.5</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494</v>
      </c>
      <c r="DA66" s="2" t="s">
        <v>494</v>
      </c>
      <c r="DB66" s="2" t="s">
        <v>494</v>
      </c>
      <c r="DC66" s="2" t="s">
        <v>494</v>
      </c>
      <c r="DD66" s="2" t="s">
        <v>494</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495</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495</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495</v>
      </c>
      <c r="AY67" s="2">
        <v>5.7</v>
      </c>
      <c r="AZ67" s="2">
        <v>5.9</v>
      </c>
      <c r="BA67" s="2">
        <v>4.9</v>
      </c>
      <c r="BB67" s="2">
        <v>4.7</v>
      </c>
      <c r="BC67" s="2">
        <v>4.9</v>
      </c>
      <c r="BD67" s="2">
        <v>5.4</v>
      </c>
      <c r="BE67" s="2">
        <v>6.4</v>
      </c>
      <c r="BF67" s="2">
        <v>8.1</v>
      </c>
      <c r="BG67" s="2">
        <v>8.6</v>
      </c>
      <c r="BH67" s="2">
        <v>7.4</v>
      </c>
      <c r="BI67" s="2">
        <v>8.6</v>
      </c>
      <c r="BJ67" s="2">
        <v>9.1</v>
      </c>
      <c r="BK67" s="2">
        <v>11.5</v>
      </c>
      <c r="BL67" s="2">
        <v>1.1</v>
      </c>
      <c r="BM67" s="2">
        <v>0.8</v>
      </c>
      <c r="BN67" s="2">
        <v>0.8</v>
      </c>
      <c r="BO67" s="2">
        <v>1.2</v>
      </c>
      <c r="BP67" s="2">
        <v>1.1</v>
      </c>
      <c r="BQ67" s="2">
        <v>0.7</v>
      </c>
      <c r="BR67" s="2">
        <v>0.6</v>
      </c>
      <c r="BS67" s="2">
        <v>0.6</v>
      </c>
      <c r="BU67" s="1"/>
      <c r="BV67" s="12" t="s">
        <v>495</v>
      </c>
      <c r="BW67" s="2">
        <v>7.2</v>
      </c>
      <c r="BX67" s="2">
        <v>7.5</v>
      </c>
      <c r="BY67" s="2">
        <v>7.7</v>
      </c>
      <c r="BZ67" s="2">
        <v>3.7</v>
      </c>
      <c r="CA67" s="2">
        <v>3.8</v>
      </c>
      <c r="CB67" s="2">
        <v>2.4</v>
      </c>
      <c r="CC67" s="2">
        <v>2.8</v>
      </c>
      <c r="CD67" s="2">
        <v>3.4</v>
      </c>
      <c r="CE67" s="2">
        <v>3.5</v>
      </c>
      <c r="CF67" s="2">
        <v>2.7</v>
      </c>
      <c r="CG67" s="2">
        <v>3.3</v>
      </c>
      <c r="CH67" s="2">
        <v>3</v>
      </c>
      <c r="CI67" s="2">
        <v>4.2</v>
      </c>
      <c r="CJ67" s="2">
        <v>3.6</v>
      </c>
      <c r="CK67" s="2">
        <v>2.3</v>
      </c>
      <c r="CL67" s="2">
        <v>2</v>
      </c>
      <c r="CM67" s="2">
        <v>1.3</v>
      </c>
      <c r="CN67" s="2">
        <v>3</v>
      </c>
      <c r="CO67" s="2">
        <v>3.9</v>
      </c>
      <c r="CP67" s="2">
        <v>4</v>
      </c>
      <c r="CQ67" s="2">
        <v>4.6</v>
      </c>
      <c r="CS67" s="1"/>
      <c r="CT67" s="12" t="s">
        <v>495</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495</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495</v>
      </c>
      <c r="EQ67" s="2">
        <v>3.6</v>
      </c>
      <c r="ER67" s="2">
        <v>4</v>
      </c>
      <c r="ES67" s="2">
        <v>2.3</v>
      </c>
      <c r="ET67" s="2">
        <v>2.3</v>
      </c>
      <c r="EU67" s="2">
        <v>2.3</v>
      </c>
      <c r="EV67" s="2">
        <v>2.5</v>
      </c>
      <c r="EW67" s="2">
        <v>1.7</v>
      </c>
      <c r="EX67" s="2">
        <v>2.7</v>
      </c>
      <c r="EY67" s="2">
        <v>3.1</v>
      </c>
      <c r="EZ67" s="2">
        <v>2.4</v>
      </c>
      <c r="FA67" s="2">
        <v>2.4</v>
      </c>
      <c r="FB67" s="2">
        <v>1.9</v>
      </c>
      <c r="FC67" s="2">
        <v>2.1</v>
      </c>
      <c r="FD67" s="2">
        <v>1.8</v>
      </c>
      <c r="FE67" s="2">
        <v>1.5</v>
      </c>
      <c r="FF67" s="2">
        <v>1.3</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1"/>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497</v>
      </c>
      <c r="C69" s="2"/>
      <c r="D69" s="2"/>
      <c r="E69" s="2"/>
      <c r="F69" s="2"/>
      <c r="G69" s="2"/>
      <c r="H69" s="2"/>
      <c r="I69" s="2"/>
      <c r="J69" s="2"/>
      <c r="K69" s="2"/>
      <c r="L69" s="2"/>
      <c r="M69" s="2"/>
      <c r="N69" s="2"/>
      <c r="O69" s="2"/>
      <c r="P69" s="2"/>
      <c r="Q69" s="2"/>
      <c r="R69" s="2"/>
      <c r="S69" s="2"/>
      <c r="T69" s="2"/>
      <c r="U69" s="2"/>
      <c r="V69" s="2"/>
      <c r="W69" s="1"/>
      <c r="Y69" s="1"/>
      <c r="Z69" s="14" t="s">
        <v>497</v>
      </c>
      <c r="AA69" s="2"/>
      <c r="AB69" s="2"/>
      <c r="AC69" s="2"/>
      <c r="AD69" s="2"/>
      <c r="AE69" s="2"/>
      <c r="AF69" s="2"/>
      <c r="AG69" s="2"/>
      <c r="AH69" s="2"/>
      <c r="AI69" s="2"/>
      <c r="AJ69" s="2"/>
      <c r="AK69" s="2"/>
      <c r="AL69" s="2"/>
      <c r="AM69" s="2"/>
      <c r="AN69" s="2"/>
      <c r="AO69" s="2"/>
      <c r="AP69" s="2"/>
      <c r="AQ69" s="2"/>
      <c r="AR69" s="2"/>
      <c r="AS69" s="2"/>
      <c r="AT69" s="2"/>
      <c r="AU69" s="2"/>
      <c r="AW69" s="1"/>
      <c r="AX69" s="14" t="s">
        <v>497</v>
      </c>
      <c r="AY69" s="2"/>
      <c r="AZ69" s="2"/>
      <c r="BA69" s="2"/>
      <c r="BB69" s="2"/>
      <c r="BC69" s="2"/>
      <c r="BD69" s="2"/>
      <c r="BE69" s="2"/>
      <c r="BF69" s="2"/>
      <c r="BG69" s="2"/>
      <c r="BH69" s="2"/>
      <c r="BI69" s="2"/>
      <c r="BJ69" s="2"/>
      <c r="BK69" s="2"/>
      <c r="BL69" s="2"/>
      <c r="BM69" s="2"/>
      <c r="BN69" s="2"/>
      <c r="BO69" s="2"/>
      <c r="BP69" s="2"/>
      <c r="BQ69" s="2"/>
      <c r="BR69" s="2"/>
      <c r="BS69" s="2"/>
      <c r="BU69" s="1"/>
      <c r="BV69" s="14" t="s">
        <v>497</v>
      </c>
      <c r="BW69" s="2"/>
      <c r="BX69" s="2"/>
      <c r="BY69" s="2"/>
      <c r="BZ69" s="2"/>
      <c r="CA69" s="2"/>
      <c r="CB69" s="2"/>
      <c r="CC69" s="2"/>
      <c r="CD69" s="2"/>
      <c r="CE69" s="2"/>
      <c r="CF69" s="2"/>
      <c r="CG69" s="2"/>
      <c r="CH69" s="2"/>
      <c r="CI69" s="2"/>
      <c r="CJ69" s="2"/>
      <c r="CK69" s="2"/>
      <c r="CL69" s="2"/>
      <c r="CM69" s="2"/>
      <c r="CN69" s="2"/>
      <c r="CO69" s="2"/>
      <c r="CP69" s="2"/>
      <c r="CQ69" s="2"/>
      <c r="CS69" s="1"/>
      <c r="CT69" s="14" t="s">
        <v>497</v>
      </c>
      <c r="CU69" s="2"/>
      <c r="CV69" s="2"/>
      <c r="CW69" s="2"/>
      <c r="CX69" s="2"/>
      <c r="CY69" s="2"/>
      <c r="CZ69" s="2"/>
      <c r="DA69" s="2"/>
      <c r="DB69" s="2"/>
      <c r="DC69" s="2"/>
      <c r="DD69" s="2"/>
      <c r="DE69" s="2"/>
      <c r="DF69" s="2"/>
      <c r="DG69" s="2"/>
      <c r="DH69" s="2"/>
      <c r="DI69" s="2"/>
      <c r="DJ69" s="2"/>
      <c r="DK69" s="2"/>
      <c r="DL69" s="2"/>
      <c r="DM69" s="2"/>
      <c r="DN69" s="2"/>
      <c r="DO69" s="2"/>
      <c r="DQ69" s="1"/>
      <c r="DR69" s="14" t="s">
        <v>497</v>
      </c>
      <c r="DS69" s="2"/>
      <c r="DT69" s="2"/>
      <c r="DU69" s="2"/>
      <c r="DV69" s="2"/>
      <c r="DW69" s="2"/>
      <c r="DX69" s="2"/>
      <c r="DY69" s="2"/>
      <c r="DZ69" s="2"/>
      <c r="EA69" s="2"/>
      <c r="EB69" s="2"/>
      <c r="EC69" s="2"/>
      <c r="ED69" s="2"/>
      <c r="EE69" s="2"/>
      <c r="EF69" s="2"/>
      <c r="EG69" s="2"/>
      <c r="EH69" s="2"/>
      <c r="EI69" s="2"/>
      <c r="EJ69" s="2"/>
      <c r="EK69" s="2"/>
      <c r="EL69" s="2"/>
      <c r="EM69" s="2"/>
      <c r="EO69" s="1"/>
      <c r="EP69" s="14" t="s">
        <v>497</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518</v>
      </c>
      <c r="C70" s="2">
        <v>6.12</v>
      </c>
      <c r="D70" s="2">
        <v>6.38</v>
      </c>
      <c r="E70" s="2">
        <v>6.49</v>
      </c>
      <c r="F70" s="2">
        <v>6.63</v>
      </c>
      <c r="G70" s="2">
        <v>6.85</v>
      </c>
      <c r="H70" s="2">
        <v>6.94</v>
      </c>
      <c r="I70" s="2">
        <v>7.15</v>
      </c>
      <c r="J70" s="2">
        <v>7.36</v>
      </c>
      <c r="K70" s="2">
        <v>7.46</v>
      </c>
      <c r="L70" s="2">
        <v>7.53</v>
      </c>
      <c r="M70" s="2">
        <v>7.55</v>
      </c>
      <c r="N70" s="2">
        <v>7.58</v>
      </c>
      <c r="O70" s="2">
        <v>7.74</v>
      </c>
      <c r="P70" s="2">
        <v>7.74</v>
      </c>
      <c r="Q70" s="2">
        <v>7.65</v>
      </c>
      <c r="R70" s="2">
        <v>7.63</v>
      </c>
      <c r="S70" s="2">
        <v>7.57</v>
      </c>
      <c r="T70" s="2">
        <v>7.54</v>
      </c>
      <c r="U70" s="2">
        <v>7.49</v>
      </c>
      <c r="V70" s="2">
        <v>7.46</v>
      </c>
      <c r="W70" s="2">
        <v>7.37</v>
      </c>
      <c r="Y70" s="1"/>
      <c r="Z70" s="12" t="s">
        <v>518</v>
      </c>
      <c r="AA70" s="2">
        <v>17.1</v>
      </c>
      <c r="AB70" s="2">
        <v>17.41</v>
      </c>
      <c r="AC70" s="2">
        <v>17.73</v>
      </c>
      <c r="AD70" s="2">
        <v>18.36</v>
      </c>
      <c r="AE70" s="2">
        <v>18.9</v>
      </c>
      <c r="AF70" s="2">
        <v>19.45</v>
      </c>
      <c r="AG70" s="2">
        <v>20.03</v>
      </c>
      <c r="AH70" s="2">
        <v>20.55</v>
      </c>
      <c r="AI70" s="2">
        <v>21.05</v>
      </c>
      <c r="AJ70" s="2">
        <v>21.25</v>
      </c>
      <c r="AK70" s="2">
        <v>21.46</v>
      </c>
      <c r="AL70" s="2">
        <v>21.59</v>
      </c>
      <c r="AM70" s="2">
        <v>21.79</v>
      </c>
      <c r="AN70" s="2">
        <v>22.24</v>
      </c>
      <c r="AO70" s="2">
        <v>22.32</v>
      </c>
      <c r="AP70" s="2">
        <v>22.24</v>
      </c>
      <c r="AQ70" s="2">
        <v>22.16</v>
      </c>
      <c r="AR70" s="2">
        <v>22.12</v>
      </c>
      <c r="AS70" s="2">
        <v>21.93</v>
      </c>
      <c r="AT70" s="2">
        <v>21.95</v>
      </c>
      <c r="AU70" s="2">
        <v>21.89</v>
      </c>
      <c r="AW70" s="1"/>
      <c r="AX70" s="12" t="s">
        <v>518</v>
      </c>
      <c r="AY70" s="2">
        <v>34.94</v>
      </c>
      <c r="AZ70" s="2">
        <v>35.37</v>
      </c>
      <c r="BA70" s="2">
        <v>35.92</v>
      </c>
      <c r="BB70" s="2">
        <v>36.45</v>
      </c>
      <c r="BC70" s="2">
        <v>37.77</v>
      </c>
      <c r="BD70" s="2">
        <v>39.06</v>
      </c>
      <c r="BE70" s="2">
        <v>40.25</v>
      </c>
      <c r="BF70" s="2">
        <v>41.82</v>
      </c>
      <c r="BG70" s="2">
        <v>43.53</v>
      </c>
      <c r="BH70" s="2">
        <v>44.09</v>
      </c>
      <c r="BI70" s="2">
        <v>44.52</v>
      </c>
      <c r="BJ70" s="2">
        <v>44.84</v>
      </c>
      <c r="BK70" s="2">
        <v>45.69</v>
      </c>
      <c r="BL70" s="2">
        <v>45.89</v>
      </c>
      <c r="BM70" s="2">
        <v>46.21</v>
      </c>
      <c r="BN70" s="2">
        <v>46.46</v>
      </c>
      <c r="BO70" s="2">
        <v>46.57</v>
      </c>
      <c r="BP70" s="2">
        <v>46.68</v>
      </c>
      <c r="BQ70" s="2">
        <v>46.63</v>
      </c>
      <c r="BR70" s="2">
        <v>46.92</v>
      </c>
      <c r="BS70" s="2">
        <v>46.74</v>
      </c>
      <c r="BU70" s="1"/>
      <c r="BV70" s="12" t="s">
        <v>518</v>
      </c>
      <c r="BW70" s="2">
        <v>4.49</v>
      </c>
      <c r="BX70" s="2">
        <v>4.53</v>
      </c>
      <c r="BY70" s="2">
        <v>4.52</v>
      </c>
      <c r="BZ70" s="2">
        <v>4.58</v>
      </c>
      <c r="CA70" s="2">
        <v>4.61</v>
      </c>
      <c r="CB70" s="2">
        <v>4.64</v>
      </c>
      <c r="CC70" s="2">
        <v>4.65</v>
      </c>
      <c r="CD70" s="2">
        <v>4.66</v>
      </c>
      <c r="CE70" s="2">
        <v>4.68</v>
      </c>
      <c r="CF70" s="2">
        <v>4.69</v>
      </c>
      <c r="CG70" s="2">
        <v>4.63</v>
      </c>
      <c r="CH70" s="2">
        <v>4.59</v>
      </c>
      <c r="CI70" s="2">
        <v>4.56</v>
      </c>
      <c r="CJ70" s="2">
        <v>4.51</v>
      </c>
      <c r="CK70" s="2">
        <v>4.41</v>
      </c>
      <c r="CL70" s="2">
        <v>4.35</v>
      </c>
      <c r="CM70" s="2">
        <v>4.3</v>
      </c>
      <c r="CN70" s="2">
        <v>4.24</v>
      </c>
      <c r="CO70" s="2">
        <v>4.17</v>
      </c>
      <c r="CP70" s="2">
        <v>4.23</v>
      </c>
      <c r="CQ70" s="2">
        <v>4.15</v>
      </c>
      <c r="CS70" s="1"/>
      <c r="CT70" s="12" t="s">
        <v>518</v>
      </c>
      <c r="CU70" s="2">
        <v>3.47</v>
      </c>
      <c r="CV70" s="2">
        <v>3.48</v>
      </c>
      <c r="CW70" s="2">
        <v>3.49</v>
      </c>
      <c r="CX70" s="2">
        <v>3.5</v>
      </c>
      <c r="CY70" s="2">
        <v>3.55</v>
      </c>
      <c r="CZ70" s="2">
        <v>3.56</v>
      </c>
      <c r="DA70" s="2">
        <v>3.55</v>
      </c>
      <c r="DB70" s="2">
        <v>3.56</v>
      </c>
      <c r="DC70" s="2">
        <v>3.53</v>
      </c>
      <c r="DD70" s="2">
        <v>3.52</v>
      </c>
      <c r="DE70" s="2">
        <v>3.51</v>
      </c>
      <c r="DF70" s="2">
        <v>3.51</v>
      </c>
      <c r="DG70" s="2">
        <v>3.49</v>
      </c>
      <c r="DH70" s="2">
        <v>3.45</v>
      </c>
      <c r="DI70" s="2">
        <v>3.44</v>
      </c>
      <c r="DJ70" s="2">
        <v>3.41</v>
      </c>
      <c r="DK70" s="2">
        <v>3.35</v>
      </c>
      <c r="DL70" s="2">
        <v>3.34</v>
      </c>
      <c r="DM70" s="2">
        <v>3.28</v>
      </c>
      <c r="DN70" s="2">
        <v>3.21</v>
      </c>
      <c r="DO70" s="2">
        <v>3.16</v>
      </c>
      <c r="DQ70" s="1"/>
      <c r="DR70" s="12" t="s">
        <v>518</v>
      </c>
      <c r="DS70" s="2">
        <v>13.08</v>
      </c>
      <c r="DT70" s="2">
        <v>13.28</v>
      </c>
      <c r="DU70" s="2">
        <v>13.62</v>
      </c>
      <c r="DV70" s="2">
        <v>14.09</v>
      </c>
      <c r="DW70" s="2">
        <v>14.63</v>
      </c>
      <c r="DX70" s="2">
        <v>14.98</v>
      </c>
      <c r="DY70" s="2">
        <v>15.35</v>
      </c>
      <c r="DZ70" s="2">
        <v>15.7</v>
      </c>
      <c r="EA70" s="2">
        <v>16.13</v>
      </c>
      <c r="EB70" s="2">
        <v>16.37</v>
      </c>
      <c r="EC70" s="2">
        <v>16.61</v>
      </c>
      <c r="ED70" s="2">
        <v>16.77</v>
      </c>
      <c r="EE70" s="2">
        <v>16.82</v>
      </c>
      <c r="EF70" s="2">
        <v>16.79</v>
      </c>
      <c r="EG70" s="2">
        <v>16.75</v>
      </c>
      <c r="EH70" s="2">
        <v>16.63</v>
      </c>
      <c r="EI70" s="2">
        <v>16.53</v>
      </c>
      <c r="EJ70" s="2">
        <v>16.54</v>
      </c>
      <c r="EK70" s="2">
        <v>16.58</v>
      </c>
      <c r="EL70" s="2">
        <v>16.45</v>
      </c>
      <c r="EM70" s="2">
        <v>16.2</v>
      </c>
      <c r="EO70" s="1"/>
      <c r="EP70" s="12" t="s">
        <v>518</v>
      </c>
      <c r="EQ70" s="2">
        <v>13.75</v>
      </c>
      <c r="ER70" s="2">
        <v>14.14</v>
      </c>
      <c r="ES70" s="2">
        <v>14.41</v>
      </c>
      <c r="ET70" s="2">
        <v>14.78</v>
      </c>
      <c r="EU70" s="2">
        <v>15.31</v>
      </c>
      <c r="EV70" s="2">
        <v>15.48</v>
      </c>
      <c r="EW70" s="2">
        <v>15.91</v>
      </c>
      <c r="EX70" s="2">
        <v>16.31</v>
      </c>
      <c r="EY70" s="2">
        <v>16.69</v>
      </c>
      <c r="EZ70" s="2">
        <v>17.04</v>
      </c>
      <c r="FA70" s="2">
        <v>17.18</v>
      </c>
      <c r="FB70" s="2">
        <v>17.35</v>
      </c>
      <c r="FC70" s="2">
        <v>17.43</v>
      </c>
      <c r="FD70" s="2">
        <v>17.53</v>
      </c>
      <c r="FE70" s="2">
        <v>17.57</v>
      </c>
      <c r="FF70" s="2">
        <v>17.42</v>
      </c>
      <c r="FG70" s="2">
        <v>17.36</v>
      </c>
      <c r="FH70" s="2">
        <v>17.27</v>
      </c>
      <c r="FI70" s="2">
        <v>17.08</v>
      </c>
      <c r="FJ70" s="2">
        <v>16.94</v>
      </c>
      <c r="FK70" s="2">
        <v>16.75</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519</v>
      </c>
      <c r="C72" s="6">
        <v>77.06</v>
      </c>
      <c r="D72" s="6">
        <v>72.46</v>
      </c>
      <c r="E72" s="6">
        <v>69.52</v>
      </c>
      <c r="F72" s="6">
        <v>85.61</v>
      </c>
      <c r="G72" s="6">
        <v>90.65</v>
      </c>
      <c r="H72" s="6">
        <v>88.38</v>
      </c>
      <c r="I72" s="6">
        <v>78.37</v>
      </c>
      <c r="J72" s="6">
        <v>87.1</v>
      </c>
      <c r="K72" s="6">
        <v>82.54</v>
      </c>
      <c r="L72" s="6">
        <v>71.89</v>
      </c>
      <c r="M72" s="6">
        <v>73.75</v>
      </c>
      <c r="N72" s="6">
        <v>92.64</v>
      </c>
      <c r="O72" s="6">
        <v>95.59</v>
      </c>
      <c r="P72" s="6">
        <v>72.42</v>
      </c>
      <c r="Q72" s="6">
        <v>76.27</v>
      </c>
      <c r="R72" s="6">
        <v>76.68</v>
      </c>
      <c r="S72" s="6">
        <v>67.29</v>
      </c>
      <c r="T72" s="6">
        <v>60.18</v>
      </c>
      <c r="U72" s="6">
        <v>64.96</v>
      </c>
      <c r="V72" s="6">
        <v>60.55</v>
      </c>
      <c r="W72" s="6">
        <v>48.44</v>
      </c>
      <c r="Y72" s="4"/>
      <c r="Z72" s="14" t="s">
        <v>519</v>
      </c>
      <c r="AA72" s="6">
        <v>91.44</v>
      </c>
      <c r="AB72" s="6">
        <v>72.06</v>
      </c>
      <c r="AC72" s="6">
        <v>68.92</v>
      </c>
      <c r="AD72" s="6">
        <v>75.15</v>
      </c>
      <c r="AE72" s="6">
        <v>81.15</v>
      </c>
      <c r="AF72" s="6">
        <v>67.31</v>
      </c>
      <c r="AG72" s="6">
        <v>77.22</v>
      </c>
      <c r="AH72" s="6">
        <v>113.43</v>
      </c>
      <c r="AI72" s="6">
        <v>96.93</v>
      </c>
      <c r="AJ72" s="6">
        <v>85.47</v>
      </c>
      <c r="AK72" s="6">
        <v>98.82</v>
      </c>
      <c r="AL72" s="6">
        <v>91.5</v>
      </c>
      <c r="AM72" s="6">
        <v>88.14</v>
      </c>
      <c r="AN72" s="6">
        <v>79.77</v>
      </c>
      <c r="AO72" s="6">
        <v>79.66</v>
      </c>
      <c r="AP72" s="6">
        <v>82.24</v>
      </c>
      <c r="AQ72" s="6">
        <v>82.33</v>
      </c>
      <c r="AR72" s="6">
        <v>85.06</v>
      </c>
      <c r="AS72" s="6">
        <v>93.52</v>
      </c>
      <c r="AT72" s="6">
        <v>92.12</v>
      </c>
      <c r="AU72" s="6">
        <v>73.7</v>
      </c>
      <c r="AW72" s="4"/>
      <c r="AX72" s="14" t="s">
        <v>519</v>
      </c>
      <c r="AY72" s="6">
        <v>106.83</v>
      </c>
      <c r="AZ72" s="6">
        <v>116.44</v>
      </c>
      <c r="BA72" s="6">
        <v>95.61</v>
      </c>
      <c r="BB72" s="6">
        <v>105.95</v>
      </c>
      <c r="BC72" s="6">
        <v>104.9</v>
      </c>
      <c r="BD72" s="6">
        <v>101.17</v>
      </c>
      <c r="BE72" s="6">
        <v>100.73</v>
      </c>
      <c r="BF72" s="6">
        <v>100.22</v>
      </c>
      <c r="BG72" s="6">
        <v>93.07</v>
      </c>
      <c r="BH72" s="6">
        <v>100.78</v>
      </c>
      <c r="BI72" s="6">
        <v>99.96</v>
      </c>
      <c r="BJ72" s="6">
        <v>104.41</v>
      </c>
      <c r="BK72" s="6">
        <v>102.07</v>
      </c>
      <c r="BL72" s="6">
        <v>103.9</v>
      </c>
      <c r="BM72" s="6">
        <v>102.39</v>
      </c>
      <c r="BN72" s="6">
        <v>99.23</v>
      </c>
      <c r="BO72" s="6">
        <v>92.39</v>
      </c>
      <c r="BP72" s="6">
        <v>93.17</v>
      </c>
      <c r="BQ72" s="6">
        <v>103.39</v>
      </c>
      <c r="BR72" s="6">
        <v>102.09</v>
      </c>
      <c r="BS72" s="6">
        <v>81.67</v>
      </c>
      <c r="BU72" s="4"/>
      <c r="BV72" s="14" t="s">
        <v>519</v>
      </c>
      <c r="BW72" s="6">
        <v>118.01</v>
      </c>
      <c r="BX72" s="6">
        <v>117.03</v>
      </c>
      <c r="BY72" s="6">
        <v>117.78</v>
      </c>
      <c r="BZ72" s="6">
        <v>114.08</v>
      </c>
      <c r="CA72" s="6">
        <v>114.75</v>
      </c>
      <c r="CB72" s="6">
        <v>114.82</v>
      </c>
      <c r="CC72" s="6">
        <v>108.11</v>
      </c>
      <c r="CD72" s="6">
        <v>107.3</v>
      </c>
      <c r="CE72" s="6">
        <v>106.16</v>
      </c>
      <c r="CF72" s="6">
        <v>104.84</v>
      </c>
      <c r="CG72" s="6">
        <v>108.47</v>
      </c>
      <c r="CH72" s="6">
        <v>112.06</v>
      </c>
      <c r="CI72" s="6">
        <v>111.64</v>
      </c>
      <c r="CJ72" s="6">
        <v>111.61</v>
      </c>
      <c r="CK72" s="6">
        <v>114.28</v>
      </c>
      <c r="CL72" s="6">
        <v>118.61</v>
      </c>
      <c r="CM72" s="6">
        <v>108.7</v>
      </c>
      <c r="CN72" s="6">
        <v>90.08</v>
      </c>
      <c r="CO72" s="6">
        <v>90.43</v>
      </c>
      <c r="CP72" s="6">
        <v>78.8</v>
      </c>
      <c r="CQ72" s="6">
        <v>63.04</v>
      </c>
      <c r="CS72" s="4"/>
      <c r="CT72" s="14" t="s">
        <v>519</v>
      </c>
      <c r="CU72" s="6">
        <v>154.07</v>
      </c>
      <c r="CV72" s="6">
        <v>143.41</v>
      </c>
      <c r="CW72" s="6">
        <v>163.08</v>
      </c>
      <c r="CX72" s="6">
        <v>148.82</v>
      </c>
      <c r="CY72" s="6">
        <v>141.36</v>
      </c>
      <c r="CZ72" s="6">
        <v>160</v>
      </c>
      <c r="DA72" s="6">
        <v>167.47</v>
      </c>
      <c r="DB72" s="6">
        <v>132.65</v>
      </c>
      <c r="DC72" s="6">
        <v>142.17</v>
      </c>
      <c r="DD72" s="6">
        <v>139.6</v>
      </c>
      <c r="DE72" s="6">
        <v>137.22</v>
      </c>
      <c r="DF72" s="6">
        <v>137.9</v>
      </c>
      <c r="DG72" s="6">
        <v>119.49</v>
      </c>
      <c r="DH72" s="6">
        <v>118.37</v>
      </c>
      <c r="DI72" s="6">
        <v>113.29</v>
      </c>
      <c r="DJ72" s="6">
        <v>123.69</v>
      </c>
      <c r="DK72" s="6">
        <v>141.91</v>
      </c>
      <c r="DL72" s="6">
        <v>154.84</v>
      </c>
      <c r="DM72" s="6">
        <v>161.69</v>
      </c>
      <c r="DN72" s="6">
        <v>158.45</v>
      </c>
      <c r="DO72" s="6">
        <v>126.76</v>
      </c>
      <c r="DQ72" s="4"/>
      <c r="DR72" s="14" t="s">
        <v>519</v>
      </c>
      <c r="DS72" s="6">
        <v>151.76</v>
      </c>
      <c r="DT72" s="6">
        <v>126.08</v>
      </c>
      <c r="DU72" s="6">
        <v>124.15</v>
      </c>
      <c r="DV72" s="6">
        <v>136.44</v>
      </c>
      <c r="DW72" s="6">
        <v>141.76</v>
      </c>
      <c r="DX72" s="6">
        <v>143.72</v>
      </c>
      <c r="DY72" s="6">
        <v>126.9</v>
      </c>
      <c r="DZ72" s="6">
        <v>125.8</v>
      </c>
      <c r="EA72" s="6">
        <v>127.61</v>
      </c>
      <c r="EB72" s="6">
        <v>118.85</v>
      </c>
      <c r="EC72" s="6">
        <v>110.73</v>
      </c>
      <c r="ED72" s="6">
        <v>107.82</v>
      </c>
      <c r="EE72" s="6">
        <v>104.92</v>
      </c>
      <c r="EF72" s="6">
        <v>105.05</v>
      </c>
      <c r="EG72" s="6">
        <v>103.96</v>
      </c>
      <c r="EH72" s="6">
        <v>101.04</v>
      </c>
      <c r="EI72" s="6">
        <v>122.39</v>
      </c>
      <c r="EJ72" s="6">
        <v>129.07</v>
      </c>
      <c r="EK72" s="6">
        <v>131.92</v>
      </c>
      <c r="EL72" s="6">
        <v>138.49</v>
      </c>
      <c r="EM72" s="6">
        <v>110.79</v>
      </c>
      <c r="EO72" s="4"/>
      <c r="EP72" s="14" t="s">
        <v>519</v>
      </c>
      <c r="EQ72" s="6">
        <v>111.19</v>
      </c>
      <c r="ER72" s="6">
        <v>120.52</v>
      </c>
      <c r="ES72" s="6">
        <v>118.34</v>
      </c>
      <c r="ET72" s="6">
        <v>103.03</v>
      </c>
      <c r="EU72" s="6">
        <v>95.42</v>
      </c>
      <c r="EV72" s="6">
        <v>92.72</v>
      </c>
      <c r="EW72" s="6">
        <v>86.17</v>
      </c>
      <c r="EX72" s="6">
        <v>82.78</v>
      </c>
      <c r="EY72" s="6">
        <v>85.38</v>
      </c>
      <c r="EZ72" s="6">
        <v>82.54</v>
      </c>
      <c r="FA72" s="6">
        <v>73.7</v>
      </c>
      <c r="FB72" s="6">
        <v>72.75</v>
      </c>
      <c r="FC72" s="6">
        <v>72.45</v>
      </c>
      <c r="FD72" s="6">
        <v>73.79</v>
      </c>
      <c r="FE72" s="6">
        <v>69.74</v>
      </c>
      <c r="FF72" s="6">
        <v>69.85</v>
      </c>
      <c r="FG72" s="6">
        <v>66.17</v>
      </c>
      <c r="FH72" s="6">
        <v>68.29</v>
      </c>
      <c r="FI72" s="6">
        <v>72.58</v>
      </c>
      <c r="FJ72" s="6">
        <v>70.28</v>
      </c>
      <c r="FK72" s="6">
        <v>56.22</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523</v>
      </c>
      <c r="B74" s="17"/>
      <c r="C74" s="2"/>
      <c r="D74" s="2"/>
      <c r="E74" s="2"/>
      <c r="F74" s="2"/>
      <c r="G74" s="2"/>
      <c r="H74" s="2"/>
      <c r="I74" s="2"/>
      <c r="J74" s="2"/>
      <c r="K74" s="2"/>
      <c r="L74" s="2"/>
      <c r="M74" s="2"/>
      <c r="N74" s="2"/>
      <c r="O74" s="1"/>
      <c r="P74" s="1"/>
      <c r="Q74" s="1"/>
      <c r="R74" s="1"/>
      <c r="S74" s="1"/>
      <c r="T74" s="1"/>
      <c r="U74" s="1"/>
      <c r="V74" s="1"/>
      <c r="W74" s="1"/>
      <c r="Y74" s="17" t="s">
        <v>523</v>
      </c>
      <c r="Z74" s="17"/>
      <c r="AA74" s="2"/>
      <c r="AB74" s="2"/>
      <c r="AC74" s="2"/>
      <c r="AD74" s="2"/>
      <c r="AE74" s="2"/>
      <c r="AF74" s="2"/>
      <c r="AG74" s="2"/>
      <c r="AH74" s="2"/>
      <c r="AI74" s="2"/>
      <c r="AJ74" s="2"/>
      <c r="AK74" s="2"/>
      <c r="AL74" s="2"/>
      <c r="AM74" s="1"/>
      <c r="AN74" s="1"/>
      <c r="AO74" s="1"/>
      <c r="AP74" s="1"/>
      <c r="AQ74" s="1"/>
      <c r="AR74" s="1"/>
      <c r="AS74" s="1"/>
      <c r="AT74" s="1"/>
      <c r="AU74" s="1"/>
      <c r="AW74" s="17" t="s">
        <v>523</v>
      </c>
      <c r="AX74" s="17"/>
      <c r="AY74" s="2"/>
      <c r="AZ74" s="2"/>
      <c r="BA74" s="2"/>
      <c r="BB74" s="2"/>
      <c r="BC74" s="2"/>
      <c r="BD74" s="2"/>
      <c r="BE74" s="2"/>
      <c r="BF74" s="2"/>
      <c r="BG74" s="2"/>
      <c r="BH74" s="2"/>
      <c r="BI74" s="2"/>
      <c r="BJ74" s="2"/>
      <c r="BK74" s="1"/>
      <c r="BL74" s="1"/>
      <c r="BM74" s="1"/>
      <c r="BN74" s="1"/>
      <c r="BO74" s="1"/>
      <c r="BP74" s="1"/>
      <c r="BQ74" s="1"/>
      <c r="BR74" s="1"/>
      <c r="BS74" s="1"/>
      <c r="BU74" s="17" t="s">
        <v>523</v>
      </c>
      <c r="BV74" s="17"/>
      <c r="BW74" s="2"/>
      <c r="BX74" s="2"/>
      <c r="BY74" s="2"/>
      <c r="BZ74" s="2"/>
      <c r="CA74" s="2"/>
      <c r="CB74" s="2"/>
      <c r="CC74" s="2"/>
      <c r="CD74" s="2"/>
      <c r="CE74" s="2"/>
      <c r="CF74" s="2"/>
      <c r="CG74" s="2"/>
      <c r="CH74" s="2"/>
      <c r="CI74" s="1"/>
      <c r="CJ74" s="1"/>
      <c r="CK74" s="1"/>
      <c r="CL74" s="1"/>
      <c r="CM74" s="1"/>
      <c r="CN74" s="1"/>
      <c r="CO74" s="1"/>
      <c r="CP74" s="1"/>
      <c r="CQ74" s="1"/>
      <c r="CS74" s="17" t="s">
        <v>523</v>
      </c>
      <c r="CT74" s="17"/>
      <c r="CU74" s="2"/>
      <c r="CV74" s="2"/>
      <c r="CW74" s="2"/>
      <c r="CX74" s="2"/>
      <c r="CY74" s="2"/>
      <c r="CZ74" s="2"/>
      <c r="DA74" s="2"/>
      <c r="DB74" s="2"/>
      <c r="DC74" s="2"/>
      <c r="DD74" s="2"/>
      <c r="DE74" s="2"/>
      <c r="DF74" s="2"/>
      <c r="DG74" s="1"/>
      <c r="DH74" s="1"/>
      <c r="DI74" s="1"/>
      <c r="DJ74" s="1"/>
      <c r="DK74" s="1"/>
      <c r="DL74" s="1"/>
      <c r="DM74" s="1"/>
      <c r="DN74" s="1"/>
      <c r="DO74" s="1"/>
      <c r="DQ74" s="17" t="s">
        <v>523</v>
      </c>
      <c r="DR74" s="17"/>
      <c r="DS74" s="2"/>
      <c r="DT74" s="2"/>
      <c r="DU74" s="2"/>
      <c r="DV74" s="2"/>
      <c r="DW74" s="2"/>
      <c r="DX74" s="2"/>
      <c r="DY74" s="2"/>
      <c r="DZ74" s="2"/>
      <c r="EA74" s="2"/>
      <c r="EB74" s="2"/>
      <c r="EC74" s="2"/>
      <c r="ED74" s="2"/>
      <c r="EE74" s="1"/>
      <c r="EF74" s="1"/>
      <c r="EG74" s="1"/>
      <c r="EH74" s="1"/>
      <c r="EI74" s="1"/>
      <c r="EJ74" s="1"/>
      <c r="EK74" s="1"/>
      <c r="EL74" s="1"/>
      <c r="EM74" s="1"/>
      <c r="EO74" s="17" t="s">
        <v>523</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507</v>
      </c>
      <c r="B75" s="13"/>
      <c r="C75" s="2"/>
      <c r="D75" s="2"/>
      <c r="E75" s="2"/>
      <c r="F75" s="2"/>
      <c r="G75" s="2"/>
      <c r="H75" s="2"/>
      <c r="I75" s="2"/>
      <c r="J75" s="2"/>
      <c r="K75" s="2"/>
      <c r="L75" s="2"/>
      <c r="M75" s="2"/>
      <c r="N75" s="2"/>
      <c r="O75" s="1"/>
      <c r="P75" s="1"/>
      <c r="Q75" s="1"/>
      <c r="R75" s="1"/>
      <c r="S75" s="1"/>
      <c r="T75" s="1"/>
      <c r="U75" s="1"/>
      <c r="V75" s="1"/>
      <c r="W75" s="1"/>
      <c r="Y75" s="13" t="s">
        <v>507</v>
      </c>
      <c r="Z75" s="13"/>
      <c r="AA75" s="2"/>
      <c r="AB75" s="2"/>
      <c r="AC75" s="2"/>
      <c r="AD75" s="2"/>
      <c r="AE75" s="2"/>
      <c r="AF75" s="2"/>
      <c r="AG75" s="2"/>
      <c r="AH75" s="2"/>
      <c r="AI75" s="2"/>
      <c r="AJ75" s="2"/>
      <c r="AK75" s="2"/>
      <c r="AL75" s="2"/>
      <c r="AM75" s="1"/>
      <c r="AN75" s="1"/>
      <c r="AO75" s="1"/>
      <c r="AP75" s="1"/>
      <c r="AQ75" s="1"/>
      <c r="AR75" s="1"/>
      <c r="AS75" s="1"/>
      <c r="AT75" s="1"/>
      <c r="AU75" s="1"/>
      <c r="AW75" s="13" t="s">
        <v>507</v>
      </c>
      <c r="AX75" s="13"/>
      <c r="AY75" s="2"/>
      <c r="AZ75" s="2"/>
      <c r="BA75" s="2"/>
      <c r="BB75" s="2"/>
      <c r="BC75" s="2"/>
      <c r="BD75" s="2"/>
      <c r="BE75" s="2"/>
      <c r="BF75" s="2"/>
      <c r="BG75" s="2"/>
      <c r="BH75" s="2"/>
      <c r="BI75" s="2"/>
      <c r="BJ75" s="2"/>
      <c r="BK75" s="1"/>
      <c r="BL75" s="1"/>
      <c r="BM75" s="1"/>
      <c r="BN75" s="1"/>
      <c r="BO75" s="1"/>
      <c r="BP75" s="1"/>
      <c r="BQ75" s="1"/>
      <c r="BR75" s="1"/>
      <c r="BS75" s="1"/>
      <c r="BU75" s="13" t="s">
        <v>507</v>
      </c>
      <c r="BV75" s="13"/>
      <c r="BW75" s="2"/>
      <c r="BX75" s="2"/>
      <c r="BY75" s="2"/>
      <c r="BZ75" s="2"/>
      <c r="CA75" s="2"/>
      <c r="CB75" s="2"/>
      <c r="CC75" s="2"/>
      <c r="CD75" s="2"/>
      <c r="CE75" s="2"/>
      <c r="CF75" s="2"/>
      <c r="CG75" s="2"/>
      <c r="CH75" s="2"/>
      <c r="CI75" s="1"/>
      <c r="CJ75" s="1"/>
      <c r="CK75" s="1"/>
      <c r="CL75" s="1"/>
      <c r="CM75" s="1"/>
      <c r="CN75" s="1"/>
      <c r="CO75" s="1"/>
      <c r="CP75" s="1"/>
      <c r="CQ75" s="1"/>
      <c r="CS75" s="13" t="s">
        <v>507</v>
      </c>
      <c r="CT75" s="13"/>
      <c r="CU75" s="2"/>
      <c r="CV75" s="2"/>
      <c r="CW75" s="2"/>
      <c r="CX75" s="2"/>
      <c r="CY75" s="2"/>
      <c r="CZ75" s="2"/>
      <c r="DA75" s="2"/>
      <c r="DB75" s="2"/>
      <c r="DC75" s="2"/>
      <c r="DD75" s="2"/>
      <c r="DE75" s="2"/>
      <c r="DF75" s="2"/>
      <c r="DG75" s="1"/>
      <c r="DH75" s="1"/>
      <c r="DI75" s="1"/>
      <c r="DJ75" s="1"/>
      <c r="DK75" s="1"/>
      <c r="DL75" s="1"/>
      <c r="DM75" s="1"/>
      <c r="DN75" s="1"/>
      <c r="DO75" s="1"/>
      <c r="DQ75" s="13" t="s">
        <v>507</v>
      </c>
      <c r="DR75" s="13"/>
      <c r="DS75" s="2"/>
      <c r="DT75" s="2"/>
      <c r="DU75" s="2"/>
      <c r="DV75" s="2"/>
      <c r="DW75" s="2"/>
      <c r="DX75" s="2"/>
      <c r="DY75" s="2"/>
      <c r="DZ75" s="2"/>
      <c r="EA75" s="2"/>
      <c r="EB75" s="2"/>
      <c r="EC75" s="2"/>
      <c r="ED75" s="2"/>
      <c r="EE75" s="1"/>
      <c r="EF75" s="1"/>
      <c r="EG75" s="1"/>
      <c r="EH75" s="1"/>
      <c r="EI75" s="1"/>
      <c r="EJ75" s="1"/>
      <c r="EK75" s="1"/>
      <c r="EL75" s="1"/>
      <c r="EM75" s="1"/>
      <c r="EO75" s="13" t="s">
        <v>507</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1"/>
  <sheetViews>
    <sheetView topLeftCell="A5" workbookViewId="0">
      <selection activeCell="BT27" sqref="BT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595</v>
      </c>
      <c r="B8" s="7"/>
      <c r="C8" s="6"/>
      <c r="D8" s="6"/>
      <c r="E8" s="6"/>
      <c r="F8" s="4"/>
      <c r="G8" s="4"/>
      <c r="H8" s="4"/>
      <c r="I8" s="4"/>
      <c r="J8" s="4"/>
      <c r="K8" s="4"/>
      <c r="L8" s="4"/>
      <c r="M8" s="4"/>
      <c r="N8" s="4"/>
      <c r="O8" s="4"/>
      <c r="P8" s="4"/>
      <c r="Q8" s="4"/>
      <c r="R8" s="4"/>
      <c r="S8" s="4"/>
      <c r="T8" s="4"/>
      <c r="U8" s="4"/>
      <c r="V8" s="4"/>
      <c r="W8" s="4"/>
      <c r="Y8" s="7" t="s">
        <v>595</v>
      </c>
      <c r="Z8" s="7"/>
      <c r="AA8" s="6"/>
      <c r="AB8" s="6"/>
      <c r="AC8" s="6"/>
      <c r="AD8" s="4"/>
      <c r="AE8" s="4"/>
      <c r="AF8" s="4"/>
      <c r="AG8" s="4"/>
      <c r="AH8" s="4"/>
      <c r="AI8" s="4"/>
      <c r="AJ8" s="4"/>
      <c r="AK8" s="4"/>
      <c r="AL8" s="4"/>
      <c r="AM8" s="4"/>
      <c r="AN8" s="4"/>
      <c r="AO8" s="4"/>
      <c r="AP8" s="4"/>
      <c r="AQ8" s="4"/>
      <c r="AR8" s="4"/>
      <c r="AS8" s="4"/>
      <c r="AT8" s="4"/>
      <c r="AU8" s="4"/>
      <c r="AW8" s="7" t="s">
        <v>595</v>
      </c>
      <c r="AX8" s="7"/>
      <c r="AY8" s="6"/>
      <c r="AZ8" s="6"/>
      <c r="BA8" s="6"/>
      <c r="BB8" s="4"/>
      <c r="BC8" s="4"/>
      <c r="BD8" s="4"/>
      <c r="BE8" s="4"/>
      <c r="BF8" s="4"/>
      <c r="BG8" s="4"/>
      <c r="BH8" s="4"/>
      <c r="BI8" s="4"/>
      <c r="BJ8" s="4"/>
      <c r="BK8" s="4"/>
      <c r="BL8" s="4"/>
      <c r="BM8" s="4"/>
      <c r="BN8" s="4"/>
      <c r="BO8" s="4"/>
      <c r="BP8" s="4"/>
      <c r="BQ8" s="4"/>
      <c r="BR8" s="4"/>
      <c r="BS8" s="4"/>
      <c r="BU8" s="7" t="s">
        <v>595</v>
      </c>
      <c r="BV8" s="7"/>
      <c r="BW8" s="6"/>
      <c r="BX8" s="6"/>
      <c r="BY8" s="6"/>
      <c r="BZ8" s="4"/>
      <c r="CA8" s="4"/>
      <c r="CB8" s="4"/>
      <c r="CC8" s="4"/>
      <c r="CD8" s="4"/>
      <c r="CE8" s="4"/>
      <c r="CF8" s="4"/>
      <c r="CG8" s="4"/>
      <c r="CH8" s="4"/>
      <c r="CI8" s="4"/>
      <c r="CJ8" s="4"/>
      <c r="CK8" s="4"/>
      <c r="CL8" s="4"/>
      <c r="CM8" s="4"/>
      <c r="CN8" s="4"/>
      <c r="CO8" s="4"/>
      <c r="CP8" s="4"/>
      <c r="CQ8" s="4"/>
      <c r="CS8" s="7" t="s">
        <v>595</v>
      </c>
      <c r="CT8" s="7"/>
      <c r="CU8" s="6"/>
      <c r="CV8" s="6"/>
      <c r="CW8" s="6"/>
      <c r="CX8" s="4"/>
      <c r="CY8" s="4"/>
      <c r="CZ8" s="4"/>
      <c r="DA8" s="4"/>
      <c r="DB8" s="4"/>
      <c r="DC8" s="4"/>
      <c r="DD8" s="4"/>
      <c r="DE8" s="4"/>
      <c r="DF8" s="4"/>
      <c r="DG8" s="4"/>
      <c r="DH8" s="4"/>
      <c r="DI8" s="4"/>
      <c r="DJ8" s="4"/>
      <c r="DK8" s="4"/>
      <c r="DL8" s="4"/>
      <c r="DM8" s="4"/>
      <c r="DN8" s="4"/>
      <c r="DO8" s="4"/>
      <c r="DQ8" s="7" t="s">
        <v>595</v>
      </c>
      <c r="DR8" s="7"/>
      <c r="DS8" s="6"/>
      <c r="DT8" s="6"/>
      <c r="DU8" s="6"/>
      <c r="DV8" s="4"/>
      <c r="DW8" s="4"/>
      <c r="DX8" s="4"/>
      <c r="DY8" s="4"/>
      <c r="DZ8" s="4"/>
      <c r="EA8" s="4"/>
      <c r="EB8" s="4"/>
      <c r="EC8" s="4"/>
      <c r="ED8" s="4"/>
      <c r="EE8" s="4"/>
      <c r="EF8" s="4"/>
      <c r="EG8" s="4"/>
      <c r="EH8" s="4"/>
      <c r="EI8" s="4"/>
      <c r="EJ8" s="4"/>
      <c r="EK8" s="4"/>
      <c r="EL8" s="4"/>
      <c r="EM8" s="4"/>
      <c r="EO8" s="7" t="s">
        <v>595</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1" spans="1:167">
      <c r="A13" s="4"/>
      <c r="B13" s="16" t="s">
        <v>596</v>
      </c>
      <c r="C13" s="6">
        <v>0.5</v>
      </c>
      <c r="D13" s="6">
        <v>0.7</v>
      </c>
      <c r="E13" s="6">
        <v>0.6</v>
      </c>
      <c r="F13" s="6">
        <v>0.8</v>
      </c>
      <c r="G13" s="6">
        <v>0.7</v>
      </c>
      <c r="H13" s="6">
        <v>0.9</v>
      </c>
      <c r="I13" s="6">
        <v>0.6</v>
      </c>
      <c r="J13" s="6">
        <v>0.6</v>
      </c>
      <c r="K13" s="6">
        <v>0.7</v>
      </c>
      <c r="L13" s="6">
        <v>0.5</v>
      </c>
      <c r="M13" s="6">
        <v>0.6</v>
      </c>
      <c r="N13" s="6">
        <v>0.5</v>
      </c>
      <c r="O13" s="6">
        <v>1</v>
      </c>
      <c r="P13" s="6">
        <v>0.8</v>
      </c>
      <c r="Q13" s="6">
        <v>0.8</v>
      </c>
      <c r="R13" s="6">
        <v>1</v>
      </c>
      <c r="S13" s="6">
        <v>1</v>
      </c>
      <c r="T13" s="6">
        <v>1</v>
      </c>
      <c r="U13" s="6">
        <v>1.3</v>
      </c>
      <c r="V13" s="6">
        <v>0.9</v>
      </c>
      <c r="W13" s="6">
        <v>0.9</v>
      </c>
      <c r="Y13" s="4"/>
      <c r="Z13" s="16" t="s">
        <v>596</v>
      </c>
      <c r="AA13" s="6">
        <v>2.2</v>
      </c>
      <c r="AB13" s="6">
        <v>2.7</v>
      </c>
      <c r="AC13" s="6">
        <v>2.8</v>
      </c>
      <c r="AD13" s="6">
        <v>2.4</v>
      </c>
      <c r="AE13" s="6">
        <v>2.6</v>
      </c>
      <c r="AF13" s="6">
        <v>3.5</v>
      </c>
      <c r="AG13" s="6">
        <v>2.8</v>
      </c>
      <c r="AH13" s="6">
        <v>2.7</v>
      </c>
      <c r="AI13" s="6">
        <v>2.7</v>
      </c>
      <c r="AJ13" s="6">
        <v>2.6</v>
      </c>
      <c r="AK13" s="6">
        <v>2.8</v>
      </c>
      <c r="AL13" s="6">
        <v>2.5</v>
      </c>
      <c r="AM13" s="6">
        <v>2.3</v>
      </c>
      <c r="AN13" s="6">
        <v>1.7</v>
      </c>
      <c r="AO13" s="6">
        <v>1.3</v>
      </c>
      <c r="AP13" s="6">
        <v>1.6</v>
      </c>
      <c r="AQ13" s="6">
        <v>1.8</v>
      </c>
      <c r="AR13" s="6">
        <v>1.6</v>
      </c>
      <c r="AS13" s="6">
        <v>1.9</v>
      </c>
      <c r="AT13" s="6">
        <v>1.5</v>
      </c>
      <c r="AU13" s="6">
        <v>1.6</v>
      </c>
      <c r="AW13" s="4"/>
      <c r="AX13" s="16" t="s">
        <v>596</v>
      </c>
      <c r="AY13" s="6">
        <v>3.4</v>
      </c>
      <c r="AZ13" s="6">
        <v>4.5</v>
      </c>
      <c r="BA13" s="6">
        <v>5.8</v>
      </c>
      <c r="BB13" s="6">
        <v>6</v>
      </c>
      <c r="BC13" s="6">
        <v>5.2</v>
      </c>
      <c r="BD13" s="6">
        <v>6.7</v>
      </c>
      <c r="BE13" s="6">
        <v>5.6</v>
      </c>
      <c r="BF13" s="6">
        <v>5.9</v>
      </c>
      <c r="BG13" s="6">
        <v>5.4</v>
      </c>
      <c r="BH13" s="6">
        <v>3.7</v>
      </c>
      <c r="BI13" s="6">
        <v>5.3</v>
      </c>
      <c r="BJ13" s="6">
        <v>5.5</v>
      </c>
      <c r="BK13" s="6">
        <v>6</v>
      </c>
      <c r="BL13" s="6">
        <v>5.5</v>
      </c>
      <c r="BM13" s="6">
        <v>4.6</v>
      </c>
      <c r="BN13" s="6">
        <v>5.1</v>
      </c>
      <c r="BO13" s="6">
        <v>6</v>
      </c>
      <c r="BP13" s="6">
        <v>4.9</v>
      </c>
      <c r="BQ13" s="6">
        <v>5.7</v>
      </c>
      <c r="BR13" s="6">
        <v>4.9</v>
      </c>
      <c r="BS13" s="6">
        <v>5</v>
      </c>
      <c r="BU13" s="4"/>
      <c r="BV13" s="16" t="s">
        <v>596</v>
      </c>
      <c r="BW13" s="6">
        <v>0.1</v>
      </c>
      <c r="BX13" s="6">
        <v>0.1</v>
      </c>
      <c r="BY13" s="6">
        <v>0.1</v>
      </c>
      <c r="BZ13" s="6">
        <v>0.1</v>
      </c>
      <c r="CA13" s="6">
        <v>0.1</v>
      </c>
      <c r="CB13" s="6">
        <v>0.1</v>
      </c>
      <c r="CC13" s="6">
        <v>0.2</v>
      </c>
      <c r="CD13" s="6">
        <v>0.1</v>
      </c>
      <c r="CE13" s="6">
        <v>0.1</v>
      </c>
      <c r="CF13" s="6">
        <v>0.1</v>
      </c>
      <c r="CG13" s="6">
        <v>0.1</v>
      </c>
      <c r="CH13" s="6">
        <v>0.2</v>
      </c>
      <c r="CI13" s="6">
        <v>0.1</v>
      </c>
      <c r="CJ13" s="6">
        <v>0.1</v>
      </c>
      <c r="CK13" s="6">
        <v>0.2</v>
      </c>
      <c r="CL13" s="6">
        <v>0.2</v>
      </c>
      <c r="CM13" s="6">
        <v>0.2</v>
      </c>
      <c r="CN13" s="6">
        <v>0.2</v>
      </c>
      <c r="CO13" s="6">
        <v>0.2</v>
      </c>
      <c r="CP13" s="6">
        <v>0.2</v>
      </c>
      <c r="CQ13" s="6">
        <v>0.2</v>
      </c>
      <c r="CS13" s="4"/>
      <c r="CT13" s="16" t="s">
        <v>596</v>
      </c>
      <c r="CU13" s="6">
        <v>0.1</v>
      </c>
      <c r="CV13" s="6">
        <v>0.2</v>
      </c>
      <c r="CW13" s="6">
        <v>0.2</v>
      </c>
      <c r="CX13" s="6">
        <v>0.2</v>
      </c>
      <c r="CY13" s="6">
        <v>0.1</v>
      </c>
      <c r="CZ13" s="6">
        <v>0.1</v>
      </c>
      <c r="DA13" s="6">
        <v>0.3</v>
      </c>
      <c r="DB13" s="6">
        <v>0.2</v>
      </c>
      <c r="DC13" s="6">
        <v>0.2</v>
      </c>
      <c r="DD13" s="6">
        <v>0.1</v>
      </c>
      <c r="DE13" s="6">
        <v>0.1</v>
      </c>
      <c r="DF13" s="6">
        <v>0.2</v>
      </c>
      <c r="DG13" s="6">
        <v>0.1</v>
      </c>
      <c r="DH13" s="6">
        <v>0.1</v>
      </c>
      <c r="DI13" s="6">
        <v>0.1</v>
      </c>
      <c r="DJ13" s="6">
        <v>0.2</v>
      </c>
      <c r="DK13" s="6">
        <v>0.1</v>
      </c>
      <c r="DL13" s="6">
        <v>0.2</v>
      </c>
      <c r="DM13" s="6">
        <v>0.2</v>
      </c>
      <c r="DN13" s="6">
        <v>0.1</v>
      </c>
      <c r="DO13" s="6">
        <v>0.1</v>
      </c>
      <c r="DQ13" s="4"/>
      <c r="DR13" s="16" t="s">
        <v>596</v>
      </c>
      <c r="DS13" s="6">
        <v>0.5</v>
      </c>
      <c r="DT13" s="6">
        <v>0.4</v>
      </c>
      <c r="DU13" s="6">
        <v>0.7</v>
      </c>
      <c r="DV13" s="6">
        <v>0.5</v>
      </c>
      <c r="DW13" s="6">
        <v>0.5</v>
      </c>
      <c r="DX13" s="6">
        <v>0.3</v>
      </c>
      <c r="DY13" s="6">
        <v>0.4</v>
      </c>
      <c r="DZ13" s="6">
        <v>0.4</v>
      </c>
      <c r="EA13" s="6">
        <v>0.4</v>
      </c>
      <c r="EB13" s="6">
        <v>0.6</v>
      </c>
      <c r="EC13" s="6">
        <v>0.6</v>
      </c>
      <c r="ED13" s="6">
        <v>1.2</v>
      </c>
      <c r="EE13" s="6">
        <v>0.9</v>
      </c>
      <c r="EF13" s="6">
        <v>0.2</v>
      </c>
      <c r="EG13" s="6">
        <v>0.4</v>
      </c>
      <c r="EH13" s="6">
        <v>0.5</v>
      </c>
      <c r="EI13" s="6">
        <v>0.2</v>
      </c>
      <c r="EJ13" s="6">
        <v>0.7</v>
      </c>
      <c r="EK13" s="6">
        <v>0.5</v>
      </c>
      <c r="EL13" s="6">
        <v>0.2</v>
      </c>
      <c r="EM13" s="6">
        <v>0.3</v>
      </c>
      <c r="EO13" s="4"/>
      <c r="EP13" s="16" t="s">
        <v>596</v>
      </c>
      <c r="EQ13" s="6">
        <v>0.5</v>
      </c>
      <c r="ER13" s="6">
        <v>0.5</v>
      </c>
      <c r="ES13" s="6">
        <v>0.7</v>
      </c>
      <c r="ET13" s="6">
        <v>0.9</v>
      </c>
      <c r="EU13" s="6">
        <v>0.9</v>
      </c>
      <c r="EV13" s="6">
        <v>0.4</v>
      </c>
      <c r="EW13" s="6">
        <v>0.4</v>
      </c>
      <c r="EX13" s="6">
        <v>0.5</v>
      </c>
      <c r="EY13" s="6">
        <v>0.5</v>
      </c>
      <c r="EZ13" s="6">
        <v>0.7</v>
      </c>
      <c r="FA13" s="6">
        <v>0.6</v>
      </c>
      <c r="FB13" s="6">
        <v>0.4</v>
      </c>
      <c r="FC13" s="6">
        <v>0.6</v>
      </c>
      <c r="FD13" s="6">
        <v>0.4</v>
      </c>
      <c r="FE13" s="6">
        <v>0.9</v>
      </c>
      <c r="FF13" s="6">
        <v>1</v>
      </c>
      <c r="FG13" s="6">
        <v>0.6</v>
      </c>
      <c r="FH13" s="6">
        <v>1</v>
      </c>
      <c r="FI13" s="6">
        <v>0.7</v>
      </c>
      <c r="FJ13" s="6">
        <v>0.7</v>
      </c>
      <c r="FK13" s="6">
        <v>0.6</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0.5</v>
      </c>
      <c r="D15" s="2">
        <v>0.7</v>
      </c>
      <c r="E15" s="2">
        <v>0.6</v>
      </c>
      <c r="F15" s="2">
        <v>0.8</v>
      </c>
      <c r="G15" s="2">
        <v>0.7</v>
      </c>
      <c r="H15" s="2">
        <v>0.9</v>
      </c>
      <c r="I15" s="2">
        <v>0.6</v>
      </c>
      <c r="J15" s="2">
        <v>0.6</v>
      </c>
      <c r="K15" s="2">
        <v>0.7</v>
      </c>
      <c r="L15" s="2">
        <v>0.5</v>
      </c>
      <c r="M15" s="2">
        <v>0.6</v>
      </c>
      <c r="N15" s="2">
        <v>0.5</v>
      </c>
      <c r="O15" s="2">
        <v>1</v>
      </c>
      <c r="P15" s="2">
        <v>0.8</v>
      </c>
      <c r="Q15" s="2">
        <v>0.8</v>
      </c>
      <c r="R15" s="2">
        <v>1</v>
      </c>
      <c r="S15" s="2">
        <v>1</v>
      </c>
      <c r="T15" s="2">
        <v>1</v>
      </c>
      <c r="U15" s="2">
        <v>1.3</v>
      </c>
      <c r="V15" s="2">
        <v>0.9</v>
      </c>
      <c r="W15" s="2">
        <v>0.9</v>
      </c>
      <c r="Y15" s="1"/>
      <c r="Z15" s="12" t="s">
        <v>37</v>
      </c>
      <c r="AA15" s="2">
        <v>2.1</v>
      </c>
      <c r="AB15" s="2">
        <v>2.6</v>
      </c>
      <c r="AC15" s="2">
        <v>2.7</v>
      </c>
      <c r="AD15" s="2">
        <v>2.3</v>
      </c>
      <c r="AE15" s="2">
        <v>2.4</v>
      </c>
      <c r="AF15" s="2">
        <v>3.3</v>
      </c>
      <c r="AG15" s="2">
        <v>2.6</v>
      </c>
      <c r="AH15" s="2">
        <v>2.6</v>
      </c>
      <c r="AI15" s="2">
        <v>2.5</v>
      </c>
      <c r="AJ15" s="2">
        <v>2.5</v>
      </c>
      <c r="AK15" s="2">
        <v>2.6</v>
      </c>
      <c r="AL15" s="2">
        <v>2.4</v>
      </c>
      <c r="AM15" s="2">
        <v>2.1</v>
      </c>
      <c r="AN15" s="2">
        <v>1.6</v>
      </c>
      <c r="AO15" s="2">
        <v>1.2</v>
      </c>
      <c r="AP15" s="2">
        <v>1.5</v>
      </c>
      <c r="AQ15" s="2">
        <v>1.7</v>
      </c>
      <c r="AR15" s="2">
        <v>1.5</v>
      </c>
      <c r="AS15" s="2">
        <v>1.8</v>
      </c>
      <c r="AT15" s="2">
        <v>1.5</v>
      </c>
      <c r="AU15" s="2">
        <v>1.5</v>
      </c>
      <c r="AW15" s="1"/>
      <c r="AX15" s="12" t="s">
        <v>37</v>
      </c>
      <c r="AY15" s="2">
        <v>3.2</v>
      </c>
      <c r="AZ15" s="2">
        <v>4.2</v>
      </c>
      <c r="BA15" s="2">
        <v>5.4</v>
      </c>
      <c r="BB15" s="2">
        <v>5.6</v>
      </c>
      <c r="BC15" s="2">
        <v>4.9</v>
      </c>
      <c r="BD15" s="2">
        <v>6.3</v>
      </c>
      <c r="BE15" s="2">
        <v>5.3</v>
      </c>
      <c r="BF15" s="2">
        <v>5.5</v>
      </c>
      <c r="BG15" s="2">
        <v>5.1</v>
      </c>
      <c r="BH15" s="2">
        <v>3.5</v>
      </c>
      <c r="BI15" s="2">
        <v>5</v>
      </c>
      <c r="BJ15" s="2">
        <v>5.1</v>
      </c>
      <c r="BK15" s="2">
        <v>5.7</v>
      </c>
      <c r="BL15" s="2">
        <v>5.2</v>
      </c>
      <c r="BM15" s="2">
        <v>4.4</v>
      </c>
      <c r="BN15" s="2">
        <v>4.8</v>
      </c>
      <c r="BO15" s="2">
        <v>5.6</v>
      </c>
      <c r="BP15" s="2">
        <v>4.6</v>
      </c>
      <c r="BQ15" s="2">
        <v>5.3</v>
      </c>
      <c r="BR15" s="2">
        <v>4.6</v>
      </c>
      <c r="BS15" s="2">
        <v>4.7</v>
      </c>
      <c r="BU15" s="1"/>
      <c r="BV15" s="12" t="s">
        <v>37</v>
      </c>
      <c r="BW15" s="2">
        <v>0.1</v>
      </c>
      <c r="BX15" s="2">
        <v>0.1</v>
      </c>
      <c r="BY15" s="2">
        <v>0.1</v>
      </c>
      <c r="BZ15" s="2">
        <v>0.1</v>
      </c>
      <c r="CA15" s="2">
        <v>0</v>
      </c>
      <c r="CB15" s="2">
        <v>0.1</v>
      </c>
      <c r="CC15" s="2">
        <v>0.2</v>
      </c>
      <c r="CD15" s="2">
        <v>0.1</v>
      </c>
      <c r="CE15" s="2">
        <v>0.1</v>
      </c>
      <c r="CF15" s="2">
        <v>0.1</v>
      </c>
      <c r="CG15" s="2">
        <v>0.1</v>
      </c>
      <c r="CH15" s="2">
        <v>0.2</v>
      </c>
      <c r="CI15" s="2">
        <v>0.1</v>
      </c>
      <c r="CJ15" s="2">
        <v>0.1</v>
      </c>
      <c r="CK15" s="2">
        <v>0.2</v>
      </c>
      <c r="CL15" s="2">
        <v>0.2</v>
      </c>
      <c r="CM15" s="2">
        <v>0.2</v>
      </c>
      <c r="CN15" s="2">
        <v>0.2</v>
      </c>
      <c r="CO15" s="2">
        <v>0.2</v>
      </c>
      <c r="CP15" s="2">
        <v>0.2</v>
      </c>
      <c r="CQ15" s="2">
        <v>0.2</v>
      </c>
      <c r="CS15" s="1"/>
      <c r="CT15" s="12" t="s">
        <v>37</v>
      </c>
      <c r="CU15" s="2">
        <v>0.1</v>
      </c>
      <c r="CV15" s="2">
        <v>0.2</v>
      </c>
      <c r="CW15" s="2">
        <v>0.2</v>
      </c>
      <c r="CX15" s="2">
        <v>0.2</v>
      </c>
      <c r="CY15" s="2">
        <v>0.1</v>
      </c>
      <c r="CZ15" s="2">
        <v>0.1</v>
      </c>
      <c r="DA15" s="2">
        <v>0.3</v>
      </c>
      <c r="DB15" s="2">
        <v>0.2</v>
      </c>
      <c r="DC15" s="2">
        <v>0.2</v>
      </c>
      <c r="DD15" s="2">
        <v>0.1</v>
      </c>
      <c r="DE15" s="2">
        <v>0.1</v>
      </c>
      <c r="DF15" s="2">
        <v>0.1</v>
      </c>
      <c r="DG15" s="2">
        <v>0.1</v>
      </c>
      <c r="DH15" s="2">
        <v>0.1</v>
      </c>
      <c r="DI15" s="2">
        <v>0.1</v>
      </c>
      <c r="DJ15" s="2">
        <v>0.2</v>
      </c>
      <c r="DK15" s="2">
        <v>0.1</v>
      </c>
      <c r="DL15" s="2">
        <v>0.2</v>
      </c>
      <c r="DM15" s="2">
        <v>0.2</v>
      </c>
      <c r="DN15" s="2">
        <v>0.1</v>
      </c>
      <c r="DO15" s="2">
        <v>0.1</v>
      </c>
      <c r="DQ15" s="1"/>
      <c r="DR15" s="12" t="s">
        <v>37</v>
      </c>
      <c r="DS15" s="2">
        <v>0.4</v>
      </c>
      <c r="DT15" s="2">
        <v>0.4</v>
      </c>
      <c r="DU15" s="2">
        <v>0.6</v>
      </c>
      <c r="DV15" s="2">
        <v>0.4</v>
      </c>
      <c r="DW15" s="2">
        <v>0.4</v>
      </c>
      <c r="DX15" s="2">
        <v>0.2</v>
      </c>
      <c r="DY15" s="2">
        <v>0.3</v>
      </c>
      <c r="DZ15" s="2">
        <v>0.3</v>
      </c>
      <c r="EA15" s="2">
        <v>0.4</v>
      </c>
      <c r="EB15" s="2">
        <v>0.5</v>
      </c>
      <c r="EC15" s="2">
        <v>0.5</v>
      </c>
      <c r="ED15" s="2">
        <v>0.9</v>
      </c>
      <c r="EE15" s="2">
        <v>0.9</v>
      </c>
      <c r="EF15" s="2">
        <v>0.2</v>
      </c>
      <c r="EG15" s="2">
        <v>0.3</v>
      </c>
      <c r="EH15" s="2">
        <v>0.4</v>
      </c>
      <c r="EI15" s="2">
        <v>0.2</v>
      </c>
      <c r="EJ15" s="2">
        <v>0.6</v>
      </c>
      <c r="EK15" s="2">
        <v>0.4</v>
      </c>
      <c r="EL15" s="2">
        <v>0.2</v>
      </c>
      <c r="EM15" s="2">
        <v>0.2</v>
      </c>
      <c r="EO15" s="1"/>
      <c r="EP15" s="12" t="s">
        <v>37</v>
      </c>
      <c r="EQ15" s="2">
        <v>0.5</v>
      </c>
      <c r="ER15" s="2">
        <v>0.5</v>
      </c>
      <c r="ES15" s="2">
        <v>0.7</v>
      </c>
      <c r="ET15" s="2">
        <v>0.8</v>
      </c>
      <c r="EU15" s="2">
        <v>0.9</v>
      </c>
      <c r="EV15" s="2">
        <v>0.3</v>
      </c>
      <c r="EW15" s="2">
        <v>0.4</v>
      </c>
      <c r="EX15" s="2">
        <v>0.4</v>
      </c>
      <c r="EY15" s="2">
        <v>0.5</v>
      </c>
      <c r="EZ15" s="2">
        <v>0.6</v>
      </c>
      <c r="FA15" s="2">
        <v>0.6</v>
      </c>
      <c r="FB15" s="2">
        <v>0.3</v>
      </c>
      <c r="FC15" s="2">
        <v>0.5</v>
      </c>
      <c r="FD15" s="2">
        <v>0.4</v>
      </c>
      <c r="FE15" s="2">
        <v>0.8</v>
      </c>
      <c r="FF15" s="2">
        <v>0.9</v>
      </c>
      <c r="FG15" s="2">
        <v>0.6</v>
      </c>
      <c r="FH15" s="2">
        <v>0.9</v>
      </c>
      <c r="FI15" s="2">
        <v>0.7</v>
      </c>
      <c r="FJ15" s="2">
        <v>0.6</v>
      </c>
      <c r="FK15" s="2">
        <v>0.6</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0.1</v>
      </c>
      <c r="AB16" s="2">
        <v>0.2</v>
      </c>
      <c r="AC16" s="2">
        <v>0.2</v>
      </c>
      <c r="AD16" s="2">
        <v>0.1</v>
      </c>
      <c r="AE16" s="2">
        <v>0.2</v>
      </c>
      <c r="AF16" s="2">
        <v>0.2</v>
      </c>
      <c r="AG16" s="2">
        <v>0.2</v>
      </c>
      <c r="AH16" s="2">
        <v>0.2</v>
      </c>
      <c r="AI16" s="2">
        <v>0.2</v>
      </c>
      <c r="AJ16" s="2">
        <v>0.2</v>
      </c>
      <c r="AK16" s="2">
        <v>0.2</v>
      </c>
      <c r="AL16" s="2">
        <v>0.1</v>
      </c>
      <c r="AM16" s="2">
        <v>0.1</v>
      </c>
      <c r="AN16" s="2">
        <v>0.1</v>
      </c>
      <c r="AO16" s="2">
        <v>0.1</v>
      </c>
      <c r="AP16" s="2">
        <v>0.1</v>
      </c>
      <c r="AQ16" s="2">
        <v>0.1</v>
      </c>
      <c r="AR16" s="2">
        <v>0.1</v>
      </c>
      <c r="AS16" s="2">
        <v>0.1</v>
      </c>
      <c r="AT16" s="2">
        <v>0.1</v>
      </c>
      <c r="AU16" s="2">
        <v>0.1</v>
      </c>
      <c r="AW16" s="1"/>
      <c r="AX16" s="12" t="s">
        <v>493</v>
      </c>
      <c r="AY16" s="2">
        <v>0.2</v>
      </c>
      <c r="AZ16" s="2">
        <v>0.3</v>
      </c>
      <c r="BA16" s="2">
        <v>0.3</v>
      </c>
      <c r="BB16" s="2">
        <v>0.3</v>
      </c>
      <c r="BC16" s="2">
        <v>0.3</v>
      </c>
      <c r="BD16" s="2">
        <v>0.4</v>
      </c>
      <c r="BE16" s="2">
        <v>0.3</v>
      </c>
      <c r="BF16" s="2">
        <v>0.3</v>
      </c>
      <c r="BG16" s="2">
        <v>0.3</v>
      </c>
      <c r="BH16" s="2">
        <v>0.2</v>
      </c>
      <c r="BI16" s="2">
        <v>0.3</v>
      </c>
      <c r="BJ16" s="2">
        <v>0.3</v>
      </c>
      <c r="BK16" s="2">
        <v>0.4</v>
      </c>
      <c r="BL16" s="2">
        <v>0.3</v>
      </c>
      <c r="BM16" s="2">
        <v>0.3</v>
      </c>
      <c r="BN16" s="2">
        <v>0.3</v>
      </c>
      <c r="BO16" s="2">
        <v>0.4</v>
      </c>
      <c r="BP16" s="2">
        <v>0.3</v>
      </c>
      <c r="BQ16" s="2">
        <v>0.3</v>
      </c>
      <c r="BR16" s="2">
        <v>0.3</v>
      </c>
      <c r="BS16" s="2">
        <v>0.3</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v>
      </c>
      <c r="DT16" s="2">
        <v>0</v>
      </c>
      <c r="DU16" s="2">
        <v>0.1</v>
      </c>
      <c r="DV16" s="2">
        <v>0.1</v>
      </c>
      <c r="DW16" s="2">
        <v>0.1</v>
      </c>
      <c r="DX16" s="2">
        <v>0.1</v>
      </c>
      <c r="DY16" s="2">
        <v>0.1</v>
      </c>
      <c r="DZ16" s="2">
        <v>0.1</v>
      </c>
      <c r="EA16" s="2">
        <v>0.1</v>
      </c>
      <c r="EB16" s="2">
        <v>0.1</v>
      </c>
      <c r="EC16" s="2">
        <v>0.1</v>
      </c>
      <c r="ED16" s="2">
        <v>0.2</v>
      </c>
      <c r="EE16" s="2">
        <v>0</v>
      </c>
      <c r="EF16" s="2">
        <v>0</v>
      </c>
      <c r="EG16" s="2">
        <v>0.1</v>
      </c>
      <c r="EH16" s="2">
        <v>0.1</v>
      </c>
      <c r="EI16" s="2">
        <v>0</v>
      </c>
      <c r="EJ16" s="2">
        <v>0.1</v>
      </c>
      <c r="EK16" s="2">
        <v>0.1</v>
      </c>
      <c r="EL16" s="2">
        <v>0</v>
      </c>
      <c r="EM16" s="2">
        <v>0</v>
      </c>
      <c r="EO16" s="1"/>
      <c r="EP16" s="12" t="s">
        <v>493</v>
      </c>
      <c r="EQ16" s="2">
        <v>0</v>
      </c>
      <c r="ER16" s="2">
        <v>0</v>
      </c>
      <c r="ES16" s="2">
        <v>0</v>
      </c>
      <c r="ET16" s="2">
        <v>0.1</v>
      </c>
      <c r="EU16" s="2">
        <v>0.1</v>
      </c>
      <c r="EV16" s="2">
        <v>0</v>
      </c>
      <c r="EW16" s="2">
        <v>0</v>
      </c>
      <c r="EX16" s="2">
        <v>0</v>
      </c>
      <c r="EY16" s="2">
        <v>0</v>
      </c>
      <c r="EZ16" s="2">
        <v>0</v>
      </c>
      <c r="FA16" s="2">
        <v>0</v>
      </c>
      <c r="FB16" s="2">
        <v>0</v>
      </c>
      <c r="FC16" s="2">
        <v>0</v>
      </c>
      <c r="FD16" s="2">
        <v>0</v>
      </c>
      <c r="FE16" s="2">
        <v>0.1</v>
      </c>
      <c r="FF16" s="2">
        <v>0.1</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517</v>
      </c>
      <c r="C22" s="2"/>
      <c r="D22" s="2"/>
      <c r="E22" s="2"/>
      <c r="F22" s="2"/>
      <c r="G22" s="2"/>
      <c r="H22" s="2"/>
      <c r="I22" s="2"/>
      <c r="J22" s="2"/>
      <c r="K22" s="2"/>
      <c r="L22" s="2"/>
      <c r="M22" s="2"/>
      <c r="N22" s="2"/>
      <c r="O22" s="2"/>
      <c r="P22" s="2"/>
      <c r="Q22" s="2"/>
      <c r="R22" s="2"/>
      <c r="S22" s="2"/>
      <c r="T22" s="2"/>
      <c r="U22" s="2"/>
      <c r="V22" s="2"/>
      <c r="W22" s="2"/>
      <c r="Y22" s="1"/>
      <c r="Z22" s="14" t="s">
        <v>517</v>
      </c>
      <c r="AA22" s="2"/>
      <c r="AB22" s="2"/>
      <c r="AC22" s="2"/>
      <c r="AD22" s="2"/>
      <c r="AE22" s="2"/>
      <c r="AF22" s="2"/>
      <c r="AG22" s="2"/>
      <c r="AH22" s="2"/>
      <c r="AI22" s="2"/>
      <c r="AJ22" s="2"/>
      <c r="AK22" s="2"/>
      <c r="AL22" s="2"/>
      <c r="AM22" s="2"/>
      <c r="AN22" s="2"/>
      <c r="AO22" s="2"/>
      <c r="AP22" s="2"/>
      <c r="AQ22" s="2"/>
      <c r="AR22" s="2"/>
      <c r="AS22" s="2"/>
      <c r="AT22" s="2"/>
      <c r="AU22" s="2"/>
      <c r="AW22" s="1"/>
      <c r="AX22" s="14" t="s">
        <v>517</v>
      </c>
      <c r="AY22" s="2"/>
      <c r="AZ22" s="2"/>
      <c r="BA22" s="2"/>
      <c r="BB22" s="2"/>
      <c r="BC22" s="2"/>
      <c r="BD22" s="2"/>
      <c r="BE22" s="2"/>
      <c r="BF22" s="2"/>
      <c r="BG22" s="2"/>
      <c r="BH22" s="2"/>
      <c r="BI22" s="2"/>
      <c r="BJ22" s="2"/>
      <c r="BK22" s="2"/>
      <c r="BL22" s="2"/>
      <c r="BM22" s="2"/>
      <c r="BN22" s="2"/>
      <c r="BO22" s="2"/>
      <c r="BP22" s="2"/>
      <c r="BQ22" s="2"/>
      <c r="BR22" s="2"/>
      <c r="BS22" s="2"/>
      <c r="BU22" s="1"/>
      <c r="BV22" s="14" t="s">
        <v>517</v>
      </c>
      <c r="BW22" s="2"/>
      <c r="BX22" s="2"/>
      <c r="BY22" s="2"/>
      <c r="BZ22" s="2"/>
      <c r="CA22" s="2"/>
      <c r="CB22" s="2"/>
      <c r="CC22" s="2"/>
      <c r="CD22" s="2"/>
      <c r="CE22" s="2"/>
      <c r="CF22" s="2"/>
      <c r="CG22" s="2"/>
      <c r="CH22" s="2"/>
      <c r="CI22" s="2"/>
      <c r="CJ22" s="2"/>
      <c r="CK22" s="2"/>
      <c r="CL22" s="2"/>
      <c r="CM22" s="2"/>
      <c r="CN22" s="2"/>
      <c r="CO22" s="2"/>
      <c r="CP22" s="2"/>
      <c r="CQ22" s="2"/>
      <c r="CS22" s="1"/>
      <c r="CT22" s="14" t="s">
        <v>517</v>
      </c>
      <c r="CU22" s="2"/>
      <c r="CV22" s="2"/>
      <c r="CW22" s="2"/>
      <c r="CX22" s="2"/>
      <c r="CY22" s="2"/>
      <c r="CZ22" s="2"/>
      <c r="DA22" s="2"/>
      <c r="DB22" s="2"/>
      <c r="DC22" s="2"/>
      <c r="DD22" s="2"/>
      <c r="DE22" s="2"/>
      <c r="DF22" s="2"/>
      <c r="DG22" s="2"/>
      <c r="DH22" s="2"/>
      <c r="DI22" s="2"/>
      <c r="DJ22" s="2"/>
      <c r="DK22" s="2"/>
      <c r="DL22" s="2"/>
      <c r="DM22" s="2"/>
      <c r="DN22" s="2"/>
      <c r="DO22" s="2"/>
      <c r="DQ22" s="1"/>
      <c r="DR22" s="14" t="s">
        <v>517</v>
      </c>
      <c r="DS22" s="2"/>
      <c r="DT22" s="2"/>
      <c r="DU22" s="2"/>
      <c r="DV22" s="2"/>
      <c r="DW22" s="2"/>
      <c r="DX22" s="2"/>
      <c r="DY22" s="2"/>
      <c r="DZ22" s="2"/>
      <c r="EA22" s="2"/>
      <c r="EB22" s="2"/>
      <c r="EC22" s="2"/>
      <c r="ED22" s="2"/>
      <c r="EE22" s="2"/>
      <c r="EF22" s="2"/>
      <c r="EG22" s="2"/>
      <c r="EH22" s="2"/>
      <c r="EI22" s="2"/>
      <c r="EJ22" s="2"/>
      <c r="EK22" s="2"/>
      <c r="EL22" s="2"/>
      <c r="EM22" s="2"/>
      <c r="EO22" s="1"/>
      <c r="EP22" s="1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4.58</v>
      </c>
      <c r="D23" s="2">
        <v>4.88</v>
      </c>
      <c r="E23" s="2">
        <v>5.08</v>
      </c>
      <c r="F23" s="2">
        <v>5.3</v>
      </c>
      <c r="G23" s="2">
        <v>5.6</v>
      </c>
      <c r="H23" s="2">
        <v>5.79</v>
      </c>
      <c r="I23" s="2">
        <v>6.03</v>
      </c>
      <c r="J23" s="2">
        <v>6.26</v>
      </c>
      <c r="K23" s="2">
        <v>6.41</v>
      </c>
      <c r="L23" s="2">
        <v>6.53</v>
      </c>
      <c r="M23" s="2">
        <v>6.58</v>
      </c>
      <c r="N23" s="2">
        <v>6.64</v>
      </c>
      <c r="O23" s="2">
        <v>6.81</v>
      </c>
      <c r="P23" s="2">
        <v>6.84</v>
      </c>
      <c r="Q23" s="2">
        <v>6.8</v>
      </c>
      <c r="R23" s="2">
        <v>6.81</v>
      </c>
      <c r="S23" s="2">
        <v>6.79</v>
      </c>
      <c r="T23" s="2">
        <v>6.83</v>
      </c>
      <c r="U23" s="2">
        <v>6.86</v>
      </c>
      <c r="V23" s="2">
        <v>6.89</v>
      </c>
      <c r="W23" s="2">
        <v>6.88</v>
      </c>
      <c r="Y23" s="1"/>
      <c r="Z23" s="12" t="s">
        <v>518</v>
      </c>
      <c r="AA23" s="2">
        <v>12.93</v>
      </c>
      <c r="AB23" s="2">
        <v>13.47</v>
      </c>
      <c r="AC23" s="2">
        <v>14.03</v>
      </c>
      <c r="AD23" s="2">
        <v>14.85</v>
      </c>
      <c r="AE23" s="2">
        <v>15.62</v>
      </c>
      <c r="AF23" s="2">
        <v>16.42</v>
      </c>
      <c r="AG23" s="2">
        <v>17.07</v>
      </c>
      <c r="AH23" s="2">
        <v>17.69</v>
      </c>
      <c r="AI23" s="2">
        <v>18.3</v>
      </c>
      <c r="AJ23" s="2">
        <v>18.66</v>
      </c>
      <c r="AK23" s="2">
        <v>18.93</v>
      </c>
      <c r="AL23" s="2">
        <v>19.13</v>
      </c>
      <c r="AM23" s="2">
        <v>19.4</v>
      </c>
      <c r="AN23" s="2">
        <v>19.9</v>
      </c>
      <c r="AO23" s="2">
        <v>20.06</v>
      </c>
      <c r="AP23" s="2">
        <v>20.08</v>
      </c>
      <c r="AQ23" s="2">
        <v>20.11</v>
      </c>
      <c r="AR23" s="2">
        <v>20.27</v>
      </c>
      <c r="AS23" s="2">
        <v>20.3</v>
      </c>
      <c r="AT23" s="2">
        <v>20.52</v>
      </c>
      <c r="AU23" s="2">
        <v>20.66</v>
      </c>
      <c r="AW23" s="1"/>
      <c r="AX23" s="12" t="s">
        <v>518</v>
      </c>
      <c r="AY23" s="2">
        <v>30.11</v>
      </c>
      <c r="AZ23" s="2">
        <v>31.19</v>
      </c>
      <c r="BA23" s="2">
        <v>32.4</v>
      </c>
      <c r="BB23" s="2">
        <v>33.61</v>
      </c>
      <c r="BC23" s="2">
        <v>35.57</v>
      </c>
      <c r="BD23" s="2">
        <v>37.58</v>
      </c>
      <c r="BE23" s="2">
        <v>39.11</v>
      </c>
      <c r="BF23" s="2">
        <v>41.04</v>
      </c>
      <c r="BG23" s="2">
        <v>43.13</v>
      </c>
      <c r="BH23" s="2">
        <v>44.09</v>
      </c>
      <c r="BI23" s="2">
        <v>44.52</v>
      </c>
      <c r="BJ23" s="2">
        <v>44.84</v>
      </c>
      <c r="BK23" s="2">
        <v>45.69</v>
      </c>
      <c r="BL23" s="2">
        <v>45.89</v>
      </c>
      <c r="BM23" s="2">
        <v>46.21</v>
      </c>
      <c r="BN23" s="2">
        <v>46.46</v>
      </c>
      <c r="BO23" s="2">
        <v>46.57</v>
      </c>
      <c r="BP23" s="2">
        <v>46.68</v>
      </c>
      <c r="BQ23" s="2">
        <v>46.63</v>
      </c>
      <c r="BR23" s="2">
        <v>46.92</v>
      </c>
      <c r="BS23" s="2">
        <v>46.74</v>
      </c>
      <c r="BU23" s="1"/>
      <c r="BV23" s="12" t="s">
        <v>518</v>
      </c>
      <c r="BW23" s="2">
        <v>3.37</v>
      </c>
      <c r="BX23" s="2">
        <v>3.48</v>
      </c>
      <c r="BY23" s="2">
        <v>3.55</v>
      </c>
      <c r="BZ23" s="2">
        <v>3.68</v>
      </c>
      <c r="CA23" s="2">
        <v>3.78</v>
      </c>
      <c r="CB23" s="2">
        <v>3.89</v>
      </c>
      <c r="CC23" s="2">
        <v>3.93</v>
      </c>
      <c r="CD23" s="2">
        <v>3.98</v>
      </c>
      <c r="CE23" s="2">
        <v>4.04</v>
      </c>
      <c r="CF23" s="2">
        <v>4.08</v>
      </c>
      <c r="CG23" s="2">
        <v>4.06</v>
      </c>
      <c r="CH23" s="2">
        <v>4.03</v>
      </c>
      <c r="CI23" s="2">
        <v>4.03</v>
      </c>
      <c r="CJ23" s="2">
        <v>4</v>
      </c>
      <c r="CK23" s="2">
        <v>3.94</v>
      </c>
      <c r="CL23" s="2">
        <v>3.9</v>
      </c>
      <c r="CM23" s="2">
        <v>3.87</v>
      </c>
      <c r="CN23" s="2">
        <v>3.85</v>
      </c>
      <c r="CO23" s="2">
        <v>3.83</v>
      </c>
      <c r="CP23" s="2">
        <v>3.93</v>
      </c>
      <c r="CQ23" s="2">
        <v>3.89</v>
      </c>
      <c r="CS23" s="1"/>
      <c r="CT23" s="12" t="s">
        <v>518</v>
      </c>
      <c r="CU23" s="2">
        <v>2.6</v>
      </c>
      <c r="CV23" s="2">
        <v>2.67</v>
      </c>
      <c r="CW23" s="2">
        <v>2.74</v>
      </c>
      <c r="CX23" s="2">
        <v>2.81</v>
      </c>
      <c r="CY23" s="2">
        <v>2.91</v>
      </c>
      <c r="CZ23" s="2">
        <v>2.98</v>
      </c>
      <c r="DA23" s="2">
        <v>3.01</v>
      </c>
      <c r="DB23" s="2">
        <v>3.04</v>
      </c>
      <c r="DC23" s="2">
        <v>3.05</v>
      </c>
      <c r="DD23" s="2">
        <v>3.07</v>
      </c>
      <c r="DE23" s="2">
        <v>3.07</v>
      </c>
      <c r="DF23" s="2">
        <v>3.09</v>
      </c>
      <c r="DG23" s="2">
        <v>3.09</v>
      </c>
      <c r="DH23" s="2">
        <v>3.06</v>
      </c>
      <c r="DI23" s="2">
        <v>3.06</v>
      </c>
      <c r="DJ23" s="2">
        <v>3.05</v>
      </c>
      <c r="DK23" s="2">
        <v>3.02</v>
      </c>
      <c r="DL23" s="2">
        <v>3.04</v>
      </c>
      <c r="DM23" s="2">
        <v>3.01</v>
      </c>
      <c r="DN23" s="2">
        <v>2.98</v>
      </c>
      <c r="DO23" s="2">
        <v>2.96</v>
      </c>
      <c r="DQ23" s="1"/>
      <c r="DR23" s="12" t="s">
        <v>518</v>
      </c>
      <c r="DS23" s="2">
        <v>9.81</v>
      </c>
      <c r="DT23" s="2">
        <v>10.2</v>
      </c>
      <c r="DU23" s="2">
        <v>10.69</v>
      </c>
      <c r="DV23" s="2">
        <v>11.31</v>
      </c>
      <c r="DW23" s="2">
        <v>11.99</v>
      </c>
      <c r="DX23" s="2">
        <v>12.55</v>
      </c>
      <c r="DY23" s="2">
        <v>12.98</v>
      </c>
      <c r="DZ23" s="2">
        <v>13.41</v>
      </c>
      <c r="EA23" s="2">
        <v>13.92</v>
      </c>
      <c r="EB23" s="2">
        <v>14.26</v>
      </c>
      <c r="EC23" s="2">
        <v>14.53</v>
      </c>
      <c r="ED23" s="2">
        <v>14.74</v>
      </c>
      <c r="EE23" s="2">
        <v>14.86</v>
      </c>
      <c r="EF23" s="2">
        <v>14.9</v>
      </c>
      <c r="EG23" s="2">
        <v>14.94</v>
      </c>
      <c r="EH23" s="2">
        <v>14.9</v>
      </c>
      <c r="EI23" s="2">
        <v>14.88</v>
      </c>
      <c r="EJ23" s="2">
        <v>15.04</v>
      </c>
      <c r="EK23" s="2">
        <v>15.22</v>
      </c>
      <c r="EL23" s="2">
        <v>15.25</v>
      </c>
      <c r="EM23" s="2">
        <v>15.18</v>
      </c>
      <c r="EO23" s="1"/>
      <c r="EP23" s="12" t="s">
        <v>518</v>
      </c>
      <c r="EQ23" s="2">
        <v>9.15</v>
      </c>
      <c r="ER23" s="2">
        <v>9.63</v>
      </c>
      <c r="ES23" s="2">
        <v>10.04</v>
      </c>
      <c r="ET23" s="2">
        <v>10.52</v>
      </c>
      <c r="EU23" s="2">
        <v>11.14</v>
      </c>
      <c r="EV23" s="2">
        <v>11.5</v>
      </c>
      <c r="EW23" s="2">
        <v>11.94</v>
      </c>
      <c r="EX23" s="2">
        <v>12.36</v>
      </c>
      <c r="EY23" s="2">
        <v>12.77</v>
      </c>
      <c r="EZ23" s="2">
        <v>13.17</v>
      </c>
      <c r="FA23" s="2">
        <v>13.34</v>
      </c>
      <c r="FB23" s="2">
        <v>13.53</v>
      </c>
      <c r="FC23" s="2">
        <v>13.66</v>
      </c>
      <c r="FD23" s="2">
        <v>13.8</v>
      </c>
      <c r="FE23" s="2">
        <v>13.9</v>
      </c>
      <c r="FF23" s="2">
        <v>13.85</v>
      </c>
      <c r="FG23" s="2">
        <v>13.86</v>
      </c>
      <c r="FH23" s="2">
        <v>13.93</v>
      </c>
      <c r="FI23" s="2">
        <v>13.92</v>
      </c>
      <c r="FJ23" s="2">
        <v>13.94</v>
      </c>
      <c r="FK23" s="2">
        <v>13.92</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519</v>
      </c>
      <c r="C25" s="6">
        <v>110.77</v>
      </c>
      <c r="D25" s="6">
        <v>146.28</v>
      </c>
      <c r="E25" s="6">
        <v>124.16</v>
      </c>
      <c r="F25" s="6">
        <v>149.96</v>
      </c>
      <c r="G25" s="6">
        <v>117.38</v>
      </c>
      <c r="H25" s="6">
        <v>163.66</v>
      </c>
      <c r="I25" s="6">
        <v>105.45</v>
      </c>
      <c r="J25" s="6">
        <v>95.88</v>
      </c>
      <c r="K25" s="6">
        <v>107.23</v>
      </c>
      <c r="L25" s="6">
        <v>72.7</v>
      </c>
      <c r="M25" s="6">
        <v>87.8</v>
      </c>
      <c r="N25" s="6">
        <v>74.87</v>
      </c>
      <c r="O25" s="6">
        <v>142.58</v>
      </c>
      <c r="P25" s="6">
        <v>121.98</v>
      </c>
      <c r="Q25" s="6">
        <v>122.4</v>
      </c>
      <c r="R25" s="6">
        <v>141.13</v>
      </c>
      <c r="S25" s="6">
        <v>148.2</v>
      </c>
      <c r="T25" s="6">
        <v>150.67</v>
      </c>
      <c r="U25" s="6">
        <v>187.14</v>
      </c>
      <c r="V25" s="6">
        <v>133.76</v>
      </c>
      <c r="W25" s="6">
        <v>137.48</v>
      </c>
      <c r="Y25" s="4"/>
      <c r="Z25" s="14" t="s">
        <v>519</v>
      </c>
      <c r="AA25" s="6">
        <v>172.54</v>
      </c>
      <c r="AB25" s="6">
        <v>201.16</v>
      </c>
      <c r="AC25" s="6">
        <v>202.59</v>
      </c>
      <c r="AD25" s="6">
        <v>160.88</v>
      </c>
      <c r="AE25" s="6">
        <v>163.41</v>
      </c>
      <c r="AF25" s="6">
        <v>216</v>
      </c>
      <c r="AG25" s="6">
        <v>163.34</v>
      </c>
      <c r="AH25" s="6">
        <v>155.25</v>
      </c>
      <c r="AI25" s="6">
        <v>146.94</v>
      </c>
      <c r="AJ25" s="6">
        <v>140.56</v>
      </c>
      <c r="AK25" s="6">
        <v>148.49</v>
      </c>
      <c r="AL25" s="6">
        <v>131.13</v>
      </c>
      <c r="AM25" s="6">
        <v>117.75</v>
      </c>
      <c r="AN25" s="6">
        <v>85.73</v>
      </c>
      <c r="AO25" s="6">
        <v>65.65</v>
      </c>
      <c r="AP25" s="6">
        <v>79.5</v>
      </c>
      <c r="AQ25" s="6">
        <v>90.32</v>
      </c>
      <c r="AR25" s="6">
        <v>78.26</v>
      </c>
      <c r="AS25" s="6">
        <v>91.75</v>
      </c>
      <c r="AT25" s="6">
        <v>75.4</v>
      </c>
      <c r="AU25" s="6">
        <v>76.21</v>
      </c>
      <c r="AW25" s="4"/>
      <c r="AX25" s="14" t="s">
        <v>519</v>
      </c>
      <c r="AY25" s="6">
        <v>113.03</v>
      </c>
      <c r="AZ25" s="6">
        <v>143.91</v>
      </c>
      <c r="BA25" s="6">
        <v>177.59</v>
      </c>
      <c r="BB25" s="6">
        <v>178.18</v>
      </c>
      <c r="BC25" s="6">
        <v>146.56</v>
      </c>
      <c r="BD25" s="6">
        <v>177.86</v>
      </c>
      <c r="BE25" s="6">
        <v>143.09</v>
      </c>
      <c r="BF25" s="6">
        <v>142.7</v>
      </c>
      <c r="BG25" s="6">
        <v>124.74</v>
      </c>
      <c r="BH25" s="6">
        <v>84</v>
      </c>
      <c r="BI25" s="6">
        <v>118.76</v>
      </c>
      <c r="BJ25" s="6">
        <v>121.59</v>
      </c>
      <c r="BK25" s="6">
        <v>131.63</v>
      </c>
      <c r="BL25" s="6">
        <v>119.33</v>
      </c>
      <c r="BM25" s="6">
        <v>100.16</v>
      </c>
      <c r="BN25" s="6">
        <v>109.75</v>
      </c>
      <c r="BO25" s="6">
        <v>128.41</v>
      </c>
      <c r="BP25" s="6">
        <v>104.96</v>
      </c>
      <c r="BQ25" s="6">
        <v>121.19</v>
      </c>
      <c r="BR25" s="6">
        <v>104.54</v>
      </c>
      <c r="BS25" s="6">
        <v>107.39</v>
      </c>
      <c r="BU25" s="4"/>
      <c r="BV25" s="14" t="s">
        <v>519</v>
      </c>
      <c r="BW25" s="6">
        <v>21.23</v>
      </c>
      <c r="BX25" s="6">
        <v>29.63</v>
      </c>
      <c r="BY25" s="6">
        <v>27.73</v>
      </c>
      <c r="BZ25" s="6">
        <v>35.98</v>
      </c>
      <c r="CA25" s="6">
        <v>13.33</v>
      </c>
      <c r="CB25" s="6">
        <v>36.78</v>
      </c>
      <c r="CC25" s="6">
        <v>42.54</v>
      </c>
      <c r="CD25" s="6">
        <v>33.66</v>
      </c>
      <c r="CE25" s="6">
        <v>24.85</v>
      </c>
      <c r="CF25" s="6">
        <v>18.78</v>
      </c>
      <c r="CG25" s="6">
        <v>29.08</v>
      </c>
      <c r="CH25" s="6">
        <v>41.59</v>
      </c>
      <c r="CI25" s="6">
        <v>26.8</v>
      </c>
      <c r="CJ25" s="6">
        <v>18.07</v>
      </c>
      <c r="CK25" s="6">
        <v>44.41</v>
      </c>
      <c r="CL25" s="6">
        <v>57.3</v>
      </c>
      <c r="CM25" s="6">
        <v>46.2</v>
      </c>
      <c r="CN25" s="6">
        <v>46.89</v>
      </c>
      <c r="CO25" s="6">
        <v>55.44</v>
      </c>
      <c r="CP25" s="6">
        <v>41.59</v>
      </c>
      <c r="CQ25" s="6">
        <v>42.72</v>
      </c>
      <c r="CS25" s="4"/>
      <c r="CT25" s="14" t="s">
        <v>519</v>
      </c>
      <c r="CU25" s="6">
        <v>54.38</v>
      </c>
      <c r="CV25" s="6">
        <v>60.61</v>
      </c>
      <c r="CW25" s="6">
        <v>70.46</v>
      </c>
      <c r="CX25" s="6">
        <v>65.57</v>
      </c>
      <c r="CY25" s="6">
        <v>32.97</v>
      </c>
      <c r="CZ25" s="6">
        <v>39.1</v>
      </c>
      <c r="DA25" s="6">
        <v>99.07</v>
      </c>
      <c r="DB25" s="6">
        <v>62.3</v>
      </c>
      <c r="DC25" s="6">
        <v>55.12</v>
      </c>
      <c r="DD25" s="6">
        <v>31.9</v>
      </c>
      <c r="DE25" s="6">
        <v>34.24</v>
      </c>
      <c r="DF25" s="6">
        <v>50.04</v>
      </c>
      <c r="DG25" s="6">
        <v>41.53</v>
      </c>
      <c r="DH25" s="6">
        <v>41.4</v>
      </c>
      <c r="DI25" s="6">
        <v>40.48</v>
      </c>
      <c r="DJ25" s="6">
        <v>63.63</v>
      </c>
      <c r="DK25" s="6">
        <v>42.79</v>
      </c>
      <c r="DL25" s="6">
        <v>59.85</v>
      </c>
      <c r="DM25" s="6">
        <v>65.76</v>
      </c>
      <c r="DN25" s="6">
        <v>39.59</v>
      </c>
      <c r="DO25" s="6">
        <v>40.14</v>
      </c>
      <c r="DQ25" s="4"/>
      <c r="DR25" s="14" t="s">
        <v>519</v>
      </c>
      <c r="DS25" s="6">
        <v>47.67</v>
      </c>
      <c r="DT25" s="6">
        <v>38.48</v>
      </c>
      <c r="DU25" s="6">
        <v>61.8</v>
      </c>
      <c r="DV25" s="6">
        <v>46.95</v>
      </c>
      <c r="DW25" s="6">
        <v>43.07</v>
      </c>
      <c r="DX25" s="6">
        <v>21.66</v>
      </c>
      <c r="DY25" s="6">
        <v>31.81</v>
      </c>
      <c r="DZ25" s="6">
        <v>31.07</v>
      </c>
      <c r="EA25" s="6">
        <v>31.6</v>
      </c>
      <c r="EB25" s="6">
        <v>43.98</v>
      </c>
      <c r="EC25" s="6">
        <v>40</v>
      </c>
      <c r="ED25" s="6">
        <v>78.31</v>
      </c>
      <c r="EE25" s="6">
        <v>61.8</v>
      </c>
      <c r="EF25" s="6">
        <v>16.17</v>
      </c>
      <c r="EG25" s="6">
        <v>26.11</v>
      </c>
      <c r="EH25" s="6">
        <v>34.58</v>
      </c>
      <c r="EI25" s="6">
        <v>12.99</v>
      </c>
      <c r="EJ25" s="6">
        <v>45.75</v>
      </c>
      <c r="EK25" s="6">
        <v>35.98</v>
      </c>
      <c r="EL25" s="6">
        <v>16.31</v>
      </c>
      <c r="EM25" s="6">
        <v>16.96</v>
      </c>
      <c r="EO25" s="4"/>
      <c r="EP25" s="14" t="s">
        <v>519</v>
      </c>
      <c r="EQ25" s="6">
        <v>54.15</v>
      </c>
      <c r="ER25" s="6">
        <v>50.96</v>
      </c>
      <c r="ES25" s="6">
        <v>74.49</v>
      </c>
      <c r="ET25" s="6">
        <v>82.41</v>
      </c>
      <c r="EU25" s="6">
        <v>85.08</v>
      </c>
      <c r="EV25" s="6">
        <v>31.27</v>
      </c>
      <c r="EW25" s="6">
        <v>31.82</v>
      </c>
      <c r="EX25" s="6">
        <v>36.43</v>
      </c>
      <c r="EY25" s="6">
        <v>42.76</v>
      </c>
      <c r="EZ25" s="6">
        <v>50.39</v>
      </c>
      <c r="FA25" s="6">
        <v>47.22</v>
      </c>
      <c r="FB25" s="6">
        <v>27.12</v>
      </c>
      <c r="FC25" s="6">
        <v>42.29</v>
      </c>
      <c r="FD25" s="6">
        <v>31.21</v>
      </c>
      <c r="FE25" s="6">
        <v>61.96</v>
      </c>
      <c r="FF25" s="6">
        <v>69.76</v>
      </c>
      <c r="FG25" s="6">
        <v>44.36</v>
      </c>
      <c r="FH25" s="6">
        <v>69.97</v>
      </c>
      <c r="FI25" s="6">
        <v>50.38</v>
      </c>
      <c r="FJ25" s="6">
        <v>46.84</v>
      </c>
      <c r="FK25" s="6">
        <v>44.48</v>
      </c>
    </row>
    <row r="26" ht="13" spans="1:167">
      <c r="A26" s="4"/>
      <c r="B26" s="4"/>
      <c r="C26" s="6"/>
      <c r="D26" s="6"/>
      <c r="E26" s="6"/>
      <c r="F26" s="6"/>
      <c r="G26" s="6"/>
      <c r="H26" s="6"/>
      <c r="I26" s="6"/>
      <c r="J26" s="6"/>
      <c r="K26" s="6"/>
      <c r="L26" s="6"/>
      <c r="M26" s="6"/>
      <c r="N26" s="6"/>
      <c r="O26" s="6"/>
      <c r="P26" s="6"/>
      <c r="Q26" s="6"/>
      <c r="R26" s="6"/>
      <c r="S26" s="6"/>
      <c r="T26" s="6"/>
      <c r="U26" s="6"/>
      <c r="V26" s="6"/>
      <c r="W26" s="6"/>
      <c r="Y26" s="4"/>
      <c r="Z26" s="4"/>
      <c r="AA26" s="6"/>
      <c r="AB26" s="6"/>
      <c r="AC26" s="6"/>
      <c r="AD26" s="6"/>
      <c r="AE26" s="6"/>
      <c r="AF26" s="6"/>
      <c r="AG26" s="6"/>
      <c r="AH26" s="6"/>
      <c r="AI26" s="6"/>
      <c r="AJ26" s="6"/>
      <c r="AK26" s="6"/>
      <c r="AL26" s="6"/>
      <c r="AM26" s="6"/>
      <c r="AN26" s="6"/>
      <c r="AO26" s="6"/>
      <c r="AP26" s="6"/>
      <c r="AQ26" s="6"/>
      <c r="AR26" s="6"/>
      <c r="AS26" s="6"/>
      <c r="AT26" s="6"/>
      <c r="AU26" s="6"/>
      <c r="AW26" s="4"/>
      <c r="AX26" s="4"/>
      <c r="AY26" s="6"/>
      <c r="AZ26" s="6"/>
      <c r="BA26" s="6"/>
      <c r="BB26" s="6"/>
      <c r="BC26" s="6"/>
      <c r="BD26" s="6"/>
      <c r="BE26" s="6"/>
      <c r="BF26" s="6"/>
      <c r="BG26" s="6"/>
      <c r="BH26" s="6"/>
      <c r="BI26" s="6"/>
      <c r="BJ26" s="6"/>
      <c r="BK26" s="6"/>
      <c r="BL26" s="6"/>
      <c r="BM26" s="6"/>
      <c r="BN26" s="6"/>
      <c r="BO26" s="6"/>
      <c r="BP26" s="6"/>
      <c r="BQ26" s="6"/>
      <c r="BR26" s="6"/>
      <c r="BS26" s="6"/>
      <c r="BU26" s="4"/>
      <c r="BV26" s="4"/>
      <c r="BW26" s="6"/>
      <c r="BX26" s="6"/>
      <c r="BY26" s="6"/>
      <c r="BZ26" s="6"/>
      <c r="CA26" s="6"/>
      <c r="CB26" s="6"/>
      <c r="CC26" s="6"/>
      <c r="CD26" s="6"/>
      <c r="CE26" s="6"/>
      <c r="CF26" s="6"/>
      <c r="CG26" s="6"/>
      <c r="CH26" s="6"/>
      <c r="CI26" s="6"/>
      <c r="CJ26" s="6"/>
      <c r="CK26" s="6"/>
      <c r="CL26" s="6"/>
      <c r="CM26" s="6"/>
      <c r="CN26" s="6"/>
      <c r="CO26" s="6"/>
      <c r="CP26" s="6"/>
      <c r="CQ26" s="6"/>
      <c r="CS26" s="4"/>
      <c r="CT26" s="4"/>
      <c r="CU26" s="6"/>
      <c r="CV26" s="6"/>
      <c r="CW26" s="6"/>
      <c r="CX26" s="6"/>
      <c r="CY26" s="6"/>
      <c r="CZ26" s="6"/>
      <c r="DA26" s="6"/>
      <c r="DB26" s="6"/>
      <c r="DC26" s="6"/>
      <c r="DD26" s="6"/>
      <c r="DE26" s="6"/>
      <c r="DF26" s="6"/>
      <c r="DG26" s="6"/>
      <c r="DH26" s="6"/>
      <c r="DI26" s="6"/>
      <c r="DJ26" s="6"/>
      <c r="DK26" s="6"/>
      <c r="DL26" s="6"/>
      <c r="DM26" s="6"/>
      <c r="DN26" s="6"/>
      <c r="DO26" s="6"/>
      <c r="DQ26" s="4"/>
      <c r="DR26" s="4"/>
      <c r="DS26" s="6"/>
      <c r="DT26" s="6"/>
      <c r="DU26" s="6"/>
      <c r="DV26" s="6"/>
      <c r="DW26" s="6"/>
      <c r="DX26" s="6"/>
      <c r="DY26" s="6"/>
      <c r="DZ26" s="6"/>
      <c r="EA26" s="6"/>
      <c r="EB26" s="6"/>
      <c r="EC26" s="6"/>
      <c r="ED26" s="6"/>
      <c r="EE26" s="6"/>
      <c r="EF26" s="6"/>
      <c r="EG26" s="6"/>
      <c r="EH26" s="6"/>
      <c r="EI26" s="6"/>
      <c r="EJ26" s="6"/>
      <c r="EK26" s="6"/>
      <c r="EL26" s="6"/>
      <c r="EM26" s="6"/>
      <c r="EO26" s="4"/>
      <c r="EP26" s="4"/>
      <c r="EQ26" s="6"/>
      <c r="ER26" s="6"/>
      <c r="ES26" s="6"/>
      <c r="ET26" s="6"/>
      <c r="EU26" s="6"/>
      <c r="EV26" s="6"/>
      <c r="EW26" s="6"/>
      <c r="EX26" s="6"/>
      <c r="EY26" s="6"/>
      <c r="EZ26" s="6"/>
      <c r="FA26" s="6"/>
      <c r="FB26" s="6"/>
      <c r="FC26" s="6"/>
      <c r="FD26" s="6"/>
      <c r="FE26" s="6"/>
      <c r="FF26" s="6"/>
      <c r="FG26" s="6"/>
      <c r="FH26" s="6"/>
      <c r="FI26" s="6"/>
      <c r="FJ26" s="6"/>
      <c r="FK26" s="6"/>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6" t="s">
        <v>597</v>
      </c>
      <c r="C28" s="6">
        <v>4.2</v>
      </c>
      <c r="D28" s="6">
        <v>4.3</v>
      </c>
      <c r="E28" s="6">
        <v>4.4</v>
      </c>
      <c r="F28" s="6">
        <v>4.4</v>
      </c>
      <c r="G28" s="6">
        <v>5.9</v>
      </c>
      <c r="H28" s="6">
        <v>5.5</v>
      </c>
      <c r="I28" s="6">
        <v>4.9</v>
      </c>
      <c r="J28" s="6">
        <v>6</v>
      </c>
      <c r="K28" s="6">
        <v>5.3</v>
      </c>
      <c r="L28" s="6">
        <v>4.3</v>
      </c>
      <c r="M28" s="6">
        <v>3.4</v>
      </c>
      <c r="N28" s="6">
        <v>5.1</v>
      </c>
      <c r="O28" s="6">
        <v>5.1</v>
      </c>
      <c r="P28" s="6">
        <v>4.6</v>
      </c>
      <c r="Q28" s="6">
        <v>5</v>
      </c>
      <c r="R28" s="6">
        <v>5.3</v>
      </c>
      <c r="S28" s="6">
        <v>5</v>
      </c>
      <c r="T28" s="6">
        <v>4.7</v>
      </c>
      <c r="U28" s="6">
        <v>4</v>
      </c>
      <c r="V28" s="6">
        <v>5.1</v>
      </c>
      <c r="W28" s="6">
        <v>4.2</v>
      </c>
      <c r="Y28" s="4"/>
      <c r="Z28" s="16" t="s">
        <v>597</v>
      </c>
      <c r="AA28" s="6">
        <v>16.2</v>
      </c>
      <c r="AB28" s="6">
        <v>15.1</v>
      </c>
      <c r="AC28" s="6">
        <v>16.5</v>
      </c>
      <c r="AD28" s="6">
        <v>18.4</v>
      </c>
      <c r="AE28" s="6">
        <v>17</v>
      </c>
      <c r="AF28" s="6">
        <v>16.9</v>
      </c>
      <c r="AG28" s="6">
        <v>15</v>
      </c>
      <c r="AH28" s="6">
        <v>16</v>
      </c>
      <c r="AI28" s="6">
        <v>15.2</v>
      </c>
      <c r="AJ28" s="6">
        <v>17.8</v>
      </c>
      <c r="AK28" s="6">
        <v>17.1</v>
      </c>
      <c r="AL28" s="6">
        <v>16.5</v>
      </c>
      <c r="AM28" s="6">
        <v>15.1</v>
      </c>
      <c r="AN28" s="6">
        <v>13.2</v>
      </c>
      <c r="AO28" s="6">
        <v>15.1</v>
      </c>
      <c r="AP28" s="6">
        <v>15.4</v>
      </c>
      <c r="AQ28" s="6">
        <v>15.5</v>
      </c>
      <c r="AR28" s="6">
        <v>15.8</v>
      </c>
      <c r="AS28" s="6">
        <v>15.8</v>
      </c>
      <c r="AT28" s="6">
        <v>15.9</v>
      </c>
      <c r="AU28" s="6">
        <v>12.8</v>
      </c>
      <c r="AW28" s="4"/>
      <c r="AX28" s="16" t="s">
        <v>597</v>
      </c>
      <c r="AY28" s="6">
        <v>38.3</v>
      </c>
      <c r="AZ28" s="6">
        <v>38.4</v>
      </c>
      <c r="BA28" s="6">
        <v>36.9</v>
      </c>
      <c r="BB28" s="6">
        <v>38.8</v>
      </c>
      <c r="BC28" s="6">
        <v>38.2</v>
      </c>
      <c r="BD28" s="6">
        <v>36</v>
      </c>
      <c r="BE28" s="6">
        <v>32.2</v>
      </c>
      <c r="BF28" s="6">
        <v>35</v>
      </c>
      <c r="BG28" s="6">
        <v>36.4</v>
      </c>
      <c r="BH28" s="6">
        <v>33.9</v>
      </c>
      <c r="BI28" s="6">
        <v>32.1</v>
      </c>
      <c r="BJ28" s="6">
        <v>35.2</v>
      </c>
      <c r="BK28" s="6">
        <v>31.3</v>
      </c>
      <c r="BL28" s="6">
        <v>36.4</v>
      </c>
      <c r="BM28" s="6">
        <v>41.2</v>
      </c>
      <c r="BN28" s="6">
        <v>39.4</v>
      </c>
      <c r="BO28" s="6">
        <v>41.1</v>
      </c>
      <c r="BP28" s="6">
        <v>41.9</v>
      </c>
      <c r="BQ28" s="6">
        <v>44.1</v>
      </c>
      <c r="BR28" s="6">
        <v>47</v>
      </c>
      <c r="BS28" s="6">
        <v>45.4</v>
      </c>
      <c r="BU28" s="4"/>
      <c r="BV28" s="16" t="s">
        <v>597</v>
      </c>
      <c r="BW28" s="6">
        <v>5.7</v>
      </c>
      <c r="BX28" s="6">
        <v>5.4</v>
      </c>
      <c r="BY28" s="6">
        <v>5.8</v>
      </c>
      <c r="BZ28" s="6">
        <v>5.5</v>
      </c>
      <c r="CA28" s="6">
        <v>5.7</v>
      </c>
      <c r="CB28" s="6">
        <v>5.4</v>
      </c>
      <c r="CC28" s="6">
        <v>4.7</v>
      </c>
      <c r="CD28" s="6">
        <v>5.1</v>
      </c>
      <c r="CE28" s="6">
        <v>5.5</v>
      </c>
      <c r="CF28" s="6">
        <v>5.2</v>
      </c>
      <c r="CG28" s="6">
        <v>4.3</v>
      </c>
      <c r="CH28" s="6">
        <v>4.4</v>
      </c>
      <c r="CI28" s="6">
        <v>4</v>
      </c>
      <c r="CJ28" s="6">
        <v>5</v>
      </c>
      <c r="CK28" s="6">
        <v>5.1</v>
      </c>
      <c r="CL28" s="6">
        <v>4.6</v>
      </c>
      <c r="CM28" s="6">
        <v>4.3</v>
      </c>
      <c r="CN28" s="6">
        <v>5</v>
      </c>
      <c r="CO28" s="6">
        <v>5.5</v>
      </c>
      <c r="CP28" s="6">
        <v>5.9</v>
      </c>
      <c r="CQ28" s="6">
        <v>5.4</v>
      </c>
      <c r="CS28" s="4"/>
      <c r="CT28" s="16" t="s">
        <v>597</v>
      </c>
      <c r="CU28" s="6">
        <v>5.6</v>
      </c>
      <c r="CV28" s="6">
        <v>4.8</v>
      </c>
      <c r="CW28" s="6">
        <v>6</v>
      </c>
      <c r="CX28" s="6">
        <v>5.3</v>
      </c>
      <c r="CY28" s="6">
        <v>5.1</v>
      </c>
      <c r="CZ28" s="6">
        <v>5.1</v>
      </c>
      <c r="DA28" s="6">
        <v>4.8</v>
      </c>
      <c r="DB28" s="6">
        <v>4.8</v>
      </c>
      <c r="DC28" s="6">
        <v>5.2</v>
      </c>
      <c r="DD28" s="6">
        <v>5.7</v>
      </c>
      <c r="DE28" s="6">
        <v>4.3</v>
      </c>
      <c r="DF28" s="6">
        <v>4</v>
      </c>
      <c r="DG28" s="6">
        <v>3.5</v>
      </c>
      <c r="DH28" s="6">
        <v>3.5</v>
      </c>
      <c r="DI28" s="6">
        <v>3.5</v>
      </c>
      <c r="DJ28" s="6">
        <v>3.4</v>
      </c>
      <c r="DK28" s="6">
        <v>4.1</v>
      </c>
      <c r="DL28" s="6">
        <v>4.3</v>
      </c>
      <c r="DM28" s="6">
        <v>4.8</v>
      </c>
      <c r="DN28" s="6">
        <v>5.3</v>
      </c>
      <c r="DO28" s="6">
        <v>4.7</v>
      </c>
      <c r="DQ28" s="4"/>
      <c r="DR28" s="16" t="s">
        <v>597</v>
      </c>
      <c r="DS28" s="6">
        <v>16.2</v>
      </c>
      <c r="DT28" s="6">
        <v>14.7</v>
      </c>
      <c r="DU28" s="6">
        <v>17.6</v>
      </c>
      <c r="DV28" s="6">
        <v>19.1</v>
      </c>
      <c r="DW28" s="6">
        <v>19.4</v>
      </c>
      <c r="DX28" s="6">
        <v>17.6</v>
      </c>
      <c r="DY28" s="6">
        <v>16.9</v>
      </c>
      <c r="DZ28" s="6">
        <v>17.3</v>
      </c>
      <c r="EA28" s="6">
        <v>18</v>
      </c>
      <c r="EB28" s="6">
        <v>18.1</v>
      </c>
      <c r="EC28" s="6">
        <v>17.5</v>
      </c>
      <c r="ED28" s="6">
        <v>18.3</v>
      </c>
      <c r="EE28" s="6">
        <v>18.5</v>
      </c>
      <c r="EF28" s="6">
        <v>18.6</v>
      </c>
      <c r="EG28" s="6">
        <v>19.4</v>
      </c>
      <c r="EH28" s="6">
        <v>17</v>
      </c>
      <c r="EI28" s="6">
        <v>18.7</v>
      </c>
      <c r="EJ28" s="6">
        <v>22.5</v>
      </c>
      <c r="EK28" s="6">
        <v>24</v>
      </c>
      <c r="EL28" s="6">
        <v>25</v>
      </c>
      <c r="EM28" s="6">
        <v>23.4</v>
      </c>
      <c r="EO28" s="4"/>
      <c r="EP28" s="16" t="s">
        <v>597</v>
      </c>
      <c r="EQ28" s="6">
        <v>12</v>
      </c>
      <c r="ER28" s="6">
        <v>12</v>
      </c>
      <c r="ES28" s="6">
        <v>12.9</v>
      </c>
      <c r="ET28" s="6">
        <v>10.6</v>
      </c>
      <c r="EU28" s="6">
        <v>9.9</v>
      </c>
      <c r="EV28" s="6">
        <v>9.8</v>
      </c>
      <c r="EW28" s="6">
        <v>9.8</v>
      </c>
      <c r="EX28" s="6">
        <v>10.3</v>
      </c>
      <c r="EY28" s="6">
        <v>10.5</v>
      </c>
      <c r="EZ28" s="6">
        <v>9.1</v>
      </c>
      <c r="FA28" s="6">
        <v>8.7</v>
      </c>
      <c r="FB28" s="6">
        <v>9.5</v>
      </c>
      <c r="FC28" s="6">
        <v>9.3</v>
      </c>
      <c r="FD28" s="6">
        <v>9.2</v>
      </c>
      <c r="FE28" s="6">
        <v>8.5</v>
      </c>
      <c r="FF28" s="6">
        <v>7.9</v>
      </c>
      <c r="FG28" s="6">
        <v>8.8</v>
      </c>
      <c r="FH28" s="6">
        <v>9</v>
      </c>
      <c r="FI28" s="6">
        <v>8.9</v>
      </c>
      <c r="FJ28" s="6">
        <v>9.4</v>
      </c>
      <c r="FK28" s="6">
        <v>9.2</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1.1</v>
      </c>
      <c r="D30" s="2">
        <v>0.9</v>
      </c>
      <c r="E30" s="2">
        <v>1.2</v>
      </c>
      <c r="F30" s="2">
        <v>0.9</v>
      </c>
      <c r="G30" s="2">
        <v>1.1</v>
      </c>
      <c r="H30" s="2">
        <v>0.8</v>
      </c>
      <c r="I30" s="2">
        <v>0.5</v>
      </c>
      <c r="J30" s="2">
        <v>1.8</v>
      </c>
      <c r="K30" s="2">
        <v>1.7</v>
      </c>
      <c r="L30" s="2">
        <v>1.7</v>
      </c>
      <c r="M30" s="2">
        <v>1</v>
      </c>
      <c r="N30" s="2">
        <v>1.6</v>
      </c>
      <c r="O30" s="2">
        <v>1.6</v>
      </c>
      <c r="P30" s="2">
        <v>1.3</v>
      </c>
      <c r="Q30" s="2">
        <v>1.9</v>
      </c>
      <c r="R30" s="2">
        <v>1.8</v>
      </c>
      <c r="S30" s="2">
        <v>1.7</v>
      </c>
      <c r="T30" s="2">
        <v>2.1</v>
      </c>
      <c r="U30" s="2">
        <v>1.9</v>
      </c>
      <c r="V30" s="2">
        <v>2.5</v>
      </c>
      <c r="W30" s="2">
        <v>2</v>
      </c>
      <c r="Y30" s="1"/>
      <c r="Z30" s="12" t="s">
        <v>37</v>
      </c>
      <c r="AA30" s="2">
        <v>3.5</v>
      </c>
      <c r="AB30" s="2">
        <v>3.1</v>
      </c>
      <c r="AC30" s="2">
        <v>3.2</v>
      </c>
      <c r="AD30" s="2">
        <v>3.3</v>
      </c>
      <c r="AE30" s="2">
        <v>3.5</v>
      </c>
      <c r="AF30" s="2">
        <v>3.6</v>
      </c>
      <c r="AG30" s="2">
        <v>3.5</v>
      </c>
      <c r="AH30" s="2">
        <v>4.9</v>
      </c>
      <c r="AI30" s="2">
        <v>4.7</v>
      </c>
      <c r="AJ30" s="2">
        <v>4</v>
      </c>
      <c r="AK30" s="2">
        <v>4.3</v>
      </c>
      <c r="AL30" s="2">
        <v>3.8</v>
      </c>
      <c r="AM30" s="2">
        <v>5.2</v>
      </c>
      <c r="AN30" s="2">
        <v>2.3</v>
      </c>
      <c r="AO30" s="2">
        <v>3.2</v>
      </c>
      <c r="AP30" s="2">
        <v>3</v>
      </c>
      <c r="AQ30" s="2">
        <v>3.1</v>
      </c>
      <c r="AR30" s="2">
        <v>2.9</v>
      </c>
      <c r="AS30" s="2">
        <v>3.7</v>
      </c>
      <c r="AT30" s="2">
        <v>3.7</v>
      </c>
      <c r="AU30" s="2">
        <v>3.7</v>
      </c>
      <c r="AW30" s="1"/>
      <c r="AX30" s="12" t="s">
        <v>37</v>
      </c>
      <c r="AY30" s="2">
        <v>0.9</v>
      </c>
      <c r="AZ30" s="2">
        <v>0.5</v>
      </c>
      <c r="BA30" s="2">
        <v>1.8</v>
      </c>
      <c r="BB30" s="2">
        <v>1.6</v>
      </c>
      <c r="BC30" s="2">
        <v>1.7</v>
      </c>
      <c r="BD30" s="2">
        <v>1</v>
      </c>
      <c r="BE30" s="2">
        <v>0.7</v>
      </c>
      <c r="BF30" s="2">
        <v>0.4</v>
      </c>
      <c r="BG30" s="2">
        <v>1.2</v>
      </c>
      <c r="BH30" s="2">
        <v>1.3</v>
      </c>
      <c r="BI30" s="2">
        <v>1.8</v>
      </c>
      <c r="BJ30" s="2">
        <v>2.7</v>
      </c>
      <c r="BK30" s="2">
        <v>1.3</v>
      </c>
      <c r="BL30" s="2">
        <v>3.4</v>
      </c>
      <c r="BM30" s="2">
        <v>4.4</v>
      </c>
      <c r="BN30" s="2">
        <v>4.1</v>
      </c>
      <c r="BO30" s="2">
        <v>4.5</v>
      </c>
      <c r="BP30" s="2">
        <v>4.6</v>
      </c>
      <c r="BQ30" s="2">
        <v>4</v>
      </c>
      <c r="BR30" s="2">
        <v>3.3</v>
      </c>
      <c r="BS30" s="2">
        <v>3.4</v>
      </c>
      <c r="BU30" s="1"/>
      <c r="BV30" s="12" t="s">
        <v>37</v>
      </c>
      <c r="BW30" s="2">
        <v>0.2</v>
      </c>
      <c r="BX30" s="2">
        <v>0.2</v>
      </c>
      <c r="BY30" s="2">
        <v>0.2</v>
      </c>
      <c r="BZ30" s="2">
        <v>0.3</v>
      </c>
      <c r="CA30" s="2">
        <v>0.5</v>
      </c>
      <c r="CB30" s="2">
        <v>0.7</v>
      </c>
      <c r="CC30" s="2">
        <v>0.6</v>
      </c>
      <c r="CD30" s="2">
        <v>0.5</v>
      </c>
      <c r="CE30" s="2">
        <v>0.6</v>
      </c>
      <c r="CF30" s="2">
        <v>0.7</v>
      </c>
      <c r="CG30" s="2">
        <v>0.5</v>
      </c>
      <c r="CH30" s="2">
        <v>0.5</v>
      </c>
      <c r="CI30" s="2">
        <v>0.4</v>
      </c>
      <c r="CJ30" s="2">
        <v>0.7</v>
      </c>
      <c r="CK30" s="2">
        <v>0.7</v>
      </c>
      <c r="CL30" s="2">
        <v>0.7</v>
      </c>
      <c r="CM30" s="2">
        <v>0.7</v>
      </c>
      <c r="CN30" s="2">
        <v>0.8</v>
      </c>
      <c r="CO30" s="2">
        <v>0.8</v>
      </c>
      <c r="CP30" s="2">
        <v>1.1</v>
      </c>
      <c r="CQ30" s="2">
        <v>1</v>
      </c>
      <c r="CS30" s="1"/>
      <c r="CT30" s="12" t="s">
        <v>37</v>
      </c>
      <c r="CU30" s="2">
        <v>0.6</v>
      </c>
      <c r="CV30" s="2">
        <v>0.4</v>
      </c>
      <c r="CW30" s="2">
        <v>0.4</v>
      </c>
      <c r="CX30" s="2">
        <v>0.2</v>
      </c>
      <c r="CY30" s="2">
        <v>0.3</v>
      </c>
      <c r="CZ30" s="2">
        <v>0.1</v>
      </c>
      <c r="DA30" s="2">
        <v>0.4</v>
      </c>
      <c r="DB30" s="2">
        <v>0.4</v>
      </c>
      <c r="DC30" s="2">
        <v>0.5</v>
      </c>
      <c r="DD30" s="2">
        <v>0.4</v>
      </c>
      <c r="DE30" s="2">
        <v>0.2</v>
      </c>
      <c r="DF30" s="2">
        <v>0.3</v>
      </c>
      <c r="DG30" s="2">
        <v>0.4</v>
      </c>
      <c r="DH30" s="2">
        <v>0.2</v>
      </c>
      <c r="DI30" s="2">
        <v>0.2</v>
      </c>
      <c r="DJ30" s="2">
        <v>0.2</v>
      </c>
      <c r="DK30" s="2">
        <v>0.3</v>
      </c>
      <c r="DL30" s="2">
        <v>0.2</v>
      </c>
      <c r="DM30" s="2">
        <v>0.3</v>
      </c>
      <c r="DN30" s="2">
        <v>0.6</v>
      </c>
      <c r="DO30" s="2">
        <v>0.7</v>
      </c>
      <c r="DQ30" s="1"/>
      <c r="DR30" s="12" t="s">
        <v>37</v>
      </c>
      <c r="DS30" s="2">
        <v>0.7</v>
      </c>
      <c r="DT30" s="2">
        <v>0.7</v>
      </c>
      <c r="DU30" s="2">
        <v>0.2</v>
      </c>
      <c r="DV30" s="2">
        <v>0.5</v>
      </c>
      <c r="DW30" s="2">
        <v>0.4</v>
      </c>
      <c r="DX30" s="2">
        <v>0.5</v>
      </c>
      <c r="DY30" s="2">
        <v>0.6</v>
      </c>
      <c r="DZ30" s="2">
        <v>0.5</v>
      </c>
      <c r="EA30" s="2">
        <v>0.7</v>
      </c>
      <c r="EB30" s="2">
        <v>1</v>
      </c>
      <c r="EC30" s="2">
        <v>0.9</v>
      </c>
      <c r="ED30" s="2">
        <v>0.8</v>
      </c>
      <c r="EE30" s="2">
        <v>0.4</v>
      </c>
      <c r="EF30" s="2">
        <v>0.5</v>
      </c>
      <c r="EG30" s="2">
        <v>0.4</v>
      </c>
      <c r="EH30" s="2">
        <v>0.2</v>
      </c>
      <c r="EI30" s="2">
        <v>0.3</v>
      </c>
      <c r="EJ30" s="2">
        <v>0.5</v>
      </c>
      <c r="EK30" s="2">
        <v>0</v>
      </c>
      <c r="EL30" s="2">
        <v>0.9</v>
      </c>
      <c r="EM30" s="2">
        <v>1.4</v>
      </c>
      <c r="EO30" s="1"/>
      <c r="EP30" s="12" t="s">
        <v>37</v>
      </c>
      <c r="EQ30" s="2">
        <v>1.8</v>
      </c>
      <c r="ER30" s="2">
        <v>1.9</v>
      </c>
      <c r="ES30" s="2">
        <v>1.3</v>
      </c>
      <c r="ET30" s="2">
        <v>1.2</v>
      </c>
      <c r="EU30" s="2">
        <v>0.6</v>
      </c>
      <c r="EV30" s="2">
        <v>1</v>
      </c>
      <c r="EW30" s="2">
        <v>1.1</v>
      </c>
      <c r="EX30" s="2">
        <v>2</v>
      </c>
      <c r="EY30" s="2">
        <v>1.4</v>
      </c>
      <c r="EZ30" s="2">
        <v>1.1</v>
      </c>
      <c r="FA30" s="2">
        <v>1.5</v>
      </c>
      <c r="FB30" s="2">
        <v>1.1</v>
      </c>
      <c r="FC30" s="2">
        <v>1</v>
      </c>
      <c r="FD30" s="2">
        <v>1.3</v>
      </c>
      <c r="FE30" s="2">
        <v>0.9</v>
      </c>
      <c r="FF30" s="2">
        <v>1.1</v>
      </c>
      <c r="FG30" s="2">
        <v>1.5</v>
      </c>
      <c r="FH30" s="2">
        <v>1.3</v>
      </c>
      <c r="FI30" s="2">
        <v>1.7</v>
      </c>
      <c r="FJ30" s="2">
        <v>1.8</v>
      </c>
      <c r="FK30" s="2">
        <v>1.7</v>
      </c>
    </row>
    <row r="31" ht="14.5" spans="1:167">
      <c r="A31" s="1"/>
      <c r="B31" s="12" t="s">
        <v>493</v>
      </c>
      <c r="C31" s="2">
        <v>0</v>
      </c>
      <c r="D31" s="2">
        <v>0</v>
      </c>
      <c r="E31" s="2">
        <v>0</v>
      </c>
      <c r="F31" s="2">
        <v>0.1</v>
      </c>
      <c r="G31" s="2">
        <v>0.2</v>
      </c>
      <c r="H31" s="2">
        <v>0.4</v>
      </c>
      <c r="I31" s="2">
        <v>0.3</v>
      </c>
      <c r="J31" s="2">
        <v>0.4</v>
      </c>
      <c r="K31" s="2">
        <v>0.7</v>
      </c>
      <c r="L31" s="2">
        <v>0.7</v>
      </c>
      <c r="M31" s="2">
        <v>0.8</v>
      </c>
      <c r="N31" s="2">
        <v>1.4</v>
      </c>
      <c r="O31" s="2">
        <v>1.4</v>
      </c>
      <c r="P31" s="2">
        <v>1.6</v>
      </c>
      <c r="Q31" s="2">
        <v>1.2</v>
      </c>
      <c r="R31" s="2">
        <v>1.4</v>
      </c>
      <c r="S31" s="2">
        <v>1.6</v>
      </c>
      <c r="T31" s="2">
        <v>1.6</v>
      </c>
      <c r="U31" s="2">
        <v>1.5</v>
      </c>
      <c r="V31" s="2">
        <v>2</v>
      </c>
      <c r="W31" s="2">
        <v>1.9</v>
      </c>
      <c r="Y31" s="1"/>
      <c r="Z31" s="12" t="s">
        <v>493</v>
      </c>
      <c r="AA31" s="2">
        <v>9.4</v>
      </c>
      <c r="AB31" s="2">
        <v>8.6</v>
      </c>
      <c r="AC31" s="2">
        <v>9.3</v>
      </c>
      <c r="AD31" s="2">
        <v>10</v>
      </c>
      <c r="AE31" s="2">
        <v>10.1</v>
      </c>
      <c r="AF31" s="2">
        <v>10</v>
      </c>
      <c r="AG31" s="2">
        <v>9.3</v>
      </c>
      <c r="AH31" s="2">
        <v>9</v>
      </c>
      <c r="AI31" s="2">
        <v>9</v>
      </c>
      <c r="AJ31" s="2">
        <v>12.7</v>
      </c>
      <c r="AK31" s="2">
        <v>11.6</v>
      </c>
      <c r="AL31" s="2">
        <v>11.5</v>
      </c>
      <c r="AM31" s="2">
        <v>8.8</v>
      </c>
      <c r="AN31" s="2">
        <v>9</v>
      </c>
      <c r="AO31" s="2">
        <v>10.1</v>
      </c>
      <c r="AP31" s="2">
        <v>10.6</v>
      </c>
      <c r="AQ31" s="2">
        <v>10.9</v>
      </c>
      <c r="AR31" s="2">
        <v>11.3</v>
      </c>
      <c r="AS31" s="2">
        <v>10.4</v>
      </c>
      <c r="AT31" s="2">
        <v>10.4</v>
      </c>
      <c r="AU31" s="2">
        <v>8</v>
      </c>
      <c r="AW31" s="1"/>
      <c r="AX31" s="12" t="s">
        <v>493</v>
      </c>
      <c r="AY31" s="2">
        <v>33.5</v>
      </c>
      <c r="AZ31" s="2">
        <v>34.2</v>
      </c>
      <c r="BA31" s="2">
        <v>31.8</v>
      </c>
      <c r="BB31" s="2">
        <v>33.5</v>
      </c>
      <c r="BC31" s="2">
        <v>32.6</v>
      </c>
      <c r="BD31" s="2">
        <v>32.1</v>
      </c>
      <c r="BE31" s="2">
        <v>29</v>
      </c>
      <c r="BF31" s="2">
        <v>31.8</v>
      </c>
      <c r="BG31" s="2">
        <v>32.8</v>
      </c>
      <c r="BH31" s="2">
        <v>31</v>
      </c>
      <c r="BI31" s="2">
        <v>28.4</v>
      </c>
      <c r="BJ31" s="2">
        <v>30.2</v>
      </c>
      <c r="BK31" s="2">
        <v>27.3</v>
      </c>
      <c r="BL31" s="2">
        <v>30.9</v>
      </c>
      <c r="BM31" s="2">
        <v>34.6</v>
      </c>
      <c r="BN31" s="2">
        <v>33.2</v>
      </c>
      <c r="BO31" s="2">
        <v>33.7</v>
      </c>
      <c r="BP31" s="2">
        <v>34.7</v>
      </c>
      <c r="BQ31" s="2">
        <v>38.2</v>
      </c>
      <c r="BR31" s="2">
        <v>41.9</v>
      </c>
      <c r="BS31" s="2">
        <v>40.4</v>
      </c>
      <c r="BU31" s="1"/>
      <c r="BV31" s="12" t="s">
        <v>493</v>
      </c>
      <c r="BW31" s="2">
        <v>4.9</v>
      </c>
      <c r="BX31" s="2">
        <v>4.6</v>
      </c>
      <c r="BY31" s="2">
        <v>5</v>
      </c>
      <c r="BZ31" s="2">
        <v>4.9</v>
      </c>
      <c r="CA31" s="2">
        <v>4.9</v>
      </c>
      <c r="CB31" s="2">
        <v>4.5</v>
      </c>
      <c r="CC31" s="2">
        <v>3.9</v>
      </c>
      <c r="CD31" s="2">
        <v>4.2</v>
      </c>
      <c r="CE31" s="2">
        <v>4.6</v>
      </c>
      <c r="CF31" s="2">
        <v>4.4</v>
      </c>
      <c r="CG31" s="2">
        <v>3.7</v>
      </c>
      <c r="CH31" s="2">
        <v>3.7</v>
      </c>
      <c r="CI31" s="2">
        <v>3.5</v>
      </c>
      <c r="CJ31" s="2">
        <v>4.2</v>
      </c>
      <c r="CK31" s="2">
        <v>4.4</v>
      </c>
      <c r="CL31" s="2">
        <v>3.8</v>
      </c>
      <c r="CM31" s="2">
        <v>3.6</v>
      </c>
      <c r="CN31" s="2">
        <v>4.1</v>
      </c>
      <c r="CO31" s="2">
        <v>4.5</v>
      </c>
      <c r="CP31" s="2">
        <v>4.7</v>
      </c>
      <c r="CQ31" s="2">
        <v>4.2</v>
      </c>
      <c r="CS31" s="1"/>
      <c r="CT31" s="12" t="s">
        <v>493</v>
      </c>
      <c r="CU31" s="2">
        <v>4.5</v>
      </c>
      <c r="CV31" s="2">
        <v>3.9</v>
      </c>
      <c r="CW31" s="2">
        <v>4.9</v>
      </c>
      <c r="CX31" s="2">
        <v>4.4</v>
      </c>
      <c r="CY31" s="2">
        <v>4.3</v>
      </c>
      <c r="CZ31" s="2">
        <v>4.3</v>
      </c>
      <c r="DA31" s="2">
        <v>3.7</v>
      </c>
      <c r="DB31" s="2">
        <v>3.6</v>
      </c>
      <c r="DC31" s="2">
        <v>4</v>
      </c>
      <c r="DD31" s="2">
        <v>5</v>
      </c>
      <c r="DE31" s="2">
        <v>3.8</v>
      </c>
      <c r="DF31" s="2">
        <v>3.4</v>
      </c>
      <c r="DG31" s="2">
        <v>2.9</v>
      </c>
      <c r="DH31" s="2">
        <v>3.2</v>
      </c>
      <c r="DI31" s="2">
        <v>3.2</v>
      </c>
      <c r="DJ31" s="2">
        <v>3.1</v>
      </c>
      <c r="DK31" s="2">
        <v>3.7</v>
      </c>
      <c r="DL31" s="2">
        <v>4.1</v>
      </c>
      <c r="DM31" s="2">
        <v>4.4</v>
      </c>
      <c r="DN31" s="2">
        <v>4.6</v>
      </c>
      <c r="DO31" s="2">
        <v>4</v>
      </c>
      <c r="DQ31" s="1"/>
      <c r="DR31" s="12" t="s">
        <v>493</v>
      </c>
      <c r="DS31" s="2">
        <v>14</v>
      </c>
      <c r="DT31" s="2">
        <v>12.4</v>
      </c>
      <c r="DU31" s="2">
        <v>16</v>
      </c>
      <c r="DV31" s="2">
        <v>17.5</v>
      </c>
      <c r="DW31" s="2">
        <v>17.7</v>
      </c>
      <c r="DX31" s="2">
        <v>16.3</v>
      </c>
      <c r="DY31" s="2">
        <v>15.6</v>
      </c>
      <c r="DZ31" s="2">
        <v>16</v>
      </c>
      <c r="EA31" s="2">
        <v>16.3</v>
      </c>
      <c r="EB31" s="2">
        <v>16.2</v>
      </c>
      <c r="EC31" s="2">
        <v>15.3</v>
      </c>
      <c r="ED31" s="2">
        <v>15.9</v>
      </c>
      <c r="EE31" s="2">
        <v>15.8</v>
      </c>
      <c r="EF31" s="2">
        <v>16.1</v>
      </c>
      <c r="EG31" s="2">
        <v>17.1</v>
      </c>
      <c r="EH31" s="2">
        <v>15.3</v>
      </c>
      <c r="EI31" s="2">
        <v>17.4</v>
      </c>
      <c r="EJ31" s="2">
        <v>20.7</v>
      </c>
      <c r="EK31" s="2">
        <v>22.6</v>
      </c>
      <c r="EL31" s="2">
        <v>22.7</v>
      </c>
      <c r="EM31" s="2">
        <v>20.8</v>
      </c>
      <c r="EO31" s="1"/>
      <c r="EP31" s="12" t="s">
        <v>493</v>
      </c>
      <c r="EQ31" s="2">
        <v>9.3</v>
      </c>
      <c r="ER31" s="2">
        <v>9.3</v>
      </c>
      <c r="ES31" s="2">
        <v>10.9</v>
      </c>
      <c r="ET31" s="2">
        <v>8.9</v>
      </c>
      <c r="EU31" s="2">
        <v>8.8</v>
      </c>
      <c r="EV31" s="2">
        <v>8.4</v>
      </c>
      <c r="EW31" s="2">
        <v>8.4</v>
      </c>
      <c r="EX31" s="2">
        <v>8.1</v>
      </c>
      <c r="EY31" s="2">
        <v>8.9</v>
      </c>
      <c r="EZ31" s="2">
        <v>8</v>
      </c>
      <c r="FA31" s="2">
        <v>7.1</v>
      </c>
      <c r="FB31" s="2">
        <v>8.2</v>
      </c>
      <c r="FC31" s="2">
        <v>8.2</v>
      </c>
      <c r="FD31" s="2">
        <v>7.8</v>
      </c>
      <c r="FE31" s="2">
        <v>7.5</v>
      </c>
      <c r="FF31" s="2">
        <v>6.6</v>
      </c>
      <c r="FG31" s="2">
        <v>7.3</v>
      </c>
      <c r="FH31" s="2">
        <v>7.6</v>
      </c>
      <c r="FI31" s="2">
        <v>7.1</v>
      </c>
      <c r="FJ31" s="2">
        <v>7.6</v>
      </c>
      <c r="FK31" s="2">
        <v>7.5</v>
      </c>
    </row>
    <row r="32" ht="14.5" spans="1:167">
      <c r="A32" s="1"/>
      <c r="B32" s="12" t="s">
        <v>63</v>
      </c>
      <c r="C32" s="2">
        <v>2</v>
      </c>
      <c r="D32" s="2">
        <v>2.3</v>
      </c>
      <c r="E32" s="2">
        <v>2.2</v>
      </c>
      <c r="F32" s="2">
        <v>2.2</v>
      </c>
      <c r="G32" s="2">
        <v>2.9</v>
      </c>
      <c r="H32" s="2">
        <v>2.4</v>
      </c>
      <c r="I32" s="2">
        <v>1.9</v>
      </c>
      <c r="J32" s="2">
        <v>1.5</v>
      </c>
      <c r="K32" s="2">
        <v>0.8</v>
      </c>
      <c r="L32" s="2">
        <v>0.3</v>
      </c>
      <c r="M32" s="2">
        <v>0.5</v>
      </c>
      <c r="N32" s="2">
        <v>0.8</v>
      </c>
      <c r="O32" s="2">
        <v>0.4</v>
      </c>
      <c r="P32" s="2">
        <v>1.1</v>
      </c>
      <c r="Q32" s="2">
        <v>1.2</v>
      </c>
      <c r="R32" s="2">
        <v>1.2</v>
      </c>
      <c r="S32" s="2">
        <v>0.8</v>
      </c>
      <c r="T32" s="2">
        <v>0.5</v>
      </c>
      <c r="U32" s="2">
        <v>0.3</v>
      </c>
      <c r="V32" s="2">
        <v>0.2</v>
      </c>
      <c r="W32" s="2">
        <v>0.2</v>
      </c>
      <c r="Y32" s="1"/>
      <c r="Z32" s="12" t="s">
        <v>63</v>
      </c>
      <c r="AA32" s="2">
        <v>2.4</v>
      </c>
      <c r="AB32" s="2">
        <v>2.5</v>
      </c>
      <c r="AC32" s="2">
        <v>2.6</v>
      </c>
      <c r="AD32" s="2">
        <v>2.7</v>
      </c>
      <c r="AE32" s="2">
        <v>2.1</v>
      </c>
      <c r="AF32" s="2">
        <v>1.8</v>
      </c>
      <c r="AG32" s="2">
        <v>1.3</v>
      </c>
      <c r="AH32" s="2">
        <v>1.1</v>
      </c>
      <c r="AI32" s="2">
        <v>0.8</v>
      </c>
      <c r="AJ32" s="2">
        <v>0.6</v>
      </c>
      <c r="AK32" s="2">
        <v>0.6</v>
      </c>
      <c r="AL32" s="2">
        <v>0.7</v>
      </c>
      <c r="AM32" s="2">
        <v>0.6</v>
      </c>
      <c r="AN32" s="2">
        <v>1.3</v>
      </c>
      <c r="AO32" s="2">
        <v>1.2</v>
      </c>
      <c r="AP32" s="2">
        <v>1.1</v>
      </c>
      <c r="AQ32" s="2">
        <v>0.9</v>
      </c>
      <c r="AR32" s="2">
        <v>1</v>
      </c>
      <c r="AS32" s="2">
        <v>0.9</v>
      </c>
      <c r="AT32" s="2">
        <v>1</v>
      </c>
      <c r="AU32" s="2">
        <v>0.7</v>
      </c>
      <c r="AW32" s="1"/>
      <c r="AX32" s="12" t="s">
        <v>63</v>
      </c>
      <c r="AY32" s="2">
        <v>2.4</v>
      </c>
      <c r="AZ32" s="2">
        <v>2.1</v>
      </c>
      <c r="BA32" s="2">
        <v>1.9</v>
      </c>
      <c r="BB32" s="2">
        <v>1.8</v>
      </c>
      <c r="BC32" s="2">
        <v>2.2</v>
      </c>
      <c r="BD32" s="2">
        <v>1.5</v>
      </c>
      <c r="BE32" s="2">
        <v>0.9</v>
      </c>
      <c r="BF32" s="2">
        <v>1.1</v>
      </c>
      <c r="BG32" s="2">
        <v>0.7</v>
      </c>
      <c r="BH32" s="2">
        <v>0.3</v>
      </c>
      <c r="BI32" s="2">
        <v>0.3</v>
      </c>
      <c r="BJ32" s="2">
        <v>0.3</v>
      </c>
      <c r="BK32" s="2">
        <v>0.3</v>
      </c>
      <c r="BL32" s="2">
        <v>0.3</v>
      </c>
      <c r="BM32" s="2">
        <v>0.7</v>
      </c>
      <c r="BN32" s="2">
        <v>0.5</v>
      </c>
      <c r="BO32" s="2">
        <v>0.5</v>
      </c>
      <c r="BP32" s="2">
        <v>0.4</v>
      </c>
      <c r="BQ32" s="2">
        <v>0.4</v>
      </c>
      <c r="BR32" s="2">
        <v>0.4</v>
      </c>
      <c r="BS32" s="2">
        <v>0.3</v>
      </c>
      <c r="BU32" s="1"/>
      <c r="BV32" s="12" t="s">
        <v>63</v>
      </c>
      <c r="BW32" s="2">
        <v>0.1</v>
      </c>
      <c r="BX32" s="2">
        <v>0.1</v>
      </c>
      <c r="BY32" s="2">
        <v>0.1</v>
      </c>
      <c r="BZ32" s="2">
        <v>0.1</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0.1</v>
      </c>
      <c r="EE32" s="2">
        <v>0</v>
      </c>
      <c r="EF32" s="2">
        <v>0</v>
      </c>
      <c r="EG32" s="2">
        <v>0</v>
      </c>
      <c r="EH32" s="2">
        <v>0</v>
      </c>
      <c r="EI32" s="2">
        <v>0</v>
      </c>
      <c r="EJ32" s="2">
        <v>0</v>
      </c>
      <c r="EK32" s="2">
        <v>0</v>
      </c>
      <c r="EL32" s="2">
        <v>0</v>
      </c>
      <c r="EM32" s="2">
        <v>0</v>
      </c>
      <c r="EO32" s="1"/>
      <c r="EP32" s="12" t="s">
        <v>63</v>
      </c>
      <c r="EQ32" s="2">
        <v>0.4</v>
      </c>
      <c r="ER32" s="2">
        <v>0.3</v>
      </c>
      <c r="ES32" s="2">
        <v>0.3</v>
      </c>
      <c r="ET32" s="2">
        <v>0.3</v>
      </c>
      <c r="EU32" s="2">
        <v>0.3</v>
      </c>
      <c r="EV32" s="2">
        <v>0.2</v>
      </c>
      <c r="EW32" s="2">
        <v>0.2</v>
      </c>
      <c r="EX32" s="2">
        <v>0.1</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0.4</v>
      </c>
      <c r="D33" s="2">
        <v>0.3</v>
      </c>
      <c r="E33" s="2">
        <v>0.1</v>
      </c>
      <c r="F33" s="2">
        <v>0.3</v>
      </c>
      <c r="G33" s="2">
        <v>0.9</v>
      </c>
      <c r="H33" s="2">
        <v>1.1</v>
      </c>
      <c r="I33" s="2">
        <v>1.3</v>
      </c>
      <c r="J33" s="2">
        <v>1.5</v>
      </c>
      <c r="K33" s="2">
        <v>1.2</v>
      </c>
      <c r="L33" s="2">
        <v>0.5</v>
      </c>
      <c r="M33" s="2">
        <v>0.3</v>
      </c>
      <c r="N33" s="2">
        <v>0.5</v>
      </c>
      <c r="O33" s="2">
        <v>1.1</v>
      </c>
      <c r="P33" s="2">
        <v>0.1</v>
      </c>
      <c r="Q33" s="2">
        <v>0.2</v>
      </c>
      <c r="R33" s="2">
        <v>0.2</v>
      </c>
      <c r="S33" s="2">
        <v>0.1</v>
      </c>
      <c r="T33" s="2">
        <v>0</v>
      </c>
      <c r="U33" s="2">
        <v>0</v>
      </c>
      <c r="V33" s="2">
        <v>0</v>
      </c>
      <c r="W33" s="2">
        <v>0</v>
      </c>
      <c r="Y33" s="1"/>
      <c r="Z33" s="12" t="s">
        <v>67</v>
      </c>
      <c r="AA33" s="2">
        <v>0.4</v>
      </c>
      <c r="AB33" s="2">
        <v>0.6</v>
      </c>
      <c r="AC33" s="2">
        <v>0.8</v>
      </c>
      <c r="AD33" s="2">
        <v>1.9</v>
      </c>
      <c r="AE33" s="2">
        <v>0.7</v>
      </c>
      <c r="AF33" s="2">
        <v>0.8</v>
      </c>
      <c r="AG33" s="2">
        <v>0.5</v>
      </c>
      <c r="AH33" s="2">
        <v>0.4</v>
      </c>
      <c r="AI33" s="2">
        <v>0.3</v>
      </c>
      <c r="AJ33" s="2">
        <v>0.3</v>
      </c>
      <c r="AK33" s="2">
        <v>0</v>
      </c>
      <c r="AL33" s="2">
        <v>0</v>
      </c>
      <c r="AM33" s="2">
        <v>0</v>
      </c>
      <c r="AN33" s="2">
        <v>0</v>
      </c>
      <c r="AO33" s="2">
        <v>0</v>
      </c>
      <c r="AP33" s="2">
        <v>0</v>
      </c>
      <c r="AQ33" s="2">
        <v>0</v>
      </c>
      <c r="AR33" s="2">
        <v>0</v>
      </c>
      <c r="AS33" s="2">
        <v>0</v>
      </c>
      <c r="AT33" s="2">
        <v>0</v>
      </c>
      <c r="AU33" s="2">
        <v>0</v>
      </c>
      <c r="AW33" s="1"/>
      <c r="AX33" s="12" t="s">
        <v>67</v>
      </c>
      <c r="AY33" s="2">
        <v>0.4</v>
      </c>
      <c r="AZ33" s="2">
        <v>0.9</v>
      </c>
      <c r="BA33" s="2">
        <v>0.6</v>
      </c>
      <c r="BB33" s="2">
        <v>0.9</v>
      </c>
      <c r="BC33" s="2">
        <v>0.6</v>
      </c>
      <c r="BD33" s="2">
        <v>0.5</v>
      </c>
      <c r="BE33" s="2">
        <v>0.3</v>
      </c>
      <c r="BF33" s="2">
        <v>0.2</v>
      </c>
      <c r="BG33" s="2">
        <v>0.2</v>
      </c>
      <c r="BH33" s="2">
        <v>0</v>
      </c>
      <c r="BI33" s="2">
        <v>0</v>
      </c>
      <c r="BJ33" s="2">
        <v>0</v>
      </c>
      <c r="BK33" s="2">
        <v>0</v>
      </c>
      <c r="BL33" s="2">
        <v>0</v>
      </c>
      <c r="BM33" s="2">
        <v>0</v>
      </c>
      <c r="BN33" s="2">
        <v>0</v>
      </c>
      <c r="BO33" s="2">
        <v>0</v>
      </c>
      <c r="BP33" s="2">
        <v>0</v>
      </c>
      <c r="BQ33" s="2">
        <v>0</v>
      </c>
      <c r="BR33" s="2">
        <v>0</v>
      </c>
      <c r="BS33" s="2">
        <v>0</v>
      </c>
      <c r="BU33" s="1"/>
      <c r="BV33" s="12" t="s">
        <v>67</v>
      </c>
      <c r="BW33" s="2">
        <v>0.1</v>
      </c>
      <c r="BX33" s="2">
        <v>0.1</v>
      </c>
      <c r="BY33" s="2">
        <v>0</v>
      </c>
      <c r="BZ33" s="2">
        <v>0</v>
      </c>
      <c r="CA33" s="2">
        <v>0</v>
      </c>
      <c r="CB33" s="2">
        <v>0</v>
      </c>
      <c r="CC33" s="2">
        <v>0.1</v>
      </c>
      <c r="CD33" s="2">
        <v>0.1</v>
      </c>
      <c r="CE33" s="2">
        <v>0.1</v>
      </c>
      <c r="CF33" s="2">
        <v>0</v>
      </c>
      <c r="CG33" s="2">
        <v>0</v>
      </c>
      <c r="CH33" s="2">
        <v>0</v>
      </c>
      <c r="CI33" s="2">
        <v>0</v>
      </c>
      <c r="CJ33" s="2">
        <v>0</v>
      </c>
      <c r="CK33" s="2">
        <v>0</v>
      </c>
      <c r="CL33" s="2">
        <v>0</v>
      </c>
      <c r="CM33" s="2">
        <v>0</v>
      </c>
      <c r="CN33" s="2">
        <v>0</v>
      </c>
      <c r="CO33" s="2">
        <v>0</v>
      </c>
      <c r="CP33" s="2">
        <v>0</v>
      </c>
      <c r="CQ33" s="2">
        <v>0</v>
      </c>
      <c r="CS33" s="1"/>
      <c r="CT33" s="12" t="s">
        <v>67</v>
      </c>
      <c r="CU33" s="2">
        <v>0.4</v>
      </c>
      <c r="CV33" s="2">
        <v>0.4</v>
      </c>
      <c r="CW33" s="2">
        <v>0.6</v>
      </c>
      <c r="CX33" s="2">
        <v>0.7</v>
      </c>
      <c r="CY33" s="2">
        <v>0.4</v>
      </c>
      <c r="CZ33" s="2">
        <v>0.2</v>
      </c>
      <c r="DA33" s="2">
        <v>0.2</v>
      </c>
      <c r="DB33" s="2">
        <v>0.2</v>
      </c>
      <c r="DC33" s="2">
        <v>0.1</v>
      </c>
      <c r="DD33" s="2">
        <v>0.2</v>
      </c>
      <c r="DE33" s="2">
        <v>0.3</v>
      </c>
      <c r="DF33" s="2">
        <v>0.3</v>
      </c>
      <c r="DG33" s="2">
        <v>0.3</v>
      </c>
      <c r="DH33" s="2">
        <v>0</v>
      </c>
      <c r="DI33" s="2">
        <v>0</v>
      </c>
      <c r="DJ33" s="2">
        <v>0</v>
      </c>
      <c r="DK33" s="2">
        <v>0</v>
      </c>
      <c r="DL33" s="2">
        <v>0</v>
      </c>
      <c r="DM33" s="2">
        <v>0</v>
      </c>
      <c r="DN33" s="2">
        <v>0</v>
      </c>
      <c r="DO33" s="2">
        <v>0</v>
      </c>
      <c r="DQ33" s="1"/>
      <c r="DR33" s="12" t="s">
        <v>67</v>
      </c>
      <c r="DS33" s="2">
        <v>0.1</v>
      </c>
      <c r="DT33" s="2">
        <v>0.1</v>
      </c>
      <c r="DU33" s="2">
        <v>0.1</v>
      </c>
      <c r="DV33" s="2">
        <v>0.1</v>
      </c>
      <c r="DW33" s="2">
        <v>0.1</v>
      </c>
      <c r="DX33" s="2">
        <v>0.1</v>
      </c>
      <c r="DY33" s="2">
        <v>0.1</v>
      </c>
      <c r="DZ33" s="2">
        <v>0.1</v>
      </c>
      <c r="EA33" s="2">
        <v>0</v>
      </c>
      <c r="EB33" s="2">
        <v>0.1</v>
      </c>
      <c r="EC33" s="2">
        <v>0.1</v>
      </c>
      <c r="ED33" s="2">
        <v>0.1</v>
      </c>
      <c r="EE33" s="2">
        <v>0.5</v>
      </c>
      <c r="EF33" s="2">
        <v>0.4</v>
      </c>
      <c r="EG33" s="2">
        <v>0.5</v>
      </c>
      <c r="EH33" s="2">
        <v>0.2</v>
      </c>
      <c r="EI33" s="2">
        <v>0.1</v>
      </c>
      <c r="EJ33" s="2">
        <v>0.1</v>
      </c>
      <c r="EK33" s="2">
        <v>0</v>
      </c>
      <c r="EL33" s="2">
        <v>0</v>
      </c>
      <c r="EM33" s="2">
        <v>0</v>
      </c>
      <c r="EO33" s="1"/>
      <c r="EP33" s="12" t="s">
        <v>67</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527</v>
      </c>
      <c r="C35" s="2">
        <v>0.7</v>
      </c>
      <c r="D35" s="2">
        <v>0.9</v>
      </c>
      <c r="E35" s="2">
        <v>0.8</v>
      </c>
      <c r="F35" s="2">
        <v>0.8</v>
      </c>
      <c r="G35" s="2">
        <v>0.8</v>
      </c>
      <c r="H35" s="2">
        <v>0.7</v>
      </c>
      <c r="I35" s="2">
        <v>0.8</v>
      </c>
      <c r="J35" s="2">
        <v>0.9</v>
      </c>
      <c r="K35" s="2">
        <v>1</v>
      </c>
      <c r="L35" s="2">
        <v>1</v>
      </c>
      <c r="M35" s="2">
        <v>0.9</v>
      </c>
      <c r="N35" s="2">
        <v>0.8</v>
      </c>
      <c r="O35" s="2">
        <v>0.5</v>
      </c>
      <c r="P35" s="2">
        <v>0.5</v>
      </c>
      <c r="Q35" s="2">
        <v>0.6</v>
      </c>
      <c r="R35" s="2">
        <v>0.7</v>
      </c>
      <c r="S35" s="2">
        <v>0.7</v>
      </c>
      <c r="T35" s="2">
        <v>0.5</v>
      </c>
      <c r="U35" s="2">
        <v>0.3</v>
      </c>
      <c r="V35" s="2">
        <v>0.4</v>
      </c>
      <c r="W35" s="2">
        <v>0.1</v>
      </c>
      <c r="Y35" s="1"/>
      <c r="Z35" s="12" t="s">
        <v>527</v>
      </c>
      <c r="AA35" s="2">
        <v>0.5</v>
      </c>
      <c r="AB35" s="2">
        <v>0.4</v>
      </c>
      <c r="AC35" s="2">
        <v>0.6</v>
      </c>
      <c r="AD35" s="2">
        <v>0.5</v>
      </c>
      <c r="AE35" s="2">
        <v>0.6</v>
      </c>
      <c r="AF35" s="2">
        <v>0.7</v>
      </c>
      <c r="AG35" s="2">
        <v>0.4</v>
      </c>
      <c r="AH35" s="2">
        <v>0.6</v>
      </c>
      <c r="AI35" s="2">
        <v>0.4</v>
      </c>
      <c r="AJ35" s="2">
        <v>0.3</v>
      </c>
      <c r="AK35" s="2">
        <v>0.5</v>
      </c>
      <c r="AL35" s="2">
        <v>0.5</v>
      </c>
      <c r="AM35" s="2">
        <v>0.6</v>
      </c>
      <c r="AN35" s="2">
        <v>0.7</v>
      </c>
      <c r="AO35" s="2">
        <v>0.6</v>
      </c>
      <c r="AP35" s="2">
        <v>0.7</v>
      </c>
      <c r="AQ35" s="2">
        <v>0.7</v>
      </c>
      <c r="AR35" s="2">
        <v>0.6</v>
      </c>
      <c r="AS35" s="2">
        <v>0.7</v>
      </c>
      <c r="AT35" s="2">
        <v>0.8</v>
      </c>
      <c r="AU35" s="2">
        <v>0.4</v>
      </c>
      <c r="AW35" s="1"/>
      <c r="AX35" s="12" t="s">
        <v>527</v>
      </c>
      <c r="AY35" s="2">
        <v>1</v>
      </c>
      <c r="AZ35" s="2">
        <v>0.8</v>
      </c>
      <c r="BA35" s="2">
        <v>0.8</v>
      </c>
      <c r="BB35" s="2">
        <v>1</v>
      </c>
      <c r="BC35" s="2">
        <v>1.1</v>
      </c>
      <c r="BD35" s="2">
        <v>1</v>
      </c>
      <c r="BE35" s="2">
        <v>1.2</v>
      </c>
      <c r="BF35" s="2">
        <v>1.4</v>
      </c>
      <c r="BG35" s="2">
        <v>1.5</v>
      </c>
      <c r="BH35" s="2">
        <v>1.4</v>
      </c>
      <c r="BI35" s="2">
        <v>1.5</v>
      </c>
      <c r="BJ35" s="2">
        <v>1.9</v>
      </c>
      <c r="BK35" s="2">
        <v>2.4</v>
      </c>
      <c r="BL35" s="2">
        <v>1.9</v>
      </c>
      <c r="BM35" s="2">
        <v>1.6</v>
      </c>
      <c r="BN35" s="2">
        <v>1.6</v>
      </c>
      <c r="BO35" s="2">
        <v>2.4</v>
      </c>
      <c r="BP35" s="2">
        <v>2.2</v>
      </c>
      <c r="BQ35" s="2">
        <v>1.4</v>
      </c>
      <c r="BR35" s="2">
        <v>1.4</v>
      </c>
      <c r="BS35" s="2">
        <v>1.3</v>
      </c>
      <c r="BU35" s="1"/>
      <c r="BV35" s="12" t="s">
        <v>527</v>
      </c>
      <c r="BW35" s="2">
        <v>0.4</v>
      </c>
      <c r="BX35" s="2">
        <v>0.4</v>
      </c>
      <c r="BY35" s="2">
        <v>0.4</v>
      </c>
      <c r="BZ35" s="2">
        <v>0.2</v>
      </c>
      <c r="CA35" s="2">
        <v>0.2</v>
      </c>
      <c r="CB35" s="2">
        <v>0.1</v>
      </c>
      <c r="CC35" s="2">
        <v>0.1</v>
      </c>
      <c r="CD35" s="2">
        <v>0.2</v>
      </c>
      <c r="CE35" s="2">
        <v>0.2</v>
      </c>
      <c r="CF35" s="2">
        <v>0.1</v>
      </c>
      <c r="CG35" s="2">
        <v>0.1</v>
      </c>
      <c r="CH35" s="2">
        <v>0.1</v>
      </c>
      <c r="CI35" s="2">
        <v>0.1</v>
      </c>
      <c r="CJ35" s="2">
        <v>0.1</v>
      </c>
      <c r="CK35" s="2">
        <v>0.1</v>
      </c>
      <c r="CL35" s="2">
        <v>0.1</v>
      </c>
      <c r="CM35" s="2">
        <v>0</v>
      </c>
      <c r="CN35" s="2">
        <v>0.1</v>
      </c>
      <c r="CO35" s="2">
        <v>0.1</v>
      </c>
      <c r="CP35" s="2">
        <v>0.2</v>
      </c>
      <c r="CQ35" s="2">
        <v>0.2</v>
      </c>
      <c r="CS35" s="1"/>
      <c r="CT35" s="12" t="s">
        <v>527</v>
      </c>
      <c r="CU35" s="2">
        <v>0.1</v>
      </c>
      <c r="CV35" s="2">
        <v>0.1</v>
      </c>
      <c r="CW35" s="2">
        <v>0.1</v>
      </c>
      <c r="CX35" s="2">
        <v>0</v>
      </c>
      <c r="CY35" s="2">
        <v>0</v>
      </c>
      <c r="CZ35" s="2">
        <v>0</v>
      </c>
      <c r="DA35" s="2">
        <v>0</v>
      </c>
      <c r="DB35" s="2">
        <v>0</v>
      </c>
      <c r="DC35" s="2">
        <v>0</v>
      </c>
      <c r="DD35" s="2">
        <v>0.1</v>
      </c>
      <c r="DE35" s="2">
        <v>0</v>
      </c>
      <c r="DF35" s="2">
        <v>0</v>
      </c>
      <c r="DG35" s="2">
        <v>0.1</v>
      </c>
      <c r="DH35" s="2">
        <v>0</v>
      </c>
      <c r="DI35" s="2">
        <v>0</v>
      </c>
      <c r="DJ35" s="2">
        <v>0</v>
      </c>
      <c r="DK35" s="2">
        <v>0</v>
      </c>
      <c r="DL35" s="2">
        <v>0</v>
      </c>
      <c r="DM35" s="2">
        <v>0</v>
      </c>
      <c r="DN35" s="2">
        <v>0</v>
      </c>
      <c r="DO35" s="2">
        <v>0</v>
      </c>
      <c r="DQ35" s="1"/>
      <c r="DR35" s="12" t="s">
        <v>527</v>
      </c>
      <c r="DS35" s="2">
        <v>1.4</v>
      </c>
      <c r="DT35" s="2">
        <v>1.4</v>
      </c>
      <c r="DU35" s="2">
        <v>1.2</v>
      </c>
      <c r="DV35" s="2">
        <v>1</v>
      </c>
      <c r="DW35" s="2">
        <v>1.1</v>
      </c>
      <c r="DX35" s="2">
        <v>0.6</v>
      </c>
      <c r="DY35" s="2">
        <v>0.6</v>
      </c>
      <c r="DZ35" s="2">
        <v>0.7</v>
      </c>
      <c r="EA35" s="2">
        <v>0.9</v>
      </c>
      <c r="EB35" s="2">
        <v>0.8</v>
      </c>
      <c r="EC35" s="2">
        <v>1.2</v>
      </c>
      <c r="ED35" s="2">
        <v>1.4</v>
      </c>
      <c r="EE35" s="2">
        <v>1.9</v>
      </c>
      <c r="EF35" s="2">
        <v>1.6</v>
      </c>
      <c r="EG35" s="2">
        <v>1.5</v>
      </c>
      <c r="EH35" s="2">
        <v>1.3</v>
      </c>
      <c r="EI35" s="2">
        <v>1.1</v>
      </c>
      <c r="EJ35" s="2">
        <v>1.2</v>
      </c>
      <c r="EK35" s="2">
        <v>1.3</v>
      </c>
      <c r="EL35" s="2">
        <v>1.3</v>
      </c>
      <c r="EM35" s="2">
        <v>1.2</v>
      </c>
      <c r="EO35" s="1"/>
      <c r="EP35" s="12" t="s">
        <v>527</v>
      </c>
      <c r="EQ35" s="2">
        <v>0.4</v>
      </c>
      <c r="ER35" s="2">
        <v>0.5</v>
      </c>
      <c r="ES35" s="2">
        <v>0.2</v>
      </c>
      <c r="ET35" s="2">
        <v>0.2</v>
      </c>
      <c r="EU35" s="2">
        <v>0.2</v>
      </c>
      <c r="EV35" s="2">
        <v>0.2</v>
      </c>
      <c r="EW35" s="2">
        <v>0.1</v>
      </c>
      <c r="EX35" s="2">
        <v>0.1</v>
      </c>
      <c r="EY35" s="2">
        <v>0.2</v>
      </c>
      <c r="EZ35" s="2">
        <v>0.1</v>
      </c>
      <c r="FA35" s="2">
        <v>0.1</v>
      </c>
      <c r="FB35" s="2">
        <v>0.1</v>
      </c>
      <c r="FC35" s="2">
        <v>0.1</v>
      </c>
      <c r="FD35" s="2">
        <v>0.1</v>
      </c>
      <c r="FE35" s="2">
        <v>0</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34.4</v>
      </c>
      <c r="S38" s="2">
        <v>33.8</v>
      </c>
      <c r="T38" s="2">
        <v>44.1</v>
      </c>
      <c r="U38" s="2">
        <v>48.2</v>
      </c>
      <c r="V38" s="2">
        <v>48.6</v>
      </c>
      <c r="W38" s="2">
        <v>47.8</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28.8</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10.4</v>
      </c>
      <c r="BO38" s="2">
        <v>10.9</v>
      </c>
      <c r="BP38" s="2">
        <v>10.9</v>
      </c>
      <c r="BQ38" s="2">
        <v>9.2</v>
      </c>
      <c r="BR38" s="2">
        <v>7</v>
      </c>
      <c r="BS38" s="2">
        <v>7.5</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17.9</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6.9</v>
      </c>
      <c r="DI38" s="2">
        <v>7</v>
      </c>
      <c r="DJ38" s="2">
        <v>6.9</v>
      </c>
      <c r="DK38" s="2">
        <v>7.3</v>
      </c>
      <c r="DL38" s="2">
        <v>5.7</v>
      </c>
      <c r="DM38" s="2">
        <v>6.1</v>
      </c>
      <c r="DN38" s="2">
        <v>11.9</v>
      </c>
      <c r="DO38" s="2">
        <v>15.1</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0.2</v>
      </c>
      <c r="EL38" s="2">
        <v>3.5</v>
      </c>
      <c r="EM38" s="2">
        <v>5.8</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14.5</v>
      </c>
      <c r="FG38" s="2">
        <v>16.7</v>
      </c>
      <c r="FH38" s="2">
        <v>14.9</v>
      </c>
      <c r="FI38" s="2">
        <v>19.4</v>
      </c>
      <c r="FJ38" s="2">
        <v>18.7</v>
      </c>
      <c r="FK38" s="2">
        <v>18.2</v>
      </c>
    </row>
    <row r="39" ht="14.5" spans="1:167">
      <c r="A39" s="1"/>
      <c r="B39" s="12" t="s">
        <v>493</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34.7</v>
      </c>
      <c r="U39" s="2">
        <v>37.9</v>
      </c>
      <c r="V39" s="2">
        <v>40</v>
      </c>
      <c r="W39" s="2">
        <v>44.2</v>
      </c>
      <c r="Y39" s="1"/>
      <c r="Z39" s="12" t="s">
        <v>493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62.2</v>
      </c>
      <c r="AW39" s="1"/>
      <c r="AX39" s="12" t="s">
        <v>493</v>
      </c>
      <c r="AY39" s="2">
        <v>87.6</v>
      </c>
      <c r="AZ39" s="2">
        <v>89.1</v>
      </c>
      <c r="BA39" s="2">
        <v>86.2</v>
      </c>
      <c r="BB39" s="2">
        <v>86.4</v>
      </c>
      <c r="BC39" s="2">
        <v>85.4</v>
      </c>
      <c r="BD39" s="2">
        <v>89</v>
      </c>
      <c r="BE39" s="2">
        <v>90</v>
      </c>
      <c r="BF39" s="2">
        <v>90.9</v>
      </c>
      <c r="BG39" s="2">
        <v>90.2</v>
      </c>
      <c r="BH39" s="2">
        <v>91.4</v>
      </c>
      <c r="BI39" s="2">
        <v>88.6</v>
      </c>
      <c r="BJ39" s="2">
        <v>85.9</v>
      </c>
      <c r="BK39" s="2">
        <v>87.3</v>
      </c>
      <c r="BL39" s="2">
        <v>84.8</v>
      </c>
      <c r="BM39" s="2">
        <v>83.9</v>
      </c>
      <c r="BN39" s="2">
        <v>84.2</v>
      </c>
      <c r="BO39" s="2">
        <v>82.1</v>
      </c>
      <c r="BP39" s="2">
        <v>82.9</v>
      </c>
      <c r="BQ39" s="2">
        <v>86.6</v>
      </c>
      <c r="BR39" s="2">
        <v>89.2</v>
      </c>
      <c r="BS39" s="2">
        <v>89</v>
      </c>
      <c r="BU39" s="1"/>
      <c r="BV39" s="12" t="s">
        <v>493</v>
      </c>
      <c r="BW39" s="2">
        <v>86</v>
      </c>
      <c r="BX39" s="2">
        <v>85.3</v>
      </c>
      <c r="BY39" s="2">
        <v>87.7</v>
      </c>
      <c r="BZ39" s="2">
        <v>89.3</v>
      </c>
      <c r="CA39" s="2">
        <v>86.9</v>
      </c>
      <c r="CB39" s="2">
        <v>83.8</v>
      </c>
      <c r="CC39" s="2">
        <v>82.3</v>
      </c>
      <c r="CD39" s="2">
        <v>82.8</v>
      </c>
      <c r="CE39" s="2">
        <v>83.5</v>
      </c>
      <c r="CF39" s="2">
        <v>84.4</v>
      </c>
      <c r="CG39" s="2">
        <v>85.8</v>
      </c>
      <c r="CH39" s="2">
        <v>85.7</v>
      </c>
      <c r="CI39" s="2">
        <v>88.2</v>
      </c>
      <c r="CJ39" s="2">
        <v>84.2</v>
      </c>
      <c r="CK39" s="2">
        <v>85.6</v>
      </c>
      <c r="CL39" s="2">
        <v>83.3</v>
      </c>
      <c r="CM39" s="2">
        <v>83.8</v>
      </c>
      <c r="CN39" s="2">
        <v>81.3</v>
      </c>
      <c r="CO39" s="2">
        <v>81.9</v>
      </c>
      <c r="CP39" s="2">
        <v>79.4</v>
      </c>
      <c r="CQ39" s="2">
        <v>79</v>
      </c>
      <c r="CS39" s="1"/>
      <c r="CT39" s="12" t="s">
        <v>493</v>
      </c>
      <c r="CU39" s="2">
        <v>79.8</v>
      </c>
      <c r="CV39" s="2">
        <v>81.4</v>
      </c>
      <c r="CW39" s="2">
        <v>82.9</v>
      </c>
      <c r="CX39" s="2">
        <v>81.7</v>
      </c>
      <c r="CY39" s="2">
        <v>84.6</v>
      </c>
      <c r="CZ39" s="2">
        <v>84</v>
      </c>
      <c r="DA39" s="2">
        <v>77.9</v>
      </c>
      <c r="DB39" s="2">
        <v>74.6</v>
      </c>
      <c r="DC39" s="2">
        <v>77.4</v>
      </c>
      <c r="DD39" s="2">
        <v>87.5</v>
      </c>
      <c r="DE39" s="2">
        <v>87</v>
      </c>
      <c r="DF39" s="2">
        <v>84.8</v>
      </c>
      <c r="DG39" s="2">
        <v>81</v>
      </c>
      <c r="DH39" s="2">
        <v>91.8</v>
      </c>
      <c r="DI39" s="2">
        <v>91.5</v>
      </c>
      <c r="DJ39" s="2">
        <v>91.6</v>
      </c>
      <c r="DK39" s="2">
        <v>92</v>
      </c>
      <c r="DL39" s="2">
        <v>93.7</v>
      </c>
      <c r="DM39" s="2">
        <v>93.1</v>
      </c>
      <c r="DN39" s="2">
        <v>87.2</v>
      </c>
      <c r="DO39" s="2">
        <v>84.8</v>
      </c>
      <c r="DQ39" s="1"/>
      <c r="DR39" s="12" t="s">
        <v>493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94.4</v>
      </c>
      <c r="EL39" s="2">
        <v>91</v>
      </c>
      <c r="EM39" s="2">
        <v>89.2</v>
      </c>
      <c r="EO39" s="1"/>
      <c r="EP39" s="12" t="s">
        <v>493</v>
      </c>
      <c r="EQ39" s="2">
        <v>77.7</v>
      </c>
      <c r="ER39" s="2">
        <v>77.4</v>
      </c>
      <c r="ES39" s="2">
        <v>84.9</v>
      </c>
      <c r="ET39" s="2">
        <v>84.2</v>
      </c>
      <c r="EU39" s="2">
        <v>88.5</v>
      </c>
      <c r="EV39" s="2">
        <v>85.7</v>
      </c>
      <c r="EW39" s="2">
        <v>85.5</v>
      </c>
      <c r="EX39" s="2">
        <v>78.5</v>
      </c>
      <c r="EY39" s="2">
        <v>84.7</v>
      </c>
      <c r="EZ39" s="2">
        <v>87.3</v>
      </c>
      <c r="FA39" s="2">
        <v>81.8</v>
      </c>
      <c r="FB39" s="2">
        <v>87.1</v>
      </c>
      <c r="FC39" s="2">
        <v>88.1</v>
      </c>
      <c r="FD39" s="2">
        <v>84.6</v>
      </c>
      <c r="FE39" s="2">
        <v>88.3</v>
      </c>
      <c r="FF39" s="2">
        <v>84.6</v>
      </c>
      <c r="FG39" s="2">
        <v>83</v>
      </c>
      <c r="FH39" s="2">
        <v>84.7</v>
      </c>
      <c r="FI39" s="2">
        <v>79.5</v>
      </c>
      <c r="FJ39" s="2">
        <v>80.3</v>
      </c>
      <c r="FK39" s="2">
        <v>81.1</v>
      </c>
    </row>
    <row r="40" ht="14.5" spans="1:167">
      <c r="A40" s="1"/>
      <c r="B40" s="12" t="s">
        <v>63</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22.7</v>
      </c>
      <c r="S40" s="2">
        <v>16.5</v>
      </c>
      <c r="T40" s="2">
        <v>10.2</v>
      </c>
      <c r="U40" s="2">
        <v>6.8</v>
      </c>
      <c r="V40" s="2">
        <v>4.4</v>
      </c>
      <c r="W40" s="2">
        <v>5</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5.6</v>
      </c>
      <c r="AW40" s="1"/>
      <c r="AX40" s="12" t="s">
        <v>63</v>
      </c>
      <c r="AY40" s="2">
        <v>6.3</v>
      </c>
      <c r="AZ40" s="2">
        <v>5.4</v>
      </c>
      <c r="BA40" s="2">
        <v>5.2</v>
      </c>
      <c r="BB40" s="2">
        <v>4.6</v>
      </c>
      <c r="BC40" s="2">
        <v>5.7</v>
      </c>
      <c r="BD40" s="2">
        <v>4.1</v>
      </c>
      <c r="BE40" s="2">
        <v>2.9</v>
      </c>
      <c r="BF40" s="2">
        <v>3.2</v>
      </c>
      <c r="BG40" s="2">
        <v>2</v>
      </c>
      <c r="BH40" s="2">
        <v>0.9</v>
      </c>
      <c r="BI40" s="2">
        <v>1.1</v>
      </c>
      <c r="BJ40" s="2">
        <v>1</v>
      </c>
      <c r="BK40" s="2">
        <v>0.9</v>
      </c>
      <c r="BL40" s="2">
        <v>0.8</v>
      </c>
      <c r="BM40" s="2">
        <v>1.6</v>
      </c>
      <c r="BN40" s="2">
        <v>1.3</v>
      </c>
      <c r="BO40" s="2">
        <v>1.1</v>
      </c>
      <c r="BP40" s="2">
        <v>0.9</v>
      </c>
      <c r="BQ40" s="2">
        <v>1</v>
      </c>
      <c r="BR40" s="2">
        <v>0.8</v>
      </c>
      <c r="BS40" s="2">
        <v>0.7</v>
      </c>
      <c r="BU40" s="1"/>
      <c r="BV40" s="12" t="s">
        <v>63</v>
      </c>
      <c r="BW40" s="2">
        <v>1.1</v>
      </c>
      <c r="BX40" s="2">
        <v>1.4</v>
      </c>
      <c r="BY40" s="2">
        <v>1.2</v>
      </c>
      <c r="BZ40" s="2">
        <v>1</v>
      </c>
      <c r="CA40" s="2">
        <v>0.8</v>
      </c>
      <c r="CB40" s="2">
        <v>0.7</v>
      </c>
      <c r="CC40" s="2">
        <v>0.5</v>
      </c>
      <c r="CD40" s="2">
        <v>0.6</v>
      </c>
      <c r="CE40" s="2">
        <v>0.3</v>
      </c>
      <c r="CF40" s="2">
        <v>0.1</v>
      </c>
      <c r="CG40" s="2">
        <v>0</v>
      </c>
      <c r="CH40" s="2">
        <v>0</v>
      </c>
      <c r="CI40" s="2">
        <v>0</v>
      </c>
      <c r="CJ40" s="2">
        <v>0</v>
      </c>
      <c r="CK40" s="2">
        <v>0</v>
      </c>
      <c r="CL40" s="2">
        <v>0</v>
      </c>
      <c r="CM40" s="2">
        <v>0</v>
      </c>
      <c r="CN40" s="2">
        <v>0</v>
      </c>
      <c r="CO40" s="2">
        <v>0</v>
      </c>
      <c r="CP40" s="2">
        <v>0</v>
      </c>
      <c r="CQ40" s="2">
        <v>0</v>
      </c>
      <c r="CS40" s="1"/>
      <c r="CT40" s="12" t="s">
        <v>63</v>
      </c>
      <c r="CU40" s="2">
        <v>0.7</v>
      </c>
      <c r="CV40" s="2">
        <v>0.6</v>
      </c>
      <c r="CW40" s="2">
        <v>0.5</v>
      </c>
      <c r="CX40" s="2">
        <v>0.4</v>
      </c>
      <c r="CY40" s="2">
        <v>0.7</v>
      </c>
      <c r="CZ40" s="2">
        <v>0.7</v>
      </c>
      <c r="DA40" s="2">
        <v>0.6</v>
      </c>
      <c r="DB40" s="2">
        <v>0.6</v>
      </c>
      <c r="DC40" s="2">
        <v>0</v>
      </c>
      <c r="DD40" s="2">
        <v>0</v>
      </c>
      <c r="DE40" s="2">
        <v>0</v>
      </c>
      <c r="DF40" s="2">
        <v>0.2</v>
      </c>
      <c r="DG40" s="2">
        <v>0.3</v>
      </c>
      <c r="DH40" s="2">
        <v>0.3</v>
      </c>
      <c r="DI40" s="2">
        <v>0.3</v>
      </c>
      <c r="DJ40" s="2">
        <v>0.1</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3.2</v>
      </c>
      <c r="ER40" s="2">
        <v>2.1</v>
      </c>
      <c r="ES40" s="2">
        <v>2.7</v>
      </c>
      <c r="ET40" s="2">
        <v>2.7</v>
      </c>
      <c r="EU40" s="2">
        <v>3</v>
      </c>
      <c r="EV40" s="2">
        <v>2.1</v>
      </c>
      <c r="EW40" s="2">
        <v>1.6</v>
      </c>
      <c r="EX40" s="2">
        <v>1</v>
      </c>
      <c r="EY40" s="2">
        <v>0.3</v>
      </c>
      <c r="EZ40" s="2">
        <v>0.1</v>
      </c>
      <c r="FA40" s="2">
        <v>0.1</v>
      </c>
      <c r="FB40" s="2">
        <v>0.1</v>
      </c>
      <c r="FC40" s="2">
        <v>0.1</v>
      </c>
      <c r="FD40" s="2">
        <v>0.3</v>
      </c>
      <c r="FE40" s="2">
        <v>0.3</v>
      </c>
      <c r="FF40" s="2">
        <v>0.3</v>
      </c>
      <c r="FG40" s="2">
        <v>0.1</v>
      </c>
      <c r="FH40" s="2">
        <v>0.1</v>
      </c>
      <c r="FI40" s="2">
        <v>0.1</v>
      </c>
      <c r="FJ40" s="2">
        <v>0.1</v>
      </c>
      <c r="FK40" s="2">
        <v>0.1</v>
      </c>
    </row>
    <row r="41" ht="14.5" spans="1:167">
      <c r="A41" s="1"/>
      <c r="B41" s="12" t="s">
        <v>67</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1.1</v>
      </c>
      <c r="AZ41" s="2">
        <v>2.2</v>
      </c>
      <c r="BA41" s="2">
        <v>1.5</v>
      </c>
      <c r="BB41" s="2">
        <v>2.4</v>
      </c>
      <c r="BC41" s="2">
        <v>1.7</v>
      </c>
      <c r="BD41" s="2">
        <v>1.4</v>
      </c>
      <c r="BE41" s="2">
        <v>1</v>
      </c>
      <c r="BF41" s="2">
        <v>0.6</v>
      </c>
      <c r="BG41" s="2">
        <v>0.4</v>
      </c>
      <c r="BH41" s="2">
        <v>0</v>
      </c>
      <c r="BI41" s="2">
        <v>0</v>
      </c>
      <c r="BJ41" s="2">
        <v>0</v>
      </c>
      <c r="BK41" s="2">
        <v>0</v>
      </c>
      <c r="BL41" s="2">
        <v>0</v>
      </c>
      <c r="BM41" s="2">
        <v>0</v>
      </c>
      <c r="BN41" s="2">
        <v>0</v>
      </c>
      <c r="BO41" s="2">
        <v>0</v>
      </c>
      <c r="BP41" s="2">
        <v>0</v>
      </c>
      <c r="BQ41" s="2">
        <v>0</v>
      </c>
      <c r="BR41" s="2">
        <v>0</v>
      </c>
      <c r="BS41" s="2">
        <v>0</v>
      </c>
      <c r="BU41" s="1"/>
      <c r="BV41" s="12" t="s">
        <v>67</v>
      </c>
      <c r="BW41" s="2">
        <v>1.8</v>
      </c>
      <c r="BX41" s="2">
        <v>1.6</v>
      </c>
      <c r="BY41" s="2">
        <v>0.5</v>
      </c>
      <c r="BZ41" s="2">
        <v>0.8</v>
      </c>
      <c r="CA41" s="2">
        <v>0.5</v>
      </c>
      <c r="CB41" s="2">
        <v>0.8</v>
      </c>
      <c r="CC41" s="2">
        <v>2.3</v>
      </c>
      <c r="CD41" s="2">
        <v>2.7</v>
      </c>
      <c r="CE41" s="2">
        <v>2.1</v>
      </c>
      <c r="CF41" s="2">
        <v>0.1</v>
      </c>
      <c r="CG41" s="2">
        <v>0</v>
      </c>
      <c r="CH41" s="2">
        <v>0</v>
      </c>
      <c r="CI41" s="2">
        <v>0</v>
      </c>
      <c r="CJ41" s="2">
        <v>0</v>
      </c>
      <c r="CK41" s="2">
        <v>0</v>
      </c>
      <c r="CL41" s="2">
        <v>0</v>
      </c>
      <c r="CM41" s="2">
        <v>0</v>
      </c>
      <c r="CN41" s="2">
        <v>0</v>
      </c>
      <c r="CO41" s="2">
        <v>0</v>
      </c>
      <c r="CP41" s="2">
        <v>0</v>
      </c>
      <c r="CQ41" s="2">
        <v>0</v>
      </c>
      <c r="CS41" s="1"/>
      <c r="CT41" s="12" t="s">
        <v>67</v>
      </c>
      <c r="CU41" s="2">
        <v>7.5</v>
      </c>
      <c r="CV41" s="2">
        <v>8.9</v>
      </c>
      <c r="CW41" s="2">
        <v>9.6</v>
      </c>
      <c r="CX41" s="2">
        <v>12.7</v>
      </c>
      <c r="CY41" s="2">
        <v>7.4</v>
      </c>
      <c r="CZ41" s="2">
        <v>4.8</v>
      </c>
      <c r="DA41" s="2">
        <v>4.3</v>
      </c>
      <c r="DB41" s="2">
        <v>3.4</v>
      </c>
      <c r="DC41" s="2">
        <v>1.5</v>
      </c>
      <c r="DD41" s="2">
        <v>3.7</v>
      </c>
      <c r="DE41" s="2">
        <v>7.9</v>
      </c>
      <c r="DF41" s="2">
        <v>7.3</v>
      </c>
      <c r="DG41" s="2">
        <v>7.3</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0.6</v>
      </c>
      <c r="ER41" s="2">
        <v>0.6</v>
      </c>
      <c r="ES41" s="2">
        <v>0.4</v>
      </c>
      <c r="ET41" s="2">
        <v>0.3</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527</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7.2</v>
      </c>
      <c r="V43" s="2">
        <v>7</v>
      </c>
      <c r="W43" s="2">
        <v>3</v>
      </c>
      <c r="Y43" s="1"/>
      <c r="Z43" s="12" t="s">
        <v>527</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3.4</v>
      </c>
      <c r="AW43" s="1"/>
      <c r="AX43" s="12" t="s">
        <v>527</v>
      </c>
      <c r="AY43" s="2">
        <v>2.6</v>
      </c>
      <c r="AZ43" s="2">
        <v>2</v>
      </c>
      <c r="BA43" s="2">
        <v>2.2</v>
      </c>
      <c r="BB43" s="2">
        <v>2.5</v>
      </c>
      <c r="BC43" s="2">
        <v>2.9</v>
      </c>
      <c r="BD43" s="2">
        <v>2.8</v>
      </c>
      <c r="BE43" s="2">
        <v>3.8</v>
      </c>
      <c r="BF43" s="2">
        <v>4.1</v>
      </c>
      <c r="BG43" s="2">
        <v>4.3</v>
      </c>
      <c r="BH43" s="2">
        <v>4</v>
      </c>
      <c r="BI43" s="2">
        <v>4.7</v>
      </c>
      <c r="BJ43" s="2">
        <v>5.4</v>
      </c>
      <c r="BK43" s="2">
        <v>7.6</v>
      </c>
      <c r="BL43" s="2">
        <v>5.1</v>
      </c>
      <c r="BM43" s="2">
        <v>3.9</v>
      </c>
      <c r="BN43" s="2">
        <v>4</v>
      </c>
      <c r="BO43" s="2">
        <v>5.9</v>
      </c>
      <c r="BP43" s="2">
        <v>5.3</v>
      </c>
      <c r="BQ43" s="2">
        <v>3.2</v>
      </c>
      <c r="BR43" s="2">
        <v>3</v>
      </c>
      <c r="BS43" s="2">
        <v>2.8</v>
      </c>
      <c r="BU43" s="1"/>
      <c r="BV43" s="12" t="s">
        <v>527</v>
      </c>
      <c r="BW43" s="2">
        <v>7.1</v>
      </c>
      <c r="BX43" s="2">
        <v>7.3</v>
      </c>
      <c r="BY43" s="2">
        <v>7.5</v>
      </c>
      <c r="BZ43" s="2">
        <v>3.5</v>
      </c>
      <c r="CA43" s="2">
        <v>3.7</v>
      </c>
      <c r="CB43" s="2">
        <v>2.3</v>
      </c>
      <c r="CC43" s="2">
        <v>2.7</v>
      </c>
      <c r="CD43" s="2">
        <v>3.3</v>
      </c>
      <c r="CE43" s="2">
        <v>3.7</v>
      </c>
      <c r="CF43" s="2">
        <v>2.4</v>
      </c>
      <c r="CG43" s="2">
        <v>2.1</v>
      </c>
      <c r="CH43" s="2">
        <v>1.9</v>
      </c>
      <c r="CI43" s="2">
        <v>2.8</v>
      </c>
      <c r="CJ43" s="2">
        <v>2.5</v>
      </c>
      <c r="CK43" s="2">
        <v>1.6</v>
      </c>
      <c r="CL43" s="2">
        <v>1.4</v>
      </c>
      <c r="CM43" s="2">
        <v>0.9</v>
      </c>
      <c r="CN43" s="2">
        <v>2.1</v>
      </c>
      <c r="CO43" s="2">
        <v>2.7</v>
      </c>
      <c r="CP43" s="2">
        <v>2.7</v>
      </c>
      <c r="CQ43" s="2">
        <v>3.1</v>
      </c>
      <c r="CS43" s="1"/>
      <c r="CT43" s="12" t="s">
        <v>527</v>
      </c>
      <c r="CU43" s="2">
        <v>1.1</v>
      </c>
      <c r="CV43" s="2">
        <v>1.4</v>
      </c>
      <c r="CW43" s="2">
        <v>0.9</v>
      </c>
      <c r="CX43" s="2">
        <v>0.5</v>
      </c>
      <c r="CY43" s="2">
        <v>0.5</v>
      </c>
      <c r="CZ43" s="2">
        <v>0.8</v>
      </c>
      <c r="DA43" s="2">
        <v>0.6</v>
      </c>
      <c r="DB43" s="2">
        <v>0.6</v>
      </c>
      <c r="DC43" s="2">
        <v>0.7</v>
      </c>
      <c r="DD43" s="2">
        <v>0.9</v>
      </c>
      <c r="DE43" s="2">
        <v>0.8</v>
      </c>
      <c r="DF43" s="2">
        <v>0.7</v>
      </c>
      <c r="DG43" s="2">
        <v>1.5</v>
      </c>
      <c r="DH43" s="2">
        <v>1</v>
      </c>
      <c r="DI43" s="2">
        <v>1.2</v>
      </c>
      <c r="DJ43" s="2">
        <v>1.4</v>
      </c>
      <c r="DK43" s="2">
        <v>0.6</v>
      </c>
      <c r="DL43" s="2">
        <v>0.5</v>
      </c>
      <c r="DM43" s="2">
        <v>0.7</v>
      </c>
      <c r="DN43" s="2">
        <v>0.8</v>
      </c>
      <c r="DO43" s="2">
        <v>0</v>
      </c>
      <c r="DQ43" s="1"/>
      <c r="DR43" s="12" t="s">
        <v>527</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5.3</v>
      </c>
      <c r="EM43" s="2">
        <v>5</v>
      </c>
      <c r="EO43" s="1"/>
      <c r="EP43" s="12" t="s">
        <v>527</v>
      </c>
      <c r="EQ43" s="2">
        <v>3.4</v>
      </c>
      <c r="ER43" s="2">
        <v>3.8</v>
      </c>
      <c r="ES43" s="2">
        <v>1.8</v>
      </c>
      <c r="ET43" s="2">
        <v>1.8</v>
      </c>
      <c r="EU43" s="2">
        <v>1.7</v>
      </c>
      <c r="EV43" s="2">
        <v>1.7</v>
      </c>
      <c r="EW43" s="2">
        <v>1.1</v>
      </c>
      <c r="EX43" s="2">
        <v>1.3</v>
      </c>
      <c r="EY43" s="2">
        <v>1.6</v>
      </c>
      <c r="EZ43" s="2">
        <v>1</v>
      </c>
      <c r="FA43" s="2">
        <v>1.1</v>
      </c>
      <c r="FB43" s="2">
        <v>1</v>
      </c>
      <c r="FC43" s="2">
        <v>0.8</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517</v>
      </c>
      <c r="C45" s="2"/>
      <c r="D45" s="2"/>
      <c r="E45" s="2"/>
      <c r="F45" s="2"/>
      <c r="G45" s="2"/>
      <c r="H45" s="2"/>
      <c r="I45" s="2"/>
      <c r="J45" s="2"/>
      <c r="K45" s="2"/>
      <c r="L45" s="2"/>
      <c r="M45" s="2"/>
      <c r="N45" s="2"/>
      <c r="O45" s="2"/>
      <c r="P45" s="2"/>
      <c r="Q45" s="2"/>
      <c r="R45" s="2"/>
      <c r="S45" s="2"/>
      <c r="T45" s="2"/>
      <c r="U45" s="2"/>
      <c r="V45" s="2"/>
      <c r="W45" s="2"/>
      <c r="Y45" s="1"/>
      <c r="Z45" s="14" t="s">
        <v>517</v>
      </c>
      <c r="AA45" s="2"/>
      <c r="AB45" s="2"/>
      <c r="AC45" s="2"/>
      <c r="AD45" s="2"/>
      <c r="AE45" s="2"/>
      <c r="AF45" s="2"/>
      <c r="AG45" s="2"/>
      <c r="AH45" s="2"/>
      <c r="AI45" s="2"/>
      <c r="AJ45" s="2"/>
      <c r="AK45" s="2"/>
      <c r="AL45" s="2"/>
      <c r="AM45" s="2"/>
      <c r="AN45" s="2"/>
      <c r="AO45" s="2"/>
      <c r="AP45" s="2"/>
      <c r="AQ45" s="2"/>
      <c r="AR45" s="2"/>
      <c r="AS45" s="2"/>
      <c r="AT45" s="2"/>
      <c r="AU45" s="2"/>
      <c r="AW45" s="1"/>
      <c r="AX45" s="14" t="s">
        <v>517</v>
      </c>
      <c r="AY45" s="2"/>
      <c r="AZ45" s="2"/>
      <c r="BA45" s="2"/>
      <c r="BB45" s="2"/>
      <c r="BC45" s="2"/>
      <c r="BD45" s="2"/>
      <c r="BE45" s="2"/>
      <c r="BF45" s="2"/>
      <c r="BG45" s="2"/>
      <c r="BH45" s="2"/>
      <c r="BI45" s="2"/>
      <c r="BJ45" s="2"/>
      <c r="BK45" s="2"/>
      <c r="BL45" s="2"/>
      <c r="BM45" s="2"/>
      <c r="BN45" s="2"/>
      <c r="BO45" s="2"/>
      <c r="BP45" s="2"/>
      <c r="BQ45" s="2"/>
      <c r="BR45" s="2"/>
      <c r="BS45" s="2"/>
      <c r="BU45" s="1"/>
      <c r="BV45" s="14" t="s">
        <v>517</v>
      </c>
      <c r="BW45" s="2"/>
      <c r="BX45" s="2"/>
      <c r="BY45" s="2"/>
      <c r="BZ45" s="2"/>
      <c r="CA45" s="2"/>
      <c r="CB45" s="2"/>
      <c r="CC45" s="2"/>
      <c r="CD45" s="2"/>
      <c r="CE45" s="2"/>
      <c r="CF45" s="2"/>
      <c r="CG45" s="2"/>
      <c r="CH45" s="2"/>
      <c r="CI45" s="2"/>
      <c r="CJ45" s="2"/>
      <c r="CK45" s="2"/>
      <c r="CL45" s="2"/>
      <c r="CM45" s="2"/>
      <c r="CN45" s="2"/>
      <c r="CO45" s="2"/>
      <c r="CP45" s="2"/>
      <c r="CQ45" s="2"/>
      <c r="CS45" s="1"/>
      <c r="CT45" s="14" t="s">
        <v>517</v>
      </c>
      <c r="CU45" s="2"/>
      <c r="CV45" s="2"/>
      <c r="CW45" s="2"/>
      <c r="CX45" s="2"/>
      <c r="CY45" s="2"/>
      <c r="CZ45" s="2"/>
      <c r="DA45" s="2"/>
      <c r="DB45" s="2"/>
      <c r="DC45" s="2"/>
      <c r="DD45" s="2"/>
      <c r="DE45" s="2"/>
      <c r="DF45" s="2"/>
      <c r="DG45" s="2"/>
      <c r="DH45" s="2"/>
      <c r="DI45" s="2"/>
      <c r="DJ45" s="2"/>
      <c r="DK45" s="2"/>
      <c r="DL45" s="2"/>
      <c r="DM45" s="2"/>
      <c r="DN45" s="2"/>
      <c r="DO45" s="2"/>
      <c r="DQ45" s="1"/>
      <c r="DR45" s="14" t="s">
        <v>517</v>
      </c>
      <c r="DS45" s="2"/>
      <c r="DT45" s="2"/>
      <c r="DU45" s="2"/>
      <c r="DV45" s="2"/>
      <c r="DW45" s="2"/>
      <c r="DX45" s="2"/>
      <c r="DY45" s="2"/>
      <c r="DZ45" s="2"/>
      <c r="EA45" s="2"/>
      <c r="EB45" s="2"/>
      <c r="EC45" s="2"/>
      <c r="ED45" s="2"/>
      <c r="EE45" s="2"/>
      <c r="EF45" s="2"/>
      <c r="EG45" s="2"/>
      <c r="EH45" s="2"/>
      <c r="EI45" s="2"/>
      <c r="EJ45" s="2"/>
      <c r="EK45" s="2"/>
      <c r="EL45" s="2"/>
      <c r="EM45" s="2"/>
      <c r="EO45" s="1"/>
      <c r="EP45" s="14" t="s">
        <v>517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6.12</v>
      </c>
      <c r="D46" s="2">
        <v>6.38</v>
      </c>
      <c r="E46" s="2">
        <v>6.49</v>
      </c>
      <c r="F46" s="2">
        <v>6.63</v>
      </c>
      <c r="G46" s="2">
        <v>6.85</v>
      </c>
      <c r="H46" s="2">
        <v>6.94</v>
      </c>
      <c r="I46" s="2">
        <v>7.15</v>
      </c>
      <c r="J46" s="2">
        <v>7.36</v>
      </c>
      <c r="K46" s="2">
        <v>7.46</v>
      </c>
      <c r="L46" s="2">
        <v>7.53</v>
      </c>
      <c r="M46" s="2">
        <v>7.55</v>
      </c>
      <c r="N46" s="2">
        <v>7.58</v>
      </c>
      <c r="O46" s="2">
        <v>7.74</v>
      </c>
      <c r="P46" s="2">
        <v>7.74</v>
      </c>
      <c r="Q46" s="2">
        <v>7.65</v>
      </c>
      <c r="R46" s="2">
        <v>7.63</v>
      </c>
      <c r="S46" s="2">
        <v>7.57</v>
      </c>
      <c r="T46" s="2">
        <v>7.54</v>
      </c>
      <c r="U46" s="2">
        <v>7.49</v>
      </c>
      <c r="V46" s="2">
        <v>7.46</v>
      </c>
      <c r="W46" s="2">
        <v>7.37</v>
      </c>
      <c r="Y46" s="1"/>
      <c r="Z46" s="12" t="s">
        <v>518</v>
      </c>
      <c r="AA46" s="2">
        <v>17.1</v>
      </c>
      <c r="AB46" s="2">
        <v>17.41</v>
      </c>
      <c r="AC46" s="2">
        <v>17.73</v>
      </c>
      <c r="AD46" s="2">
        <v>18.36</v>
      </c>
      <c r="AE46" s="2">
        <v>18.9</v>
      </c>
      <c r="AF46" s="2">
        <v>19.45</v>
      </c>
      <c r="AG46" s="2">
        <v>20.03</v>
      </c>
      <c r="AH46" s="2">
        <v>20.55</v>
      </c>
      <c r="AI46" s="2">
        <v>21.05</v>
      </c>
      <c r="AJ46" s="2">
        <v>21.25</v>
      </c>
      <c r="AK46" s="2">
        <v>21.46</v>
      </c>
      <c r="AL46" s="2">
        <v>21.59</v>
      </c>
      <c r="AM46" s="2">
        <v>21.79</v>
      </c>
      <c r="AN46" s="2">
        <v>22.24</v>
      </c>
      <c r="AO46" s="2">
        <v>22.32</v>
      </c>
      <c r="AP46" s="2">
        <v>22.24</v>
      </c>
      <c r="AQ46" s="2">
        <v>22.16</v>
      </c>
      <c r="AR46" s="2">
        <v>22.12</v>
      </c>
      <c r="AS46" s="2">
        <v>21.93</v>
      </c>
      <c r="AT46" s="2">
        <v>21.95</v>
      </c>
      <c r="AU46" s="2">
        <v>21.89</v>
      </c>
      <c r="AW46" s="1"/>
      <c r="AX46" s="12" t="s">
        <v>518</v>
      </c>
      <c r="AY46" s="2">
        <v>34.94</v>
      </c>
      <c r="AZ46" s="2">
        <v>35.37</v>
      </c>
      <c r="BA46" s="2">
        <v>35.92</v>
      </c>
      <c r="BB46" s="2">
        <v>36.45</v>
      </c>
      <c r="BC46" s="2">
        <v>37.77</v>
      </c>
      <c r="BD46" s="2">
        <v>39.06</v>
      </c>
      <c r="BE46" s="2">
        <v>40.25</v>
      </c>
      <c r="BF46" s="2">
        <v>41.82</v>
      </c>
      <c r="BG46" s="2">
        <v>43.53</v>
      </c>
      <c r="BH46" s="2">
        <v>44.09</v>
      </c>
      <c r="BI46" s="2">
        <v>44.52</v>
      </c>
      <c r="BJ46" s="2">
        <v>44.84</v>
      </c>
      <c r="BK46" s="2">
        <v>45.69</v>
      </c>
      <c r="BL46" s="2">
        <v>45.89</v>
      </c>
      <c r="BM46" s="2">
        <v>46.21</v>
      </c>
      <c r="BN46" s="2">
        <v>46.46</v>
      </c>
      <c r="BO46" s="2">
        <v>46.57</v>
      </c>
      <c r="BP46" s="2">
        <v>46.68</v>
      </c>
      <c r="BQ46" s="2">
        <v>46.63</v>
      </c>
      <c r="BR46" s="2">
        <v>46.92</v>
      </c>
      <c r="BS46" s="2">
        <v>46.74</v>
      </c>
      <c r="BU46" s="1"/>
      <c r="BV46" s="12" t="s">
        <v>518</v>
      </c>
      <c r="BW46" s="2">
        <v>4.49</v>
      </c>
      <c r="BX46" s="2">
        <v>4.53</v>
      </c>
      <c r="BY46" s="2">
        <v>4.52</v>
      </c>
      <c r="BZ46" s="2">
        <v>4.58</v>
      </c>
      <c r="CA46" s="2">
        <v>4.61</v>
      </c>
      <c r="CB46" s="2">
        <v>4.64</v>
      </c>
      <c r="CC46" s="2">
        <v>4.65</v>
      </c>
      <c r="CD46" s="2">
        <v>4.66</v>
      </c>
      <c r="CE46" s="2">
        <v>4.68</v>
      </c>
      <c r="CF46" s="2">
        <v>4.69</v>
      </c>
      <c r="CG46" s="2">
        <v>4.63</v>
      </c>
      <c r="CH46" s="2">
        <v>4.59</v>
      </c>
      <c r="CI46" s="2">
        <v>4.56</v>
      </c>
      <c r="CJ46" s="2">
        <v>4.51</v>
      </c>
      <c r="CK46" s="2">
        <v>4.41</v>
      </c>
      <c r="CL46" s="2">
        <v>4.35</v>
      </c>
      <c r="CM46" s="2">
        <v>4.3</v>
      </c>
      <c r="CN46" s="2">
        <v>4.24</v>
      </c>
      <c r="CO46" s="2">
        <v>4.17</v>
      </c>
      <c r="CP46" s="2">
        <v>4.23</v>
      </c>
      <c r="CQ46" s="2">
        <v>4.15</v>
      </c>
      <c r="CS46" s="1"/>
      <c r="CT46" s="12" t="s">
        <v>518</v>
      </c>
      <c r="CU46" s="2">
        <v>3.47</v>
      </c>
      <c r="CV46" s="2">
        <v>3.48</v>
      </c>
      <c r="CW46" s="2">
        <v>3.49</v>
      </c>
      <c r="CX46" s="2">
        <v>3.5</v>
      </c>
      <c r="CY46" s="2">
        <v>3.55</v>
      </c>
      <c r="CZ46" s="2">
        <v>3.56</v>
      </c>
      <c r="DA46" s="2">
        <v>3.55</v>
      </c>
      <c r="DB46" s="2">
        <v>3.56</v>
      </c>
      <c r="DC46" s="2">
        <v>3.53</v>
      </c>
      <c r="DD46" s="2">
        <v>3.52</v>
      </c>
      <c r="DE46" s="2">
        <v>3.51</v>
      </c>
      <c r="DF46" s="2">
        <v>3.51</v>
      </c>
      <c r="DG46" s="2">
        <v>3.49</v>
      </c>
      <c r="DH46" s="2">
        <v>3.45</v>
      </c>
      <c r="DI46" s="2">
        <v>3.44</v>
      </c>
      <c r="DJ46" s="2">
        <v>3.41</v>
      </c>
      <c r="DK46" s="2">
        <v>3.35</v>
      </c>
      <c r="DL46" s="2">
        <v>3.34</v>
      </c>
      <c r="DM46" s="2">
        <v>3.28</v>
      </c>
      <c r="DN46" s="2">
        <v>3.21</v>
      </c>
      <c r="DO46" s="2">
        <v>3.16</v>
      </c>
      <c r="DQ46" s="1"/>
      <c r="DR46" s="12" t="s">
        <v>518</v>
      </c>
      <c r="DS46" s="2">
        <v>13.08</v>
      </c>
      <c r="DT46" s="2">
        <v>13.28</v>
      </c>
      <c r="DU46" s="2">
        <v>13.62</v>
      </c>
      <c r="DV46" s="2">
        <v>14.09</v>
      </c>
      <c r="DW46" s="2">
        <v>14.63</v>
      </c>
      <c r="DX46" s="2">
        <v>14.98</v>
      </c>
      <c r="DY46" s="2">
        <v>15.35</v>
      </c>
      <c r="DZ46" s="2">
        <v>15.7</v>
      </c>
      <c r="EA46" s="2">
        <v>16.13</v>
      </c>
      <c r="EB46" s="2">
        <v>16.37</v>
      </c>
      <c r="EC46" s="2">
        <v>16.61</v>
      </c>
      <c r="ED46" s="2">
        <v>16.77</v>
      </c>
      <c r="EE46" s="2">
        <v>16.82</v>
      </c>
      <c r="EF46" s="2">
        <v>16.79</v>
      </c>
      <c r="EG46" s="2">
        <v>16.75</v>
      </c>
      <c r="EH46" s="2">
        <v>16.63</v>
      </c>
      <c r="EI46" s="2">
        <v>16.53</v>
      </c>
      <c r="EJ46" s="2">
        <v>16.54</v>
      </c>
      <c r="EK46" s="2">
        <v>16.58</v>
      </c>
      <c r="EL46" s="2">
        <v>16.45</v>
      </c>
      <c r="EM46" s="2">
        <v>16.2</v>
      </c>
      <c r="EO46" s="1"/>
      <c r="EP46" s="12" t="s">
        <v>518</v>
      </c>
      <c r="EQ46" s="2">
        <v>13.75</v>
      </c>
      <c r="ER46" s="2">
        <v>14.14</v>
      </c>
      <c r="ES46" s="2">
        <v>14.41</v>
      </c>
      <c r="ET46" s="2">
        <v>14.78</v>
      </c>
      <c r="EU46" s="2">
        <v>15.31</v>
      </c>
      <c r="EV46" s="2">
        <v>15.48</v>
      </c>
      <c r="EW46" s="2">
        <v>15.91</v>
      </c>
      <c r="EX46" s="2">
        <v>16.31</v>
      </c>
      <c r="EY46" s="2">
        <v>16.69</v>
      </c>
      <c r="EZ46" s="2">
        <v>17.04</v>
      </c>
      <c r="FA46" s="2">
        <v>17.18</v>
      </c>
      <c r="FB46" s="2">
        <v>17.35</v>
      </c>
      <c r="FC46" s="2">
        <v>17.43</v>
      </c>
      <c r="FD46" s="2">
        <v>17.53</v>
      </c>
      <c r="FE46" s="2">
        <v>17.57</v>
      </c>
      <c r="FF46" s="2">
        <v>17.42</v>
      </c>
      <c r="FG46" s="2">
        <v>17.36</v>
      </c>
      <c r="FH46" s="2">
        <v>17.27</v>
      </c>
      <c r="FI46" s="2">
        <v>17.08</v>
      </c>
      <c r="FJ46" s="2">
        <v>16.94</v>
      </c>
      <c r="FK46" s="2">
        <v>16.75</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519</v>
      </c>
      <c r="C48" s="6">
        <v>687.67</v>
      </c>
      <c r="D48" s="6">
        <v>676.83</v>
      </c>
      <c r="E48" s="6">
        <v>678.08</v>
      </c>
      <c r="F48" s="6">
        <v>658.21</v>
      </c>
      <c r="G48" s="6">
        <v>867.68</v>
      </c>
      <c r="H48" s="6">
        <v>788.46</v>
      </c>
      <c r="I48" s="6">
        <v>683.33</v>
      </c>
      <c r="J48" s="6">
        <v>818.64</v>
      </c>
      <c r="K48" s="6">
        <v>712.21</v>
      </c>
      <c r="L48" s="6">
        <v>566.77</v>
      </c>
      <c r="M48" s="6">
        <v>452.78</v>
      </c>
      <c r="N48" s="6">
        <v>675.59</v>
      </c>
      <c r="O48" s="6">
        <v>657.33</v>
      </c>
      <c r="P48" s="6">
        <v>590.45</v>
      </c>
      <c r="Q48" s="6">
        <v>659.66</v>
      </c>
      <c r="R48" s="6">
        <v>696.8</v>
      </c>
      <c r="S48" s="6">
        <v>655.64</v>
      </c>
      <c r="T48" s="6">
        <v>623.58</v>
      </c>
      <c r="U48" s="6">
        <v>529.44</v>
      </c>
      <c r="V48" s="6">
        <v>679.52</v>
      </c>
      <c r="W48" s="6">
        <v>568.65</v>
      </c>
      <c r="Y48" s="4"/>
      <c r="Z48" s="14" t="s">
        <v>519</v>
      </c>
      <c r="AA48" s="6">
        <v>946.62</v>
      </c>
      <c r="AB48" s="6">
        <v>869.54</v>
      </c>
      <c r="AC48" s="6">
        <v>928.97</v>
      </c>
      <c r="AD48" s="15">
        <v>1000.44</v>
      </c>
      <c r="AE48" s="6">
        <v>897.85</v>
      </c>
      <c r="AF48" s="6">
        <v>866.96</v>
      </c>
      <c r="AG48" s="6">
        <v>750.84</v>
      </c>
      <c r="AH48" s="6">
        <v>780.73</v>
      </c>
      <c r="AI48" s="6">
        <v>723.55</v>
      </c>
      <c r="AJ48" s="6">
        <v>839.74</v>
      </c>
      <c r="AK48" s="6">
        <v>799.03</v>
      </c>
      <c r="AL48" s="6">
        <v>765.29</v>
      </c>
      <c r="AM48" s="6">
        <v>694.76</v>
      </c>
      <c r="AN48" s="6">
        <v>594.14</v>
      </c>
      <c r="AO48" s="6">
        <v>676.64</v>
      </c>
      <c r="AP48" s="6">
        <v>691.84</v>
      </c>
      <c r="AQ48" s="6">
        <v>700.64</v>
      </c>
      <c r="AR48" s="6">
        <v>716.59</v>
      </c>
      <c r="AS48" s="6">
        <v>719.59</v>
      </c>
      <c r="AT48" s="6">
        <v>725.4</v>
      </c>
      <c r="AU48" s="6">
        <v>586.06</v>
      </c>
      <c r="AW48" s="4"/>
      <c r="AX48" s="14" t="s">
        <v>519</v>
      </c>
      <c r="AY48" s="15">
        <v>1094.99</v>
      </c>
      <c r="AZ48" s="15">
        <v>1085.49</v>
      </c>
      <c r="BA48" s="15">
        <v>1027.43</v>
      </c>
      <c r="BB48" s="15">
        <v>1064.92</v>
      </c>
      <c r="BC48" s="15">
        <v>1012.45</v>
      </c>
      <c r="BD48" s="6">
        <v>922.4</v>
      </c>
      <c r="BE48" s="6">
        <v>801.22</v>
      </c>
      <c r="BF48" s="6">
        <v>837.34</v>
      </c>
      <c r="BG48" s="6">
        <v>835.29</v>
      </c>
      <c r="BH48" s="6">
        <v>769.25</v>
      </c>
      <c r="BI48" s="6">
        <v>720.54</v>
      </c>
      <c r="BJ48" s="6">
        <v>784.01</v>
      </c>
      <c r="BK48" s="6">
        <v>684.16</v>
      </c>
      <c r="BL48" s="6">
        <v>794.15</v>
      </c>
      <c r="BM48" s="6">
        <v>892.62</v>
      </c>
      <c r="BN48" s="6">
        <v>847.52</v>
      </c>
      <c r="BO48" s="6">
        <v>881.93</v>
      </c>
      <c r="BP48" s="6">
        <v>897.09</v>
      </c>
      <c r="BQ48" s="6">
        <v>944.99</v>
      </c>
      <c r="BR48" s="15">
        <v>1001.2</v>
      </c>
      <c r="BS48" s="6">
        <v>970.25</v>
      </c>
      <c r="BU48" s="4"/>
      <c r="BV48" s="14" t="s">
        <v>519</v>
      </c>
      <c r="BW48" s="15">
        <v>1277.01</v>
      </c>
      <c r="BX48" s="15">
        <v>1195.01</v>
      </c>
      <c r="BY48" s="15">
        <v>1271.88</v>
      </c>
      <c r="BZ48" s="15">
        <v>1200.04</v>
      </c>
      <c r="CA48" s="15">
        <v>1232.99</v>
      </c>
      <c r="CB48" s="15">
        <v>1156.54</v>
      </c>
      <c r="CC48" s="15">
        <v>1020.11</v>
      </c>
      <c r="CD48" s="15">
        <v>1097.48</v>
      </c>
      <c r="CE48" s="15">
        <v>1164.21</v>
      </c>
      <c r="CF48" s="15">
        <v>1105.68</v>
      </c>
      <c r="CG48" s="6">
        <v>925.68</v>
      </c>
      <c r="CH48" s="6">
        <v>953.87</v>
      </c>
      <c r="CI48" s="6">
        <v>880.81</v>
      </c>
      <c r="CJ48" s="15">
        <v>1108.07</v>
      </c>
      <c r="CK48" s="15">
        <v>1159.59</v>
      </c>
      <c r="CL48" s="15">
        <v>1050.78</v>
      </c>
      <c r="CM48" s="15">
        <v>1007.7</v>
      </c>
      <c r="CN48" s="15">
        <v>1176.88</v>
      </c>
      <c r="CO48" s="15">
        <v>1307.69</v>
      </c>
      <c r="CP48" s="15">
        <v>1388.07</v>
      </c>
      <c r="CQ48" s="15">
        <v>1290.05</v>
      </c>
      <c r="CS48" s="4"/>
      <c r="CT48" s="14" t="s">
        <v>519</v>
      </c>
      <c r="CU48" s="15">
        <v>1614.59</v>
      </c>
      <c r="CV48" s="15">
        <v>1378.95</v>
      </c>
      <c r="CW48" s="15">
        <v>1711.47</v>
      </c>
      <c r="CX48" s="15">
        <v>1522.8</v>
      </c>
      <c r="CY48" s="15">
        <v>1442.22</v>
      </c>
      <c r="CZ48" s="15">
        <v>1444.54</v>
      </c>
      <c r="DA48" s="15">
        <v>1353.08</v>
      </c>
      <c r="DB48" s="15">
        <v>1338.51</v>
      </c>
      <c r="DC48" s="15">
        <v>1469.47</v>
      </c>
      <c r="DD48" s="15">
        <v>1614.44</v>
      </c>
      <c r="DE48" s="15">
        <v>1235.8</v>
      </c>
      <c r="DF48" s="15">
        <v>1144.82</v>
      </c>
      <c r="DG48" s="15">
        <v>1014.76</v>
      </c>
      <c r="DH48" s="15">
        <v>1016.02</v>
      </c>
      <c r="DI48" s="15">
        <v>1025.51</v>
      </c>
      <c r="DJ48" s="6">
        <v>999.86</v>
      </c>
      <c r="DK48" s="15">
        <v>1215.9</v>
      </c>
      <c r="DL48" s="15">
        <v>1299.26</v>
      </c>
      <c r="DM48" s="15">
        <v>1449.85</v>
      </c>
      <c r="DN48" s="15">
        <v>1651.51</v>
      </c>
      <c r="DO48" s="15">
        <v>1486.18</v>
      </c>
      <c r="DQ48" s="4"/>
      <c r="DR48" s="14" t="s">
        <v>519</v>
      </c>
      <c r="DS48" s="15">
        <v>1240.88</v>
      </c>
      <c r="DT48" s="15">
        <v>1103.27</v>
      </c>
      <c r="DU48" s="15">
        <v>1293.45</v>
      </c>
      <c r="DV48" s="15">
        <v>1358.03</v>
      </c>
      <c r="DW48" s="15">
        <v>1324.39</v>
      </c>
      <c r="DX48" s="15">
        <v>1173.3</v>
      </c>
      <c r="DY48" s="15">
        <v>1104.03</v>
      </c>
      <c r="DZ48" s="15">
        <v>1104.84</v>
      </c>
      <c r="EA48" s="15">
        <v>1117.3</v>
      </c>
      <c r="EB48" s="15">
        <v>1107.47</v>
      </c>
      <c r="EC48" s="15">
        <v>1055.2</v>
      </c>
      <c r="ED48" s="15">
        <v>1091.7</v>
      </c>
      <c r="EE48" s="15">
        <v>1099.63</v>
      </c>
      <c r="EF48" s="15">
        <v>1106.35</v>
      </c>
      <c r="EG48" s="15">
        <v>1159.31</v>
      </c>
      <c r="EH48" s="15">
        <v>1022.2</v>
      </c>
      <c r="EI48" s="15">
        <v>1133.95</v>
      </c>
      <c r="EJ48" s="15">
        <v>1361.29</v>
      </c>
      <c r="EK48" s="15">
        <v>1446.67</v>
      </c>
      <c r="EL48" s="15">
        <v>1517.57</v>
      </c>
      <c r="EM48" s="15">
        <v>1441.46</v>
      </c>
      <c r="EO48" s="4"/>
      <c r="EP48" s="14" t="s">
        <v>519</v>
      </c>
      <c r="EQ48" s="6">
        <v>869.45</v>
      </c>
      <c r="ER48" s="6">
        <v>851.52</v>
      </c>
      <c r="ES48" s="6">
        <v>894.74</v>
      </c>
      <c r="ET48" s="6">
        <v>719.6</v>
      </c>
      <c r="EU48" s="6">
        <v>645.91</v>
      </c>
      <c r="EV48" s="6">
        <v>634.89</v>
      </c>
      <c r="EW48" s="6">
        <v>615.9</v>
      </c>
      <c r="EX48" s="6">
        <v>632.06</v>
      </c>
      <c r="EY48" s="6">
        <v>630.71</v>
      </c>
      <c r="EZ48" s="6">
        <v>534.3</v>
      </c>
      <c r="FA48" s="6">
        <v>507.13</v>
      </c>
      <c r="FB48" s="6">
        <v>544.96</v>
      </c>
      <c r="FC48" s="6">
        <v>533.73</v>
      </c>
      <c r="FD48" s="6">
        <v>522.81</v>
      </c>
      <c r="FE48" s="6">
        <v>482.07</v>
      </c>
      <c r="FF48" s="6">
        <v>450.79</v>
      </c>
      <c r="FG48" s="6">
        <v>508.61</v>
      </c>
      <c r="FH48" s="6">
        <v>518.74</v>
      </c>
      <c r="FI48" s="6">
        <v>520.06</v>
      </c>
      <c r="FJ48" s="6">
        <v>557.12</v>
      </c>
      <c r="FK48" s="6">
        <v>550.28</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528</v>
      </c>
      <c r="B54" s="13"/>
      <c r="C54" s="2"/>
      <c r="D54" s="2"/>
      <c r="E54" s="2"/>
      <c r="F54" s="2"/>
      <c r="G54" s="2"/>
      <c r="H54" s="2"/>
      <c r="I54" s="2"/>
      <c r="J54" s="2"/>
      <c r="K54" s="2"/>
      <c r="L54" s="2"/>
      <c r="M54" s="2"/>
      <c r="N54" s="2"/>
      <c r="O54" s="1"/>
      <c r="P54" s="1"/>
      <c r="Q54" s="1"/>
      <c r="R54" s="1"/>
      <c r="S54" s="1"/>
      <c r="T54" s="1"/>
      <c r="U54" s="1"/>
      <c r="V54" s="1"/>
      <c r="W54" s="1"/>
      <c r="Y54" s="13" t="s">
        <v>528</v>
      </c>
      <c r="Z54" s="13"/>
      <c r="AA54" s="2"/>
      <c r="AB54" s="2"/>
      <c r="AC54" s="2"/>
      <c r="AD54" s="2"/>
      <c r="AE54" s="2"/>
      <c r="AF54" s="2"/>
      <c r="AG54" s="2"/>
      <c r="AH54" s="2"/>
      <c r="AI54" s="2"/>
      <c r="AJ54" s="2"/>
      <c r="AK54" s="2"/>
      <c r="AL54" s="2"/>
      <c r="AM54" s="1"/>
      <c r="AN54" s="1"/>
      <c r="AO54" s="1"/>
      <c r="AP54" s="1"/>
      <c r="AQ54" s="1"/>
      <c r="AR54" s="1"/>
      <c r="AS54" s="1"/>
      <c r="AT54" s="1"/>
      <c r="AU54" s="1"/>
      <c r="AW54" s="13" t="s">
        <v>528</v>
      </c>
      <c r="AX54" s="13"/>
      <c r="AY54" s="2"/>
      <c r="AZ54" s="2"/>
      <c r="BA54" s="2"/>
      <c r="BB54" s="2"/>
      <c r="BC54" s="2"/>
      <c r="BD54" s="2"/>
      <c r="BE54" s="2"/>
      <c r="BF54" s="2"/>
      <c r="BG54" s="2"/>
      <c r="BH54" s="2"/>
      <c r="BI54" s="2"/>
      <c r="BJ54" s="2"/>
      <c r="BK54" s="1"/>
      <c r="BL54" s="1"/>
      <c r="BM54" s="1"/>
      <c r="BN54" s="1"/>
      <c r="BO54" s="1"/>
      <c r="BP54" s="1"/>
      <c r="BQ54" s="1"/>
      <c r="BR54" s="1"/>
      <c r="BS54" s="1"/>
      <c r="BU54" s="13" t="s">
        <v>528</v>
      </c>
      <c r="BV54" s="13"/>
      <c r="BW54" s="2"/>
      <c r="BX54" s="2"/>
      <c r="BY54" s="2"/>
      <c r="BZ54" s="2"/>
      <c r="CA54" s="2"/>
      <c r="CB54" s="2"/>
      <c r="CC54" s="2"/>
      <c r="CD54" s="2"/>
      <c r="CE54" s="2"/>
      <c r="CF54" s="2"/>
      <c r="CG54" s="2"/>
      <c r="CH54" s="2"/>
      <c r="CI54" s="1"/>
      <c r="CJ54" s="1"/>
      <c r="CK54" s="1"/>
      <c r="CL54" s="1"/>
      <c r="CM54" s="1"/>
      <c r="CN54" s="1"/>
      <c r="CO54" s="1"/>
      <c r="CP54" s="1"/>
      <c r="CQ54" s="1"/>
      <c r="CS54" s="13" t="s">
        <v>528</v>
      </c>
      <c r="CT54" s="13"/>
      <c r="CU54" s="2"/>
      <c r="CV54" s="2"/>
      <c r="CW54" s="2"/>
      <c r="CX54" s="2"/>
      <c r="CY54" s="2"/>
      <c r="CZ54" s="2"/>
      <c r="DA54" s="2"/>
      <c r="DB54" s="2"/>
      <c r="DC54" s="2"/>
      <c r="DD54" s="2"/>
      <c r="DE54" s="2"/>
      <c r="DF54" s="2"/>
      <c r="DG54" s="1"/>
      <c r="DH54" s="1"/>
      <c r="DI54" s="1"/>
      <c r="DJ54" s="1"/>
      <c r="DK54" s="1"/>
      <c r="DL54" s="1"/>
      <c r="DM54" s="1"/>
      <c r="DN54" s="1"/>
      <c r="DO54" s="1"/>
      <c r="DQ54" s="13" t="s">
        <v>528</v>
      </c>
      <c r="DR54" s="13"/>
      <c r="DS54" s="2"/>
      <c r="DT54" s="2"/>
      <c r="DU54" s="2"/>
      <c r="DV54" s="2"/>
      <c r="DW54" s="2"/>
      <c r="DX54" s="2"/>
      <c r="DY54" s="2"/>
      <c r="DZ54" s="2"/>
      <c r="EA54" s="2"/>
      <c r="EB54" s="2"/>
      <c r="EC54" s="2"/>
      <c r="ED54" s="2"/>
      <c r="EE54" s="1"/>
      <c r="EF54" s="1"/>
      <c r="EG54" s="1"/>
      <c r="EH54" s="1"/>
      <c r="EI54" s="1"/>
      <c r="EJ54" s="1"/>
      <c r="EK54" s="1"/>
      <c r="EL54" s="1"/>
      <c r="EM54" s="1"/>
      <c r="EO54" s="13" t="s">
        <v>528</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sheetData>
  <mergeCells count="70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35"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598</v>
      </c>
      <c r="B8" s="7"/>
      <c r="C8" s="6"/>
      <c r="D8" s="6"/>
      <c r="E8" s="6"/>
      <c r="F8" s="4"/>
      <c r="G8" s="4"/>
      <c r="H8" s="4"/>
      <c r="I8" s="4"/>
      <c r="J8" s="4"/>
      <c r="K8" s="4"/>
      <c r="L8" s="4"/>
      <c r="M8" s="4"/>
      <c r="N8" s="4"/>
      <c r="O8" s="4"/>
      <c r="P8" s="4"/>
      <c r="Q8" s="4"/>
      <c r="R8" s="4"/>
      <c r="S8" s="4"/>
      <c r="T8" s="4"/>
      <c r="U8" s="4"/>
      <c r="V8" s="4"/>
      <c r="W8" s="4"/>
      <c r="Y8" s="7" t="s">
        <v>598</v>
      </c>
      <c r="Z8" s="7"/>
      <c r="AA8" s="6"/>
      <c r="AB8" s="6"/>
      <c r="AC8" s="6"/>
      <c r="AD8" s="4"/>
      <c r="AE8" s="4"/>
      <c r="AF8" s="4"/>
      <c r="AG8" s="4"/>
      <c r="AH8" s="4"/>
      <c r="AI8" s="4"/>
      <c r="AJ8" s="4"/>
      <c r="AK8" s="4"/>
      <c r="AL8" s="4"/>
      <c r="AM8" s="4"/>
      <c r="AN8" s="4"/>
      <c r="AO8" s="4"/>
      <c r="AP8" s="4"/>
      <c r="AQ8" s="4"/>
      <c r="AR8" s="4"/>
      <c r="AS8" s="4"/>
      <c r="AT8" s="4"/>
      <c r="AU8" s="4"/>
      <c r="AW8" s="7" t="s">
        <v>598</v>
      </c>
      <c r="AX8" s="7"/>
      <c r="AY8" s="6"/>
      <c r="AZ8" s="6"/>
      <c r="BA8" s="6"/>
      <c r="BB8" s="4"/>
      <c r="BC8" s="4"/>
      <c r="BD8" s="4"/>
      <c r="BE8" s="4"/>
      <c r="BF8" s="4"/>
      <c r="BG8" s="4"/>
      <c r="BH8" s="4"/>
      <c r="BI8" s="4"/>
      <c r="BJ8" s="4"/>
      <c r="BK8" s="4"/>
      <c r="BL8" s="4"/>
      <c r="BM8" s="4"/>
      <c r="BN8" s="4"/>
      <c r="BO8" s="4"/>
      <c r="BP8" s="4"/>
      <c r="BQ8" s="4"/>
      <c r="BR8" s="4"/>
      <c r="BS8" s="4"/>
      <c r="BU8" s="7" t="s">
        <v>598</v>
      </c>
      <c r="BV8" s="7"/>
      <c r="BW8" s="6"/>
      <c r="BX8" s="6"/>
      <c r="BY8" s="6"/>
      <c r="BZ8" s="4"/>
      <c r="CA8" s="4"/>
      <c r="CB8" s="4"/>
      <c r="CC8" s="4"/>
      <c r="CD8" s="4"/>
      <c r="CE8" s="4"/>
      <c r="CF8" s="4"/>
      <c r="CG8" s="4"/>
      <c r="CH8" s="4"/>
      <c r="CI8" s="4"/>
      <c r="CJ8" s="4"/>
      <c r="CK8" s="4"/>
      <c r="CL8" s="4"/>
      <c r="CM8" s="4"/>
      <c r="CN8" s="4"/>
      <c r="CO8" s="4"/>
      <c r="CP8" s="4"/>
      <c r="CQ8" s="4"/>
      <c r="CS8" s="7" t="s">
        <v>598</v>
      </c>
      <c r="CT8" s="7"/>
      <c r="CU8" s="6"/>
      <c r="CV8" s="6"/>
      <c r="CW8" s="6"/>
      <c r="CX8" s="4"/>
      <c r="CY8" s="4"/>
      <c r="CZ8" s="4"/>
      <c r="DA8" s="4"/>
      <c r="DB8" s="4"/>
      <c r="DC8" s="4"/>
      <c r="DD8" s="4"/>
      <c r="DE8" s="4"/>
      <c r="DF8" s="4"/>
      <c r="DG8" s="4"/>
      <c r="DH8" s="4"/>
      <c r="DI8" s="4"/>
      <c r="DJ8" s="4"/>
      <c r="DK8" s="4"/>
      <c r="DL8" s="4"/>
      <c r="DM8" s="4"/>
      <c r="DN8" s="4"/>
      <c r="DO8" s="4"/>
      <c r="DQ8" s="7" t="s">
        <v>598</v>
      </c>
      <c r="DR8" s="7"/>
      <c r="DS8" s="6"/>
      <c r="DT8" s="6"/>
      <c r="DU8" s="6"/>
      <c r="DV8" s="4"/>
      <c r="DW8" s="4"/>
      <c r="DX8" s="4"/>
      <c r="DY8" s="4"/>
      <c r="DZ8" s="4"/>
      <c r="EA8" s="4"/>
      <c r="EB8" s="4"/>
      <c r="EC8" s="4"/>
      <c r="ED8" s="4"/>
      <c r="EE8" s="4"/>
      <c r="EF8" s="4"/>
      <c r="EG8" s="4"/>
      <c r="EH8" s="4"/>
      <c r="EI8" s="4"/>
      <c r="EJ8" s="4"/>
      <c r="EK8" s="4"/>
      <c r="EL8" s="4"/>
      <c r="EM8" s="4"/>
      <c r="EO8" s="7" t="s">
        <v>598</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599</v>
      </c>
      <c r="C13" s="6">
        <v>0.5</v>
      </c>
      <c r="D13" s="6">
        <v>0.5</v>
      </c>
      <c r="E13" s="6">
        <v>0.4</v>
      </c>
      <c r="F13" s="6">
        <v>0.4</v>
      </c>
      <c r="G13" s="6">
        <v>0.5</v>
      </c>
      <c r="H13" s="6">
        <v>0.4</v>
      </c>
      <c r="I13" s="6">
        <v>0.4</v>
      </c>
      <c r="J13" s="6">
        <v>0.4</v>
      </c>
      <c r="K13" s="6">
        <v>0.4</v>
      </c>
      <c r="L13" s="6">
        <v>0.4</v>
      </c>
      <c r="M13" s="6">
        <v>0.5</v>
      </c>
      <c r="N13" s="6">
        <v>0.5</v>
      </c>
      <c r="O13" s="6">
        <v>0.4</v>
      </c>
      <c r="P13" s="6">
        <v>0.4</v>
      </c>
      <c r="Q13" s="6">
        <v>0.4</v>
      </c>
      <c r="R13" s="6">
        <v>0.4</v>
      </c>
      <c r="S13" s="6">
        <v>0.4</v>
      </c>
      <c r="T13" s="6">
        <v>0.4</v>
      </c>
      <c r="U13" s="6">
        <v>0.4</v>
      </c>
      <c r="V13" s="6">
        <v>0.4</v>
      </c>
      <c r="W13" s="6">
        <v>0.4</v>
      </c>
      <c r="Y13" s="4"/>
      <c r="Z13" s="16" t="s">
        <v>599</v>
      </c>
      <c r="AA13" s="6">
        <v>1.7</v>
      </c>
      <c r="AB13" s="6">
        <v>1.7</v>
      </c>
      <c r="AC13" s="6">
        <v>1.8</v>
      </c>
      <c r="AD13" s="6">
        <v>1.9</v>
      </c>
      <c r="AE13" s="6">
        <v>1.8</v>
      </c>
      <c r="AF13" s="6">
        <v>1.7</v>
      </c>
      <c r="AG13" s="6">
        <v>1.7</v>
      </c>
      <c r="AH13" s="6">
        <v>1.6</v>
      </c>
      <c r="AI13" s="6">
        <v>1.7</v>
      </c>
      <c r="AJ13" s="6">
        <v>1.6</v>
      </c>
      <c r="AK13" s="6">
        <v>1.5</v>
      </c>
      <c r="AL13" s="6">
        <v>1.5</v>
      </c>
      <c r="AM13" s="6">
        <v>1.3</v>
      </c>
      <c r="AN13" s="6">
        <v>1.2</v>
      </c>
      <c r="AO13" s="6">
        <v>1.3</v>
      </c>
      <c r="AP13" s="6">
        <v>1.2</v>
      </c>
      <c r="AQ13" s="6">
        <v>1.1</v>
      </c>
      <c r="AR13" s="6">
        <v>1.2</v>
      </c>
      <c r="AS13" s="6">
        <v>1.2</v>
      </c>
      <c r="AT13" s="6">
        <v>1.2</v>
      </c>
      <c r="AU13" s="6">
        <v>1.2</v>
      </c>
      <c r="AW13" s="4"/>
      <c r="AX13" s="16" t="s">
        <v>599</v>
      </c>
      <c r="AY13" s="6">
        <v>1.5</v>
      </c>
      <c r="AZ13" s="6">
        <v>1.5</v>
      </c>
      <c r="BA13" s="6">
        <v>1.6</v>
      </c>
      <c r="BB13" s="6">
        <v>1.6</v>
      </c>
      <c r="BC13" s="6">
        <v>1.7</v>
      </c>
      <c r="BD13" s="6">
        <v>1.5</v>
      </c>
      <c r="BE13" s="6">
        <v>1.5</v>
      </c>
      <c r="BF13" s="6">
        <v>1.4</v>
      </c>
      <c r="BG13" s="6">
        <v>1.5</v>
      </c>
      <c r="BH13" s="6">
        <v>1.5</v>
      </c>
      <c r="BI13" s="6">
        <v>1.5</v>
      </c>
      <c r="BJ13" s="6">
        <v>1.5</v>
      </c>
      <c r="BK13" s="6">
        <v>1.5</v>
      </c>
      <c r="BL13" s="6">
        <v>1.5</v>
      </c>
      <c r="BM13" s="6">
        <v>1.5</v>
      </c>
      <c r="BN13" s="6">
        <v>1.5</v>
      </c>
      <c r="BO13" s="6">
        <v>1.3</v>
      </c>
      <c r="BP13" s="6">
        <v>1.6</v>
      </c>
      <c r="BQ13" s="6">
        <v>1.7</v>
      </c>
      <c r="BR13" s="6">
        <v>1.8</v>
      </c>
      <c r="BS13" s="6">
        <v>1.8</v>
      </c>
      <c r="BU13" s="4"/>
      <c r="BV13" s="16" t="s">
        <v>599</v>
      </c>
      <c r="BW13" s="6">
        <v>0.4</v>
      </c>
      <c r="BX13" s="6">
        <v>0.4</v>
      </c>
      <c r="BY13" s="6">
        <v>0.3</v>
      </c>
      <c r="BZ13" s="6">
        <v>0.4</v>
      </c>
      <c r="CA13" s="6">
        <v>0.3</v>
      </c>
      <c r="CB13" s="6">
        <v>0.3</v>
      </c>
      <c r="CC13" s="6">
        <v>0.3</v>
      </c>
      <c r="CD13" s="6">
        <v>0.3</v>
      </c>
      <c r="CE13" s="6">
        <v>0.3</v>
      </c>
      <c r="CF13" s="6">
        <v>0.3</v>
      </c>
      <c r="CG13" s="6">
        <v>0.3</v>
      </c>
      <c r="CH13" s="6">
        <v>0.3</v>
      </c>
      <c r="CI13" s="6">
        <v>0.3</v>
      </c>
      <c r="CJ13" s="6">
        <v>0.3</v>
      </c>
      <c r="CK13" s="6">
        <v>0.3</v>
      </c>
      <c r="CL13" s="6">
        <v>0.3</v>
      </c>
      <c r="CM13" s="6">
        <v>0.3</v>
      </c>
      <c r="CN13" s="6">
        <v>0.2</v>
      </c>
      <c r="CO13" s="6">
        <v>0.3</v>
      </c>
      <c r="CP13" s="6">
        <v>0.2</v>
      </c>
      <c r="CQ13" s="6">
        <v>0.2</v>
      </c>
      <c r="CS13" s="4"/>
      <c r="CT13" s="16" t="s">
        <v>599</v>
      </c>
      <c r="CU13" s="6">
        <v>0.4</v>
      </c>
      <c r="CV13" s="6">
        <v>0.4</v>
      </c>
      <c r="CW13" s="6">
        <v>0.3</v>
      </c>
      <c r="CX13" s="6">
        <v>0.3</v>
      </c>
      <c r="CY13" s="6">
        <v>0.3</v>
      </c>
      <c r="CZ13" s="6">
        <v>0.3</v>
      </c>
      <c r="DA13" s="6">
        <v>0.3</v>
      </c>
      <c r="DB13" s="6">
        <v>0.3</v>
      </c>
      <c r="DC13" s="6">
        <v>0.3</v>
      </c>
      <c r="DD13" s="6">
        <v>0.3</v>
      </c>
      <c r="DE13" s="6">
        <v>0.3</v>
      </c>
      <c r="DF13" s="6">
        <v>0.3</v>
      </c>
      <c r="DG13" s="6">
        <v>0.4</v>
      </c>
      <c r="DH13" s="6">
        <v>0.4</v>
      </c>
      <c r="DI13" s="6">
        <v>0.5</v>
      </c>
      <c r="DJ13" s="6">
        <v>0.5</v>
      </c>
      <c r="DK13" s="6">
        <v>0.5</v>
      </c>
      <c r="DL13" s="6">
        <v>0.5</v>
      </c>
      <c r="DM13" s="6">
        <v>0.5</v>
      </c>
      <c r="DN13" s="6">
        <v>0.5</v>
      </c>
      <c r="DO13" s="6">
        <v>0.5</v>
      </c>
      <c r="DQ13" s="4"/>
      <c r="DR13" s="16" t="s">
        <v>599</v>
      </c>
      <c r="DS13" s="6">
        <v>0.8</v>
      </c>
      <c r="DT13" s="6">
        <v>0.8</v>
      </c>
      <c r="DU13" s="6">
        <v>0.7</v>
      </c>
      <c r="DV13" s="6">
        <v>0.8</v>
      </c>
      <c r="DW13" s="6">
        <v>0.7</v>
      </c>
      <c r="DX13" s="6">
        <v>0.7</v>
      </c>
      <c r="DY13" s="6">
        <v>0.8</v>
      </c>
      <c r="DZ13" s="6">
        <v>0.8</v>
      </c>
      <c r="EA13" s="6">
        <v>0.8</v>
      </c>
      <c r="EB13" s="6">
        <v>0.9</v>
      </c>
      <c r="EC13" s="6">
        <v>0.9</v>
      </c>
      <c r="ED13" s="6">
        <v>0.9</v>
      </c>
      <c r="EE13" s="6">
        <v>1</v>
      </c>
      <c r="EF13" s="6">
        <v>1</v>
      </c>
      <c r="EG13" s="6">
        <v>1</v>
      </c>
      <c r="EH13" s="6">
        <v>1</v>
      </c>
      <c r="EI13" s="6">
        <v>1</v>
      </c>
      <c r="EJ13" s="6">
        <v>1</v>
      </c>
      <c r="EK13" s="6">
        <v>0.9</v>
      </c>
      <c r="EL13" s="6">
        <v>1</v>
      </c>
      <c r="EM13" s="6">
        <v>1</v>
      </c>
      <c r="EO13" s="4"/>
      <c r="EP13" s="16" t="s">
        <v>599</v>
      </c>
      <c r="EQ13" s="6">
        <v>0.8</v>
      </c>
      <c r="ER13" s="6">
        <v>0.8</v>
      </c>
      <c r="ES13" s="6">
        <v>0.8</v>
      </c>
      <c r="ET13" s="6">
        <v>0.8</v>
      </c>
      <c r="EU13" s="6">
        <v>0.8</v>
      </c>
      <c r="EV13" s="6">
        <v>0.8</v>
      </c>
      <c r="EW13" s="6">
        <v>0.8</v>
      </c>
      <c r="EX13" s="6">
        <v>0.9</v>
      </c>
      <c r="EY13" s="6">
        <v>0.9</v>
      </c>
      <c r="EZ13" s="6">
        <v>0.8</v>
      </c>
      <c r="FA13" s="6">
        <v>0.9</v>
      </c>
      <c r="FB13" s="6">
        <v>0.9</v>
      </c>
      <c r="FC13" s="6">
        <v>0.9</v>
      </c>
      <c r="FD13" s="6">
        <v>0.8</v>
      </c>
      <c r="FE13" s="6">
        <v>0.8</v>
      </c>
      <c r="FF13" s="6">
        <v>0.7</v>
      </c>
      <c r="FG13" s="6">
        <v>0.7</v>
      </c>
      <c r="FH13" s="6">
        <v>0.7</v>
      </c>
      <c r="FI13" s="6">
        <v>0.7</v>
      </c>
      <c r="FJ13" s="6">
        <v>0.8</v>
      </c>
      <c r="FK13" s="6">
        <v>0.7</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517</v>
      </c>
      <c r="C15" s="2"/>
      <c r="D15" s="2"/>
      <c r="E15" s="2"/>
      <c r="F15" s="2"/>
      <c r="G15" s="2"/>
      <c r="H15" s="2"/>
      <c r="I15" s="2"/>
      <c r="J15" s="2"/>
      <c r="K15" s="2"/>
      <c r="L15" s="2"/>
      <c r="M15" s="2"/>
      <c r="N15" s="2"/>
      <c r="O15" s="2"/>
      <c r="P15" s="2"/>
      <c r="Q15" s="2"/>
      <c r="R15" s="2"/>
      <c r="S15" s="2"/>
      <c r="T15" s="2"/>
      <c r="U15" s="2"/>
      <c r="V15" s="2"/>
      <c r="W15" s="2"/>
      <c r="Y15" s="1"/>
      <c r="Z15" s="14" t="s">
        <v>517</v>
      </c>
      <c r="AA15" s="2"/>
      <c r="AB15" s="2"/>
      <c r="AC15" s="2"/>
      <c r="AD15" s="2"/>
      <c r="AE15" s="2"/>
      <c r="AF15" s="2"/>
      <c r="AG15" s="2"/>
      <c r="AH15" s="2"/>
      <c r="AI15" s="2"/>
      <c r="AJ15" s="2"/>
      <c r="AK15" s="2"/>
      <c r="AL15" s="2"/>
      <c r="AM15" s="2"/>
      <c r="AN15" s="2"/>
      <c r="AO15" s="2"/>
      <c r="AP15" s="2"/>
      <c r="AQ15" s="2"/>
      <c r="AR15" s="2"/>
      <c r="AS15" s="2"/>
      <c r="AT15" s="2"/>
      <c r="AU15" s="2"/>
      <c r="AW15" s="1"/>
      <c r="AX15" s="14" t="s">
        <v>517</v>
      </c>
      <c r="AY15" s="2"/>
      <c r="AZ15" s="2"/>
      <c r="BA15" s="2"/>
      <c r="BB15" s="2"/>
      <c r="BC15" s="2"/>
      <c r="BD15" s="2"/>
      <c r="BE15" s="2"/>
      <c r="BF15" s="2"/>
      <c r="BG15" s="2"/>
      <c r="BH15" s="2"/>
      <c r="BI15" s="2"/>
      <c r="BJ15" s="2"/>
      <c r="BK15" s="2"/>
      <c r="BL15" s="2"/>
      <c r="BM15" s="2"/>
      <c r="BN15" s="2"/>
      <c r="BO15" s="2"/>
      <c r="BP15" s="2"/>
      <c r="BQ15" s="2"/>
      <c r="BR15" s="2"/>
      <c r="BS15" s="2"/>
      <c r="BU15" s="1"/>
      <c r="BV15" s="14" t="s">
        <v>517</v>
      </c>
      <c r="BW15" s="2"/>
      <c r="BX15" s="2"/>
      <c r="BY15" s="2"/>
      <c r="BZ15" s="2"/>
      <c r="CA15" s="2"/>
      <c r="CB15" s="2"/>
      <c r="CC15" s="2"/>
      <c r="CD15" s="2"/>
      <c r="CE15" s="2"/>
      <c r="CF15" s="2"/>
      <c r="CG15" s="2"/>
      <c r="CH15" s="2"/>
      <c r="CI15" s="2"/>
      <c r="CJ15" s="2"/>
      <c r="CK15" s="2"/>
      <c r="CL15" s="2"/>
      <c r="CM15" s="2"/>
      <c r="CN15" s="2"/>
      <c r="CO15" s="2"/>
      <c r="CP15" s="2"/>
      <c r="CQ15" s="2"/>
      <c r="CS15" s="1"/>
      <c r="CT15" s="14" t="s">
        <v>517</v>
      </c>
      <c r="CU15" s="2"/>
      <c r="CV15" s="2"/>
      <c r="CW15" s="2"/>
      <c r="CX15" s="2"/>
      <c r="CY15" s="2"/>
      <c r="CZ15" s="2"/>
      <c r="DA15" s="2"/>
      <c r="DB15" s="2"/>
      <c r="DC15" s="2"/>
      <c r="DD15" s="2"/>
      <c r="DE15" s="2"/>
      <c r="DF15" s="2"/>
      <c r="DG15" s="2"/>
      <c r="DH15" s="2"/>
      <c r="DI15" s="2"/>
      <c r="DJ15" s="2"/>
      <c r="DK15" s="2"/>
      <c r="DL15" s="2"/>
      <c r="DM15" s="2"/>
      <c r="DN15" s="2"/>
      <c r="DO15" s="2"/>
      <c r="DQ15" s="1"/>
      <c r="DR15" s="14" t="s">
        <v>517</v>
      </c>
      <c r="DS15" s="2"/>
      <c r="DT15" s="2"/>
      <c r="DU15" s="2"/>
      <c r="DV15" s="2"/>
      <c r="DW15" s="2"/>
      <c r="DX15" s="2"/>
      <c r="DY15" s="2"/>
      <c r="DZ15" s="2"/>
      <c r="EA15" s="2"/>
      <c r="EB15" s="2"/>
      <c r="EC15" s="2"/>
      <c r="ED15" s="2"/>
      <c r="EE15" s="2"/>
      <c r="EF15" s="2"/>
      <c r="EG15" s="2"/>
      <c r="EH15" s="2"/>
      <c r="EI15" s="2"/>
      <c r="EJ15" s="2"/>
      <c r="EK15" s="2"/>
      <c r="EL15" s="2"/>
      <c r="EM15" s="2"/>
      <c r="EO15" s="1"/>
      <c r="EP15" s="14" t="s">
        <v>517</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518</v>
      </c>
      <c r="C16" s="2">
        <v>2.36</v>
      </c>
      <c r="D16" s="2">
        <v>2.36</v>
      </c>
      <c r="E16" s="2">
        <v>2.36</v>
      </c>
      <c r="F16" s="2">
        <v>2.37</v>
      </c>
      <c r="G16" s="2">
        <v>2.4</v>
      </c>
      <c r="H16" s="2">
        <v>2.43</v>
      </c>
      <c r="I16" s="2">
        <v>2.44</v>
      </c>
      <c r="J16" s="2">
        <v>2.46</v>
      </c>
      <c r="K16" s="2">
        <v>2.52</v>
      </c>
      <c r="L16" s="2">
        <v>2.53</v>
      </c>
      <c r="M16" s="2">
        <v>2.54</v>
      </c>
      <c r="N16" s="2">
        <v>2.55</v>
      </c>
      <c r="O16" s="2">
        <v>2.55</v>
      </c>
      <c r="P16" s="2">
        <v>2.53</v>
      </c>
      <c r="Q16" s="2">
        <v>2.51</v>
      </c>
      <c r="R16" s="2">
        <v>2.5</v>
      </c>
      <c r="S16" s="2">
        <v>2.49</v>
      </c>
      <c r="T16" s="2">
        <v>2.48</v>
      </c>
      <c r="U16" s="2">
        <v>2.47</v>
      </c>
      <c r="V16" s="2">
        <v>2.48</v>
      </c>
      <c r="W16" s="2">
        <v>2.48</v>
      </c>
      <c r="Y16" s="1"/>
      <c r="Z16" s="12" t="s">
        <v>518</v>
      </c>
      <c r="AA16" s="2">
        <v>5.67</v>
      </c>
      <c r="AB16" s="2">
        <v>5.65</v>
      </c>
      <c r="AC16" s="2">
        <v>5.65</v>
      </c>
      <c r="AD16" s="2">
        <v>5.61</v>
      </c>
      <c r="AE16" s="2">
        <v>5.6</v>
      </c>
      <c r="AF16" s="2">
        <v>5.58</v>
      </c>
      <c r="AG16" s="2">
        <v>5.75</v>
      </c>
      <c r="AH16" s="2">
        <v>5.8</v>
      </c>
      <c r="AI16" s="2">
        <v>5.79</v>
      </c>
      <c r="AJ16" s="2">
        <v>5.81</v>
      </c>
      <c r="AK16" s="2">
        <v>5.8</v>
      </c>
      <c r="AL16" s="2">
        <v>5.77</v>
      </c>
      <c r="AM16" s="2">
        <v>5.78</v>
      </c>
      <c r="AN16" s="2">
        <v>5.77</v>
      </c>
      <c r="AO16" s="2">
        <v>5.81</v>
      </c>
      <c r="AP16" s="2">
        <v>5.79</v>
      </c>
      <c r="AQ16" s="2">
        <v>5.75</v>
      </c>
      <c r="AR16" s="2">
        <v>5.7</v>
      </c>
      <c r="AS16" s="2">
        <v>5.68</v>
      </c>
      <c r="AT16" s="2">
        <v>5.75</v>
      </c>
      <c r="AU16" s="2">
        <v>5.75</v>
      </c>
      <c r="AW16" s="1"/>
      <c r="AX16" s="12" t="s">
        <v>518</v>
      </c>
      <c r="AY16" s="2">
        <v>11.61</v>
      </c>
      <c r="AZ16" s="2">
        <v>11.51</v>
      </c>
      <c r="BA16" s="2">
        <v>11.4</v>
      </c>
      <c r="BB16" s="2">
        <v>11.4</v>
      </c>
      <c r="BC16" s="2">
        <v>11.42</v>
      </c>
      <c r="BD16" s="2">
        <v>11.37</v>
      </c>
      <c r="BE16" s="2">
        <v>11.32</v>
      </c>
      <c r="BF16" s="2">
        <v>11.39</v>
      </c>
      <c r="BG16" s="2">
        <v>11.47</v>
      </c>
      <c r="BH16" s="2">
        <v>11.47</v>
      </c>
      <c r="BI16" s="2">
        <v>11.37</v>
      </c>
      <c r="BJ16" s="2">
        <v>11.37</v>
      </c>
      <c r="BK16" s="2">
        <v>11.35</v>
      </c>
      <c r="BL16" s="2">
        <v>11.33</v>
      </c>
      <c r="BM16" s="2">
        <v>11.35</v>
      </c>
      <c r="BN16" s="2">
        <v>11.36</v>
      </c>
      <c r="BO16" s="2">
        <v>11.38</v>
      </c>
      <c r="BP16" s="2">
        <v>11.52</v>
      </c>
      <c r="BQ16" s="2">
        <v>11.7</v>
      </c>
      <c r="BR16" s="2">
        <v>11.96</v>
      </c>
      <c r="BS16" s="2">
        <v>12.08</v>
      </c>
      <c r="BU16" s="1"/>
      <c r="BV16" s="12" t="s">
        <v>518</v>
      </c>
      <c r="BW16" s="2">
        <v>1.93</v>
      </c>
      <c r="BX16" s="2">
        <v>1.92</v>
      </c>
      <c r="BY16" s="2">
        <v>1.91</v>
      </c>
      <c r="BZ16" s="2">
        <v>1.9</v>
      </c>
      <c r="CA16" s="2">
        <v>1.88</v>
      </c>
      <c r="CB16" s="2">
        <v>1.86</v>
      </c>
      <c r="CC16" s="2">
        <v>1.84</v>
      </c>
      <c r="CD16" s="2">
        <v>1.85</v>
      </c>
      <c r="CE16" s="2">
        <v>1.87</v>
      </c>
      <c r="CF16" s="2">
        <v>1.85</v>
      </c>
      <c r="CG16" s="2">
        <v>1.84</v>
      </c>
      <c r="CH16" s="2">
        <v>1.81</v>
      </c>
      <c r="CI16" s="2">
        <v>1.81</v>
      </c>
      <c r="CJ16" s="2">
        <v>1.8</v>
      </c>
      <c r="CK16" s="2">
        <v>1.76</v>
      </c>
      <c r="CL16" s="2">
        <v>1.74</v>
      </c>
      <c r="CM16" s="2">
        <v>1.74</v>
      </c>
      <c r="CN16" s="2">
        <v>1.72</v>
      </c>
      <c r="CO16" s="2">
        <v>1.7</v>
      </c>
      <c r="CP16" s="2">
        <v>1.69</v>
      </c>
      <c r="CQ16" s="2">
        <v>1.67</v>
      </c>
      <c r="CS16" s="1"/>
      <c r="CT16" s="12" t="s">
        <v>518</v>
      </c>
      <c r="CU16" s="2">
        <v>2.13</v>
      </c>
      <c r="CV16" s="2">
        <v>2.12</v>
      </c>
      <c r="CW16" s="2">
        <v>2.08</v>
      </c>
      <c r="CX16" s="2">
        <v>2.04</v>
      </c>
      <c r="CY16" s="2">
        <v>1.99</v>
      </c>
      <c r="CZ16" s="2">
        <v>1.96</v>
      </c>
      <c r="DA16" s="2">
        <v>1.93</v>
      </c>
      <c r="DB16" s="2">
        <v>1.91</v>
      </c>
      <c r="DC16" s="2">
        <v>1.89</v>
      </c>
      <c r="DD16" s="2">
        <v>1.89</v>
      </c>
      <c r="DE16" s="2">
        <v>1.96</v>
      </c>
      <c r="DF16" s="2">
        <v>2.04</v>
      </c>
      <c r="DG16" s="2">
        <v>2.04</v>
      </c>
      <c r="DH16" s="2">
        <v>2.04</v>
      </c>
      <c r="DI16" s="2">
        <v>2.06</v>
      </c>
      <c r="DJ16" s="2">
        <v>2.03</v>
      </c>
      <c r="DK16" s="2">
        <v>2.02</v>
      </c>
      <c r="DL16" s="2">
        <v>1.98</v>
      </c>
      <c r="DM16" s="2">
        <v>1.95</v>
      </c>
      <c r="DN16" s="2">
        <v>1.93</v>
      </c>
      <c r="DO16" s="2">
        <v>1.9</v>
      </c>
      <c r="DQ16" s="1"/>
      <c r="DR16" s="12" t="s">
        <v>518</v>
      </c>
      <c r="DS16" s="2">
        <v>5.07</v>
      </c>
      <c r="DT16" s="2">
        <v>5.1</v>
      </c>
      <c r="DU16" s="2">
        <v>5.05</v>
      </c>
      <c r="DV16" s="2">
        <v>5.11</v>
      </c>
      <c r="DW16" s="2">
        <v>5.07</v>
      </c>
      <c r="DX16" s="2">
        <v>5.09</v>
      </c>
      <c r="DY16" s="2">
        <v>5.14</v>
      </c>
      <c r="DZ16" s="2">
        <v>5.26</v>
      </c>
      <c r="EA16" s="2">
        <v>5.31</v>
      </c>
      <c r="EB16" s="2">
        <v>5.29</v>
      </c>
      <c r="EC16" s="2">
        <v>5.25</v>
      </c>
      <c r="ED16" s="2">
        <v>5.24</v>
      </c>
      <c r="EE16" s="2">
        <v>5.23</v>
      </c>
      <c r="EF16" s="2">
        <v>5.18</v>
      </c>
      <c r="EG16" s="2">
        <v>5.13</v>
      </c>
      <c r="EH16" s="2">
        <v>5.07</v>
      </c>
      <c r="EI16" s="2">
        <v>5.05</v>
      </c>
      <c r="EJ16" s="2">
        <v>4.99</v>
      </c>
      <c r="EK16" s="2">
        <v>5.02</v>
      </c>
      <c r="EL16" s="2">
        <v>5.04</v>
      </c>
      <c r="EM16" s="2">
        <v>5.08</v>
      </c>
      <c r="EO16" s="1"/>
      <c r="EP16" s="12" t="s">
        <v>518</v>
      </c>
      <c r="EQ16" s="2">
        <v>4.94</v>
      </c>
      <c r="ER16" s="2">
        <v>4.93</v>
      </c>
      <c r="ES16" s="2">
        <v>4.93</v>
      </c>
      <c r="ET16" s="2">
        <v>4.98</v>
      </c>
      <c r="EU16" s="2">
        <v>4.99</v>
      </c>
      <c r="EV16" s="2">
        <v>4.96</v>
      </c>
      <c r="EW16" s="2">
        <v>4.95</v>
      </c>
      <c r="EX16" s="2">
        <v>5.03</v>
      </c>
      <c r="EY16" s="2">
        <v>4.99</v>
      </c>
      <c r="EZ16" s="2">
        <v>4.99</v>
      </c>
      <c r="FA16" s="2">
        <v>4.97</v>
      </c>
      <c r="FB16" s="2">
        <v>4.92</v>
      </c>
      <c r="FC16" s="2">
        <v>4.86</v>
      </c>
      <c r="FD16" s="2">
        <v>4.77</v>
      </c>
      <c r="FE16" s="2">
        <v>4.67</v>
      </c>
      <c r="FF16" s="2">
        <v>4.57</v>
      </c>
      <c r="FG16" s="2">
        <v>4.48</v>
      </c>
      <c r="FH16" s="2">
        <v>4.43</v>
      </c>
      <c r="FI16" s="2">
        <v>4.35</v>
      </c>
      <c r="FJ16" s="2">
        <v>4.31</v>
      </c>
      <c r="FK16" s="2">
        <v>4.26</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519</v>
      </c>
      <c r="C18" s="6">
        <v>194.83</v>
      </c>
      <c r="D18" s="6">
        <v>192.67</v>
      </c>
      <c r="E18" s="6">
        <v>186.3</v>
      </c>
      <c r="F18" s="6">
        <v>183.66</v>
      </c>
      <c r="G18" s="6">
        <v>189.14</v>
      </c>
      <c r="H18" s="6">
        <v>178.4</v>
      </c>
      <c r="I18" s="6">
        <v>171.15</v>
      </c>
      <c r="J18" s="6">
        <v>179.36</v>
      </c>
      <c r="K18" s="6">
        <v>178.18</v>
      </c>
      <c r="L18" s="6">
        <v>174.76</v>
      </c>
      <c r="M18" s="6">
        <v>183.6</v>
      </c>
      <c r="N18" s="6">
        <v>183.76</v>
      </c>
      <c r="O18" s="6">
        <v>156.94</v>
      </c>
      <c r="P18" s="6">
        <v>157.65</v>
      </c>
      <c r="Q18" s="6">
        <v>168.12</v>
      </c>
      <c r="R18" s="6">
        <v>165.75</v>
      </c>
      <c r="S18" s="6">
        <v>159.01</v>
      </c>
      <c r="T18" s="6">
        <v>173.61</v>
      </c>
      <c r="U18" s="6">
        <v>178.8</v>
      </c>
      <c r="V18" s="6">
        <v>179.12</v>
      </c>
      <c r="W18" s="6">
        <v>180.46</v>
      </c>
      <c r="Y18" s="4"/>
      <c r="Z18" s="14" t="s">
        <v>519</v>
      </c>
      <c r="AA18" s="6">
        <v>294.76</v>
      </c>
      <c r="AB18" s="6">
        <v>308.76</v>
      </c>
      <c r="AC18" s="6">
        <v>317.11</v>
      </c>
      <c r="AD18" s="6">
        <v>332.56</v>
      </c>
      <c r="AE18" s="6">
        <v>324.31</v>
      </c>
      <c r="AF18" s="6">
        <v>301.11</v>
      </c>
      <c r="AG18" s="6">
        <v>290.52</v>
      </c>
      <c r="AH18" s="6">
        <v>273.89</v>
      </c>
      <c r="AI18" s="6">
        <v>294.22</v>
      </c>
      <c r="AJ18" s="6">
        <v>273.15</v>
      </c>
      <c r="AK18" s="6">
        <v>256.29</v>
      </c>
      <c r="AL18" s="6">
        <v>262.96</v>
      </c>
      <c r="AM18" s="6">
        <v>223.54</v>
      </c>
      <c r="AN18" s="6">
        <v>214.31</v>
      </c>
      <c r="AO18" s="6">
        <v>218.14</v>
      </c>
      <c r="AP18" s="6">
        <v>210.78</v>
      </c>
      <c r="AQ18" s="6">
        <v>197.7</v>
      </c>
      <c r="AR18" s="6">
        <v>205.36</v>
      </c>
      <c r="AS18" s="6">
        <v>205.24</v>
      </c>
      <c r="AT18" s="6">
        <v>217.26</v>
      </c>
      <c r="AU18" s="6">
        <v>213.1</v>
      </c>
      <c r="AW18" s="4"/>
      <c r="AX18" s="14" t="s">
        <v>519</v>
      </c>
      <c r="AY18" s="6">
        <v>126.36</v>
      </c>
      <c r="AZ18" s="6">
        <v>129.95</v>
      </c>
      <c r="BA18" s="6">
        <v>139.25</v>
      </c>
      <c r="BB18" s="6">
        <v>143.23</v>
      </c>
      <c r="BC18" s="6">
        <v>145.57</v>
      </c>
      <c r="BD18" s="6">
        <v>133.52</v>
      </c>
      <c r="BE18" s="6">
        <v>132.21</v>
      </c>
      <c r="BF18" s="6">
        <v>123.49</v>
      </c>
      <c r="BG18" s="6">
        <v>126.42</v>
      </c>
      <c r="BH18" s="6">
        <v>128.9</v>
      </c>
      <c r="BI18" s="6">
        <v>132.21</v>
      </c>
      <c r="BJ18" s="6">
        <v>135.02</v>
      </c>
      <c r="BK18" s="6">
        <v>129.65</v>
      </c>
      <c r="BL18" s="6">
        <v>129.35</v>
      </c>
      <c r="BM18" s="6">
        <v>135.96</v>
      </c>
      <c r="BN18" s="6">
        <v>128.68</v>
      </c>
      <c r="BO18" s="6">
        <v>117.38</v>
      </c>
      <c r="BP18" s="6">
        <v>141.56</v>
      </c>
      <c r="BQ18" s="6">
        <v>144.52</v>
      </c>
      <c r="BR18" s="6">
        <v>153.35</v>
      </c>
      <c r="BS18" s="6">
        <v>151.37</v>
      </c>
      <c r="BU18" s="4"/>
      <c r="BV18" s="14" t="s">
        <v>519</v>
      </c>
      <c r="BW18" s="6">
        <v>186.19</v>
      </c>
      <c r="BX18" s="6">
        <v>183.14</v>
      </c>
      <c r="BY18" s="6">
        <v>170.34</v>
      </c>
      <c r="BZ18" s="6">
        <v>188.51</v>
      </c>
      <c r="CA18" s="6">
        <v>173.26</v>
      </c>
      <c r="CB18" s="6">
        <v>171.27</v>
      </c>
      <c r="CC18" s="6">
        <v>167.74</v>
      </c>
      <c r="CD18" s="6">
        <v>157.03</v>
      </c>
      <c r="CE18" s="6">
        <v>147.87</v>
      </c>
      <c r="CF18" s="6">
        <v>149.73</v>
      </c>
      <c r="CG18" s="6">
        <v>148.17</v>
      </c>
      <c r="CH18" s="6">
        <v>153.53</v>
      </c>
      <c r="CI18" s="6">
        <v>144.96</v>
      </c>
      <c r="CJ18" s="6">
        <v>166.22</v>
      </c>
      <c r="CK18" s="6">
        <v>188.09</v>
      </c>
      <c r="CL18" s="6">
        <v>183.64</v>
      </c>
      <c r="CM18" s="6">
        <v>180.51</v>
      </c>
      <c r="CN18" s="6">
        <v>139.23</v>
      </c>
      <c r="CO18" s="6">
        <v>149.94</v>
      </c>
      <c r="CP18" s="6">
        <v>129.94</v>
      </c>
      <c r="CQ18" s="6">
        <v>128.25</v>
      </c>
      <c r="CS18" s="4"/>
      <c r="CT18" s="14" t="s">
        <v>519</v>
      </c>
      <c r="CU18" s="6">
        <v>168.24</v>
      </c>
      <c r="CV18" s="6">
        <v>165.66</v>
      </c>
      <c r="CW18" s="6">
        <v>166.11</v>
      </c>
      <c r="CX18" s="6">
        <v>164.22</v>
      </c>
      <c r="CY18" s="6">
        <v>158.25</v>
      </c>
      <c r="CZ18" s="6">
        <v>145.11</v>
      </c>
      <c r="DA18" s="6">
        <v>154.79</v>
      </c>
      <c r="DB18" s="6">
        <v>163.9</v>
      </c>
      <c r="DC18" s="6">
        <v>184.93</v>
      </c>
      <c r="DD18" s="6">
        <v>175.14</v>
      </c>
      <c r="DE18" s="6">
        <v>176.25</v>
      </c>
      <c r="DF18" s="6">
        <v>170.39</v>
      </c>
      <c r="DG18" s="6">
        <v>203.76</v>
      </c>
      <c r="DH18" s="6">
        <v>202.57</v>
      </c>
      <c r="DI18" s="6">
        <v>247.14</v>
      </c>
      <c r="DJ18" s="6">
        <v>242.91</v>
      </c>
      <c r="DK18" s="6">
        <v>235.38</v>
      </c>
      <c r="DL18" s="6">
        <v>237</v>
      </c>
      <c r="DM18" s="6">
        <v>236.55</v>
      </c>
      <c r="DN18" s="6">
        <v>254.2</v>
      </c>
      <c r="DO18" s="6">
        <v>247.65</v>
      </c>
      <c r="DQ18" s="4"/>
      <c r="DR18" s="14" t="s">
        <v>519</v>
      </c>
      <c r="DS18" s="6">
        <v>154.53</v>
      </c>
      <c r="DT18" s="6">
        <v>151.02</v>
      </c>
      <c r="DU18" s="6">
        <v>147.58</v>
      </c>
      <c r="DV18" s="6">
        <v>161.17</v>
      </c>
      <c r="DW18" s="6">
        <v>143.52</v>
      </c>
      <c r="DX18" s="6">
        <v>140.85</v>
      </c>
      <c r="DY18" s="6">
        <v>150.57</v>
      </c>
      <c r="DZ18" s="6">
        <v>148.46</v>
      </c>
      <c r="EA18" s="6">
        <v>144.19</v>
      </c>
      <c r="EB18" s="6">
        <v>163.35</v>
      </c>
      <c r="EC18" s="6">
        <v>175.39</v>
      </c>
      <c r="ED18" s="6">
        <v>173.62</v>
      </c>
      <c r="EE18" s="6">
        <v>188.01</v>
      </c>
      <c r="EF18" s="6">
        <v>190.74</v>
      </c>
      <c r="EG18" s="6">
        <v>193.88</v>
      </c>
      <c r="EH18" s="6">
        <v>193.62</v>
      </c>
      <c r="EI18" s="6">
        <v>188.6</v>
      </c>
      <c r="EJ18" s="6">
        <v>192.21</v>
      </c>
      <c r="EK18" s="6">
        <v>186.28</v>
      </c>
      <c r="EL18" s="6">
        <v>198.54</v>
      </c>
      <c r="EM18" s="6">
        <v>190.77</v>
      </c>
      <c r="EO18" s="4"/>
      <c r="EP18" s="14" t="s">
        <v>519</v>
      </c>
      <c r="EQ18" s="6">
        <v>162.64</v>
      </c>
      <c r="ER18" s="6">
        <v>160.24</v>
      </c>
      <c r="ES18" s="6">
        <v>159.98</v>
      </c>
      <c r="ET18" s="6">
        <v>157.93</v>
      </c>
      <c r="EU18" s="6">
        <v>152.85</v>
      </c>
      <c r="EV18" s="6">
        <v>152.1</v>
      </c>
      <c r="EW18" s="6">
        <v>158.71</v>
      </c>
      <c r="EX18" s="6">
        <v>176.97</v>
      </c>
      <c r="EY18" s="6">
        <v>174.28</v>
      </c>
      <c r="EZ18" s="6">
        <v>168.63</v>
      </c>
      <c r="FA18" s="6">
        <v>178.71</v>
      </c>
      <c r="FB18" s="6">
        <v>174.36</v>
      </c>
      <c r="FC18" s="6">
        <v>177.21</v>
      </c>
      <c r="FD18" s="6">
        <v>163.21</v>
      </c>
      <c r="FE18" s="6">
        <v>165.28</v>
      </c>
      <c r="FF18" s="6">
        <v>160.82</v>
      </c>
      <c r="FG18" s="6">
        <v>166.12</v>
      </c>
      <c r="FH18" s="6">
        <v>164.76</v>
      </c>
      <c r="FI18" s="6">
        <v>164.25</v>
      </c>
      <c r="FJ18" s="6">
        <v>174.39</v>
      </c>
      <c r="FK18" s="6">
        <v>169.21</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600</v>
      </c>
      <c r="C21" s="6">
        <v>0.2</v>
      </c>
      <c r="D21" s="6">
        <v>0.2</v>
      </c>
      <c r="E21" s="6">
        <v>0.2</v>
      </c>
      <c r="F21" s="6">
        <v>0.2</v>
      </c>
      <c r="G21" s="6">
        <v>0.2</v>
      </c>
      <c r="H21" s="6">
        <v>0.2</v>
      </c>
      <c r="I21" s="6">
        <v>0.1</v>
      </c>
      <c r="J21" s="6">
        <v>0.2</v>
      </c>
      <c r="K21" s="6">
        <v>0.2</v>
      </c>
      <c r="L21" s="6">
        <v>0.2</v>
      </c>
      <c r="M21" s="6">
        <v>0.2</v>
      </c>
      <c r="N21" s="6">
        <v>0.2</v>
      </c>
      <c r="O21" s="6">
        <v>0.2</v>
      </c>
      <c r="P21" s="6">
        <v>0.1</v>
      </c>
      <c r="Q21" s="6">
        <v>0.2</v>
      </c>
      <c r="R21" s="6">
        <v>0.1</v>
      </c>
      <c r="S21" s="6">
        <v>0.1</v>
      </c>
      <c r="T21" s="6">
        <v>0.1</v>
      </c>
      <c r="U21" s="6">
        <v>0.1</v>
      </c>
      <c r="V21" s="6">
        <v>0.1</v>
      </c>
      <c r="W21" s="6">
        <v>0.1</v>
      </c>
      <c r="Y21" s="4"/>
      <c r="Z21" s="16" t="s">
        <v>600</v>
      </c>
      <c r="AA21" s="6">
        <v>0.5</v>
      </c>
      <c r="AB21" s="6">
        <v>0.4</v>
      </c>
      <c r="AC21" s="6">
        <v>0.4</v>
      </c>
      <c r="AD21" s="6">
        <v>0.4</v>
      </c>
      <c r="AE21" s="6">
        <v>0.4</v>
      </c>
      <c r="AF21" s="6">
        <v>0.4</v>
      </c>
      <c r="AG21" s="6">
        <v>0.4</v>
      </c>
      <c r="AH21" s="6">
        <v>0.5</v>
      </c>
      <c r="AI21" s="6">
        <v>0.5</v>
      </c>
      <c r="AJ21" s="6">
        <v>0.4</v>
      </c>
      <c r="AK21" s="6">
        <v>0.3</v>
      </c>
      <c r="AL21" s="6">
        <v>0.4</v>
      </c>
      <c r="AM21" s="6">
        <v>0.5</v>
      </c>
      <c r="AN21" s="6">
        <v>0.5</v>
      </c>
      <c r="AO21" s="6">
        <v>0.3</v>
      </c>
      <c r="AP21" s="6">
        <v>0.3</v>
      </c>
      <c r="AQ21" s="6">
        <v>0.3</v>
      </c>
      <c r="AR21" s="6">
        <v>0.3</v>
      </c>
      <c r="AS21" s="6">
        <v>0.3</v>
      </c>
      <c r="AT21" s="6">
        <v>0.3</v>
      </c>
      <c r="AU21" s="6">
        <v>0.3</v>
      </c>
      <c r="AW21" s="4"/>
      <c r="AX21" s="16" t="s">
        <v>600</v>
      </c>
      <c r="AY21" s="6">
        <v>1</v>
      </c>
      <c r="AZ21" s="6">
        <v>1</v>
      </c>
      <c r="BA21" s="6">
        <v>1.1</v>
      </c>
      <c r="BB21" s="6">
        <v>1.2</v>
      </c>
      <c r="BC21" s="6">
        <v>1.1</v>
      </c>
      <c r="BD21" s="6">
        <v>0.7</v>
      </c>
      <c r="BE21" s="6">
        <v>0.7</v>
      </c>
      <c r="BF21" s="6">
        <v>0.7</v>
      </c>
      <c r="BG21" s="6">
        <v>0.7</v>
      </c>
      <c r="BH21" s="6">
        <v>0.8</v>
      </c>
      <c r="BI21" s="6">
        <v>0.7</v>
      </c>
      <c r="BJ21" s="6">
        <v>0.8</v>
      </c>
      <c r="BK21" s="6">
        <v>0.7</v>
      </c>
      <c r="BL21" s="6">
        <v>0.7</v>
      </c>
      <c r="BM21" s="6">
        <v>0.8</v>
      </c>
      <c r="BN21" s="6">
        <v>0.7</v>
      </c>
      <c r="BO21" s="6">
        <v>0.5</v>
      </c>
      <c r="BP21" s="6">
        <v>0.7</v>
      </c>
      <c r="BQ21" s="6">
        <v>0.7</v>
      </c>
      <c r="BR21" s="6">
        <v>0.7</v>
      </c>
      <c r="BS21" s="6">
        <v>0.7</v>
      </c>
      <c r="BU21" s="4"/>
      <c r="BV21" s="16" t="s">
        <v>600</v>
      </c>
      <c r="BW21" s="6">
        <v>0.2</v>
      </c>
      <c r="BX21" s="6">
        <v>0.2</v>
      </c>
      <c r="BY21" s="6">
        <v>0.2</v>
      </c>
      <c r="BZ21" s="6">
        <v>0.2</v>
      </c>
      <c r="CA21" s="6">
        <v>0.2</v>
      </c>
      <c r="CB21" s="6">
        <v>0.2</v>
      </c>
      <c r="CC21" s="6">
        <v>0.2</v>
      </c>
      <c r="CD21" s="6">
        <v>0.2</v>
      </c>
      <c r="CE21" s="6">
        <v>0.2</v>
      </c>
      <c r="CF21" s="6">
        <v>0.1</v>
      </c>
      <c r="CG21" s="6">
        <v>0.1</v>
      </c>
      <c r="CH21" s="6">
        <v>0.1</v>
      </c>
      <c r="CI21" s="6">
        <v>0.1</v>
      </c>
      <c r="CJ21" s="6">
        <v>0.2</v>
      </c>
      <c r="CK21" s="6">
        <v>0.2</v>
      </c>
      <c r="CL21" s="6">
        <v>0.1</v>
      </c>
      <c r="CM21" s="6">
        <v>0.1</v>
      </c>
      <c r="CN21" s="6">
        <v>0.1</v>
      </c>
      <c r="CO21" s="6">
        <v>0.1</v>
      </c>
      <c r="CP21" s="6">
        <v>0.1</v>
      </c>
      <c r="CQ21" s="6">
        <v>0.1</v>
      </c>
      <c r="CS21" s="4"/>
      <c r="CT21" s="16" t="s">
        <v>600</v>
      </c>
      <c r="CU21" s="6">
        <v>0.2</v>
      </c>
      <c r="CV21" s="6">
        <v>0.2</v>
      </c>
      <c r="CW21" s="6">
        <v>0.2</v>
      </c>
      <c r="CX21" s="6">
        <v>0.2</v>
      </c>
      <c r="CY21" s="6">
        <v>0.2</v>
      </c>
      <c r="CZ21" s="6">
        <v>0.2</v>
      </c>
      <c r="DA21" s="6">
        <v>0.2</v>
      </c>
      <c r="DB21" s="6">
        <v>0.2</v>
      </c>
      <c r="DC21" s="6">
        <v>0.2</v>
      </c>
      <c r="DD21" s="6">
        <v>0.2</v>
      </c>
      <c r="DE21" s="6">
        <v>0.2</v>
      </c>
      <c r="DF21" s="6">
        <v>0.2</v>
      </c>
      <c r="DG21" s="6">
        <v>0.2</v>
      </c>
      <c r="DH21" s="6">
        <v>0.2</v>
      </c>
      <c r="DI21" s="6">
        <v>0.2</v>
      </c>
      <c r="DJ21" s="6">
        <v>0.2</v>
      </c>
      <c r="DK21" s="6">
        <v>0.2</v>
      </c>
      <c r="DL21" s="6">
        <v>0.2</v>
      </c>
      <c r="DM21" s="6">
        <v>0.2</v>
      </c>
      <c r="DN21" s="6">
        <v>0.2</v>
      </c>
      <c r="DO21" s="6">
        <v>0.2</v>
      </c>
      <c r="DQ21" s="4"/>
      <c r="DR21" s="16" t="s">
        <v>600</v>
      </c>
      <c r="DS21" s="6">
        <v>0.5</v>
      </c>
      <c r="DT21" s="6">
        <v>0.5</v>
      </c>
      <c r="DU21" s="6">
        <v>0.5</v>
      </c>
      <c r="DV21" s="6">
        <v>0.6</v>
      </c>
      <c r="DW21" s="6">
        <v>0.5</v>
      </c>
      <c r="DX21" s="6">
        <v>0.5</v>
      </c>
      <c r="DY21" s="6">
        <v>0.5</v>
      </c>
      <c r="DZ21" s="6">
        <v>0.5</v>
      </c>
      <c r="EA21" s="6">
        <v>0.5</v>
      </c>
      <c r="EB21" s="6">
        <v>0.6</v>
      </c>
      <c r="EC21" s="6">
        <v>0.5</v>
      </c>
      <c r="ED21" s="6">
        <v>0.5</v>
      </c>
      <c r="EE21" s="6">
        <v>0.5</v>
      </c>
      <c r="EF21" s="6">
        <v>0.4</v>
      </c>
      <c r="EG21" s="6">
        <v>0.4</v>
      </c>
      <c r="EH21" s="6">
        <v>0.4</v>
      </c>
      <c r="EI21" s="6">
        <v>0.3</v>
      </c>
      <c r="EJ21" s="6">
        <v>0.4</v>
      </c>
      <c r="EK21" s="6">
        <v>0.3</v>
      </c>
      <c r="EL21" s="6">
        <v>0.3</v>
      </c>
      <c r="EM21" s="6">
        <v>0.3</v>
      </c>
      <c r="EO21" s="4"/>
      <c r="EP21" s="16" t="s">
        <v>600</v>
      </c>
      <c r="EQ21" s="6">
        <v>0.6</v>
      </c>
      <c r="ER21" s="6">
        <v>0.6</v>
      </c>
      <c r="ES21" s="6">
        <v>0.6</v>
      </c>
      <c r="ET21" s="6">
        <v>0.6</v>
      </c>
      <c r="EU21" s="6">
        <v>0.6</v>
      </c>
      <c r="EV21" s="6">
        <v>0.6</v>
      </c>
      <c r="EW21" s="6">
        <v>0.5</v>
      </c>
      <c r="EX21" s="6">
        <v>0.5</v>
      </c>
      <c r="EY21" s="6">
        <v>0.5</v>
      </c>
      <c r="EZ21" s="6">
        <v>0.5</v>
      </c>
      <c r="FA21" s="6">
        <v>0.5</v>
      </c>
      <c r="FB21" s="6">
        <v>0.4</v>
      </c>
      <c r="FC21" s="6">
        <v>0.5</v>
      </c>
      <c r="FD21" s="6">
        <v>0.5</v>
      </c>
      <c r="FE21" s="6">
        <v>0.5</v>
      </c>
      <c r="FF21" s="6">
        <v>0.3</v>
      </c>
      <c r="FG21" s="6">
        <v>0.3</v>
      </c>
      <c r="FH21" s="6">
        <v>0.3</v>
      </c>
      <c r="FI21" s="6">
        <v>0.3</v>
      </c>
      <c r="FJ21" s="6">
        <v>0.3</v>
      </c>
      <c r="FK21" s="6">
        <v>0.3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517</v>
      </c>
      <c r="C23" s="2"/>
      <c r="D23" s="2"/>
      <c r="E23" s="2"/>
      <c r="F23" s="2"/>
      <c r="G23" s="2"/>
      <c r="H23" s="2"/>
      <c r="I23" s="2"/>
      <c r="J23" s="2"/>
      <c r="K23" s="2"/>
      <c r="L23" s="2"/>
      <c r="M23" s="2"/>
      <c r="N23" s="2"/>
      <c r="O23" s="2"/>
      <c r="P23" s="2"/>
      <c r="Q23" s="2"/>
      <c r="R23" s="2"/>
      <c r="S23" s="2"/>
      <c r="T23" s="2"/>
      <c r="U23" s="2"/>
      <c r="V23" s="2"/>
      <c r="W23" s="2"/>
      <c r="Y23" s="1"/>
      <c r="Z23" s="14" t="s">
        <v>517</v>
      </c>
      <c r="AA23" s="2"/>
      <c r="AB23" s="2"/>
      <c r="AC23" s="2"/>
      <c r="AD23" s="2"/>
      <c r="AE23" s="2"/>
      <c r="AF23" s="2"/>
      <c r="AG23" s="2"/>
      <c r="AH23" s="2"/>
      <c r="AI23" s="2"/>
      <c r="AJ23" s="2"/>
      <c r="AK23" s="2"/>
      <c r="AL23" s="2"/>
      <c r="AM23" s="2"/>
      <c r="AN23" s="2"/>
      <c r="AO23" s="2"/>
      <c r="AP23" s="2"/>
      <c r="AQ23" s="2"/>
      <c r="AR23" s="2"/>
      <c r="AS23" s="2"/>
      <c r="AT23" s="2"/>
      <c r="AU23" s="2"/>
      <c r="AW23" s="1"/>
      <c r="AX23" s="14" t="s">
        <v>517</v>
      </c>
      <c r="AY23" s="2"/>
      <c r="AZ23" s="2"/>
      <c r="BA23" s="2"/>
      <c r="BB23" s="2"/>
      <c r="BC23" s="2"/>
      <c r="BD23" s="2"/>
      <c r="BE23" s="2"/>
      <c r="BF23" s="2"/>
      <c r="BG23" s="2"/>
      <c r="BH23" s="2"/>
      <c r="BI23" s="2"/>
      <c r="BJ23" s="2"/>
      <c r="BK23" s="2"/>
      <c r="BL23" s="2"/>
      <c r="BM23" s="2"/>
      <c r="BN23" s="2"/>
      <c r="BO23" s="2"/>
      <c r="BP23" s="2"/>
      <c r="BQ23" s="2"/>
      <c r="BR23" s="2"/>
      <c r="BS23" s="2"/>
      <c r="BU23" s="1"/>
      <c r="BV23" s="14" t="s">
        <v>517</v>
      </c>
      <c r="BW23" s="2"/>
      <c r="BX23" s="2"/>
      <c r="BY23" s="2"/>
      <c r="BZ23" s="2"/>
      <c r="CA23" s="2"/>
      <c r="CB23" s="2"/>
      <c r="CC23" s="2"/>
      <c r="CD23" s="2"/>
      <c r="CE23" s="2"/>
      <c r="CF23" s="2"/>
      <c r="CG23" s="2"/>
      <c r="CH23" s="2"/>
      <c r="CI23" s="2"/>
      <c r="CJ23" s="2"/>
      <c r="CK23" s="2"/>
      <c r="CL23" s="2"/>
      <c r="CM23" s="2"/>
      <c r="CN23" s="2"/>
      <c r="CO23" s="2"/>
      <c r="CP23" s="2"/>
      <c r="CQ23" s="2"/>
      <c r="CS23" s="1"/>
      <c r="CT23" s="14" t="s">
        <v>517</v>
      </c>
      <c r="CU23" s="2"/>
      <c r="CV23" s="2"/>
      <c r="CW23" s="2"/>
      <c r="CX23" s="2"/>
      <c r="CY23" s="2"/>
      <c r="CZ23" s="2"/>
      <c r="DA23" s="2"/>
      <c r="DB23" s="2"/>
      <c r="DC23" s="2"/>
      <c r="DD23" s="2"/>
      <c r="DE23" s="2"/>
      <c r="DF23" s="2"/>
      <c r="DG23" s="2"/>
      <c r="DH23" s="2"/>
      <c r="DI23" s="2"/>
      <c r="DJ23" s="2"/>
      <c r="DK23" s="2"/>
      <c r="DL23" s="2"/>
      <c r="DM23" s="2"/>
      <c r="DN23" s="2"/>
      <c r="DO23" s="2"/>
      <c r="DQ23" s="1"/>
      <c r="DR23" s="14" t="s">
        <v>517</v>
      </c>
      <c r="DS23" s="2"/>
      <c r="DT23" s="2"/>
      <c r="DU23" s="2"/>
      <c r="DV23" s="2"/>
      <c r="DW23" s="2"/>
      <c r="DX23" s="2"/>
      <c r="DY23" s="2"/>
      <c r="DZ23" s="2"/>
      <c r="EA23" s="2"/>
      <c r="EB23" s="2"/>
      <c r="EC23" s="2"/>
      <c r="ED23" s="2"/>
      <c r="EE23" s="2"/>
      <c r="EF23" s="2"/>
      <c r="EG23" s="2"/>
      <c r="EH23" s="2"/>
      <c r="EI23" s="2"/>
      <c r="EJ23" s="2"/>
      <c r="EK23" s="2"/>
      <c r="EL23" s="2"/>
      <c r="EM23" s="2"/>
      <c r="EO23" s="1"/>
      <c r="EP23" s="14" t="s">
        <v>517</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518</v>
      </c>
      <c r="C24" s="2">
        <v>2.36</v>
      </c>
      <c r="D24" s="2">
        <v>2.36</v>
      </c>
      <c r="E24" s="2">
        <v>2.36</v>
      </c>
      <c r="F24" s="2">
        <v>2.37</v>
      </c>
      <c r="G24" s="2">
        <v>2.4</v>
      </c>
      <c r="H24" s="2">
        <v>2.43</v>
      </c>
      <c r="I24" s="2">
        <v>2.44</v>
      </c>
      <c r="J24" s="2">
        <v>2.46</v>
      </c>
      <c r="K24" s="2">
        <v>2.52</v>
      </c>
      <c r="L24" s="2">
        <v>2.53</v>
      </c>
      <c r="M24" s="2">
        <v>2.54</v>
      </c>
      <c r="N24" s="2">
        <v>2.55</v>
      </c>
      <c r="O24" s="2">
        <v>2.55</v>
      </c>
      <c r="P24" s="2">
        <v>2.53</v>
      </c>
      <c r="Q24" s="2">
        <v>2.51</v>
      </c>
      <c r="R24" s="2">
        <v>2.5</v>
      </c>
      <c r="S24" s="2">
        <v>2.49</v>
      </c>
      <c r="T24" s="2">
        <v>2.48</v>
      </c>
      <c r="U24" s="2">
        <v>2.47</v>
      </c>
      <c r="V24" s="2">
        <v>2.48</v>
      </c>
      <c r="W24" s="2">
        <v>2.48</v>
      </c>
      <c r="Y24" s="1"/>
      <c r="Z24" s="12" t="s">
        <v>518</v>
      </c>
      <c r="AA24" s="2">
        <v>5.67</v>
      </c>
      <c r="AB24" s="2">
        <v>5.65</v>
      </c>
      <c r="AC24" s="2">
        <v>5.65</v>
      </c>
      <c r="AD24" s="2">
        <v>5.61</v>
      </c>
      <c r="AE24" s="2">
        <v>5.6</v>
      </c>
      <c r="AF24" s="2">
        <v>5.58</v>
      </c>
      <c r="AG24" s="2">
        <v>5.75</v>
      </c>
      <c r="AH24" s="2">
        <v>5.8</v>
      </c>
      <c r="AI24" s="2">
        <v>5.79</v>
      </c>
      <c r="AJ24" s="2">
        <v>5.81</v>
      </c>
      <c r="AK24" s="2">
        <v>5.8</v>
      </c>
      <c r="AL24" s="2">
        <v>5.77</v>
      </c>
      <c r="AM24" s="2">
        <v>5.78</v>
      </c>
      <c r="AN24" s="2">
        <v>5.77</v>
      </c>
      <c r="AO24" s="2">
        <v>5.81</v>
      </c>
      <c r="AP24" s="2">
        <v>5.79</v>
      </c>
      <c r="AQ24" s="2">
        <v>5.75</v>
      </c>
      <c r="AR24" s="2">
        <v>5.7</v>
      </c>
      <c r="AS24" s="2">
        <v>5.68</v>
      </c>
      <c r="AT24" s="2">
        <v>5.75</v>
      </c>
      <c r="AU24" s="2">
        <v>5.75</v>
      </c>
      <c r="AW24" s="1"/>
      <c r="AX24" s="12" t="s">
        <v>518</v>
      </c>
      <c r="AY24" s="2">
        <v>11.61</v>
      </c>
      <c r="AZ24" s="2">
        <v>11.51</v>
      </c>
      <c r="BA24" s="2">
        <v>11.4</v>
      </c>
      <c r="BB24" s="2">
        <v>11.4</v>
      </c>
      <c r="BC24" s="2">
        <v>11.42</v>
      </c>
      <c r="BD24" s="2">
        <v>11.37</v>
      </c>
      <c r="BE24" s="2">
        <v>11.32</v>
      </c>
      <c r="BF24" s="2">
        <v>11.39</v>
      </c>
      <c r="BG24" s="2">
        <v>11.47</v>
      </c>
      <c r="BH24" s="2">
        <v>11.47</v>
      </c>
      <c r="BI24" s="2">
        <v>11.37</v>
      </c>
      <c r="BJ24" s="2">
        <v>11.37</v>
      </c>
      <c r="BK24" s="2">
        <v>11.35</v>
      </c>
      <c r="BL24" s="2">
        <v>11.33</v>
      </c>
      <c r="BM24" s="2">
        <v>11.35</v>
      </c>
      <c r="BN24" s="2">
        <v>11.36</v>
      </c>
      <c r="BO24" s="2">
        <v>11.38</v>
      </c>
      <c r="BP24" s="2">
        <v>11.52</v>
      </c>
      <c r="BQ24" s="2">
        <v>11.7</v>
      </c>
      <c r="BR24" s="2">
        <v>11.96</v>
      </c>
      <c r="BS24" s="2">
        <v>12.08</v>
      </c>
      <c r="BU24" s="1"/>
      <c r="BV24" s="12" t="s">
        <v>518</v>
      </c>
      <c r="BW24" s="2">
        <v>1.93</v>
      </c>
      <c r="BX24" s="2">
        <v>1.92</v>
      </c>
      <c r="BY24" s="2">
        <v>1.91</v>
      </c>
      <c r="BZ24" s="2">
        <v>1.9</v>
      </c>
      <c r="CA24" s="2">
        <v>1.88</v>
      </c>
      <c r="CB24" s="2">
        <v>1.86</v>
      </c>
      <c r="CC24" s="2">
        <v>1.84</v>
      </c>
      <c r="CD24" s="2">
        <v>1.85</v>
      </c>
      <c r="CE24" s="2">
        <v>1.87</v>
      </c>
      <c r="CF24" s="2">
        <v>1.85</v>
      </c>
      <c r="CG24" s="2">
        <v>1.84</v>
      </c>
      <c r="CH24" s="2">
        <v>1.81</v>
      </c>
      <c r="CI24" s="2">
        <v>1.81</v>
      </c>
      <c r="CJ24" s="2">
        <v>1.8</v>
      </c>
      <c r="CK24" s="2">
        <v>1.76</v>
      </c>
      <c r="CL24" s="2">
        <v>1.74</v>
      </c>
      <c r="CM24" s="2">
        <v>1.74</v>
      </c>
      <c r="CN24" s="2">
        <v>1.72</v>
      </c>
      <c r="CO24" s="2">
        <v>1.7</v>
      </c>
      <c r="CP24" s="2">
        <v>1.69</v>
      </c>
      <c r="CQ24" s="2">
        <v>1.67</v>
      </c>
      <c r="CS24" s="1"/>
      <c r="CT24" s="12" t="s">
        <v>518</v>
      </c>
      <c r="CU24" s="2">
        <v>2.13</v>
      </c>
      <c r="CV24" s="2">
        <v>2.12</v>
      </c>
      <c r="CW24" s="2">
        <v>2.08</v>
      </c>
      <c r="CX24" s="2">
        <v>2.04</v>
      </c>
      <c r="CY24" s="2">
        <v>1.99</v>
      </c>
      <c r="CZ24" s="2">
        <v>1.96</v>
      </c>
      <c r="DA24" s="2">
        <v>1.93</v>
      </c>
      <c r="DB24" s="2">
        <v>1.91</v>
      </c>
      <c r="DC24" s="2">
        <v>1.89</v>
      </c>
      <c r="DD24" s="2">
        <v>1.89</v>
      </c>
      <c r="DE24" s="2">
        <v>1.96</v>
      </c>
      <c r="DF24" s="2">
        <v>2.04</v>
      </c>
      <c r="DG24" s="2">
        <v>2.04</v>
      </c>
      <c r="DH24" s="2">
        <v>2.04</v>
      </c>
      <c r="DI24" s="2">
        <v>2.06</v>
      </c>
      <c r="DJ24" s="2">
        <v>2.03</v>
      </c>
      <c r="DK24" s="2">
        <v>2.02</v>
      </c>
      <c r="DL24" s="2">
        <v>1.98</v>
      </c>
      <c r="DM24" s="2">
        <v>1.95</v>
      </c>
      <c r="DN24" s="2">
        <v>1.93</v>
      </c>
      <c r="DO24" s="2">
        <v>1.9</v>
      </c>
      <c r="DQ24" s="1"/>
      <c r="DR24" s="12" t="s">
        <v>518</v>
      </c>
      <c r="DS24" s="2">
        <v>5.07</v>
      </c>
      <c r="DT24" s="2">
        <v>5.1</v>
      </c>
      <c r="DU24" s="2">
        <v>5.05</v>
      </c>
      <c r="DV24" s="2">
        <v>5.11</v>
      </c>
      <c r="DW24" s="2">
        <v>5.07</v>
      </c>
      <c r="DX24" s="2">
        <v>5.09</v>
      </c>
      <c r="DY24" s="2">
        <v>5.14</v>
      </c>
      <c r="DZ24" s="2">
        <v>5.26</v>
      </c>
      <c r="EA24" s="2">
        <v>5.31</v>
      </c>
      <c r="EB24" s="2">
        <v>5.29</v>
      </c>
      <c r="EC24" s="2">
        <v>5.25</v>
      </c>
      <c r="ED24" s="2">
        <v>5.24</v>
      </c>
      <c r="EE24" s="2">
        <v>5.23</v>
      </c>
      <c r="EF24" s="2">
        <v>5.18</v>
      </c>
      <c r="EG24" s="2">
        <v>5.13</v>
      </c>
      <c r="EH24" s="2">
        <v>5.07</v>
      </c>
      <c r="EI24" s="2">
        <v>5.05</v>
      </c>
      <c r="EJ24" s="2">
        <v>4.99</v>
      </c>
      <c r="EK24" s="2">
        <v>5.02</v>
      </c>
      <c r="EL24" s="2">
        <v>5.04</v>
      </c>
      <c r="EM24" s="2">
        <v>5.08</v>
      </c>
      <c r="EO24" s="1"/>
      <c r="EP24" s="12" t="s">
        <v>518</v>
      </c>
      <c r="EQ24" s="2">
        <v>4.94</v>
      </c>
      <c r="ER24" s="2">
        <v>4.93</v>
      </c>
      <c r="ES24" s="2">
        <v>4.93</v>
      </c>
      <c r="ET24" s="2">
        <v>4.98</v>
      </c>
      <c r="EU24" s="2">
        <v>4.99</v>
      </c>
      <c r="EV24" s="2">
        <v>4.96</v>
      </c>
      <c r="EW24" s="2">
        <v>4.95</v>
      </c>
      <c r="EX24" s="2">
        <v>5.03</v>
      </c>
      <c r="EY24" s="2">
        <v>4.99</v>
      </c>
      <c r="EZ24" s="2">
        <v>4.99</v>
      </c>
      <c r="FA24" s="2">
        <v>4.97</v>
      </c>
      <c r="FB24" s="2">
        <v>4.92</v>
      </c>
      <c r="FC24" s="2">
        <v>4.86</v>
      </c>
      <c r="FD24" s="2">
        <v>4.77</v>
      </c>
      <c r="FE24" s="2">
        <v>4.67</v>
      </c>
      <c r="FF24" s="2">
        <v>4.57</v>
      </c>
      <c r="FG24" s="2">
        <v>4.48</v>
      </c>
      <c r="FH24" s="2">
        <v>4.43</v>
      </c>
      <c r="FI24" s="2">
        <v>4.35</v>
      </c>
      <c r="FJ24" s="2">
        <v>4.31</v>
      </c>
      <c r="FK24" s="2">
        <v>4.26</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519</v>
      </c>
      <c r="C26" s="6">
        <v>88.3</v>
      </c>
      <c r="D26" s="6">
        <v>73.98</v>
      </c>
      <c r="E26" s="6">
        <v>71.45</v>
      </c>
      <c r="F26" s="6">
        <v>74.2</v>
      </c>
      <c r="G26" s="6">
        <v>77.4</v>
      </c>
      <c r="H26" s="6">
        <v>73.4</v>
      </c>
      <c r="I26" s="6">
        <v>60.79</v>
      </c>
      <c r="J26" s="6">
        <v>63.74</v>
      </c>
      <c r="K26" s="6">
        <v>63.49</v>
      </c>
      <c r="L26" s="6">
        <v>69.44</v>
      </c>
      <c r="M26" s="6">
        <v>59.42</v>
      </c>
      <c r="N26" s="6">
        <v>73.97</v>
      </c>
      <c r="O26" s="6">
        <v>59.16</v>
      </c>
      <c r="P26" s="6">
        <v>46.87</v>
      </c>
      <c r="Q26" s="6">
        <v>62.09</v>
      </c>
      <c r="R26" s="6">
        <v>58.26</v>
      </c>
      <c r="S26" s="6">
        <v>53.96</v>
      </c>
      <c r="T26" s="6">
        <v>57.73</v>
      </c>
      <c r="U26" s="6">
        <v>50.18</v>
      </c>
      <c r="V26" s="6">
        <v>46.78</v>
      </c>
      <c r="W26" s="6">
        <v>47.13</v>
      </c>
      <c r="Y26" s="4"/>
      <c r="Z26" s="14" t="s">
        <v>519</v>
      </c>
      <c r="AA26" s="6">
        <v>82.66</v>
      </c>
      <c r="AB26" s="6">
        <v>69.96</v>
      </c>
      <c r="AC26" s="6">
        <v>73.11</v>
      </c>
      <c r="AD26" s="6">
        <v>71.9</v>
      </c>
      <c r="AE26" s="6">
        <v>79.89</v>
      </c>
      <c r="AF26" s="6">
        <v>68.42</v>
      </c>
      <c r="AG26" s="6">
        <v>68.84</v>
      </c>
      <c r="AH26" s="6">
        <v>85.72</v>
      </c>
      <c r="AI26" s="6">
        <v>80.47</v>
      </c>
      <c r="AJ26" s="6">
        <v>63.58</v>
      </c>
      <c r="AK26" s="6">
        <v>59.42</v>
      </c>
      <c r="AL26" s="6">
        <v>70.84</v>
      </c>
      <c r="AM26" s="6">
        <v>78.19</v>
      </c>
      <c r="AN26" s="6">
        <v>81.05</v>
      </c>
      <c r="AO26" s="6">
        <v>57.61</v>
      </c>
      <c r="AP26" s="6">
        <v>55.4</v>
      </c>
      <c r="AQ26" s="6">
        <v>50.95</v>
      </c>
      <c r="AR26" s="6">
        <v>52.01</v>
      </c>
      <c r="AS26" s="6">
        <v>51.71</v>
      </c>
      <c r="AT26" s="6">
        <v>50.94</v>
      </c>
      <c r="AU26" s="6">
        <v>49.96</v>
      </c>
      <c r="AW26" s="4"/>
      <c r="AX26" s="14" t="s">
        <v>519</v>
      </c>
      <c r="AY26" s="6">
        <v>90.41</v>
      </c>
      <c r="AZ26" s="6">
        <v>85.4</v>
      </c>
      <c r="BA26" s="6">
        <v>95.21</v>
      </c>
      <c r="BB26" s="6">
        <v>101.41</v>
      </c>
      <c r="BC26" s="6">
        <v>97.72</v>
      </c>
      <c r="BD26" s="6">
        <v>65.44</v>
      </c>
      <c r="BE26" s="6">
        <v>65.57</v>
      </c>
      <c r="BF26" s="6">
        <v>57.25</v>
      </c>
      <c r="BG26" s="6">
        <v>62.92</v>
      </c>
      <c r="BH26" s="6">
        <v>68.35</v>
      </c>
      <c r="BI26" s="6">
        <v>64.19</v>
      </c>
      <c r="BJ26" s="6">
        <v>67.37</v>
      </c>
      <c r="BK26" s="6">
        <v>60.66</v>
      </c>
      <c r="BL26" s="6">
        <v>59.88</v>
      </c>
      <c r="BM26" s="6">
        <v>67.88</v>
      </c>
      <c r="BN26" s="6">
        <v>57.95</v>
      </c>
      <c r="BO26" s="6">
        <v>47.73</v>
      </c>
      <c r="BP26" s="6">
        <v>58.79</v>
      </c>
      <c r="BQ26" s="6">
        <v>57.4</v>
      </c>
      <c r="BR26" s="6">
        <v>56.67</v>
      </c>
      <c r="BS26" s="6">
        <v>54.85</v>
      </c>
      <c r="BU26" s="4"/>
      <c r="BV26" s="14" t="s">
        <v>519</v>
      </c>
      <c r="BW26" s="6">
        <v>103.87</v>
      </c>
      <c r="BX26" s="6">
        <v>102.35</v>
      </c>
      <c r="BY26" s="6">
        <v>94.91</v>
      </c>
      <c r="BZ26" s="6">
        <v>105.04</v>
      </c>
      <c r="CA26" s="6">
        <v>96.38</v>
      </c>
      <c r="CB26" s="6">
        <v>97.5</v>
      </c>
      <c r="CC26" s="6">
        <v>95.59</v>
      </c>
      <c r="CD26" s="6">
        <v>82.01</v>
      </c>
      <c r="CE26" s="6">
        <v>81.7</v>
      </c>
      <c r="CF26" s="6">
        <v>80.61</v>
      </c>
      <c r="CG26" s="6">
        <v>79.74</v>
      </c>
      <c r="CH26" s="6">
        <v>80.8</v>
      </c>
      <c r="CI26" s="6">
        <v>78.77</v>
      </c>
      <c r="CJ26" s="6">
        <v>84.61</v>
      </c>
      <c r="CK26" s="6">
        <v>86.47</v>
      </c>
      <c r="CL26" s="6">
        <v>85.43</v>
      </c>
      <c r="CM26" s="6">
        <v>82.68</v>
      </c>
      <c r="CN26" s="6">
        <v>71.69</v>
      </c>
      <c r="CO26" s="6">
        <v>73.74</v>
      </c>
      <c r="CP26" s="6">
        <v>60.23</v>
      </c>
      <c r="CQ26" s="6">
        <v>59.44</v>
      </c>
      <c r="CS26" s="4"/>
      <c r="CT26" s="14" t="s">
        <v>519</v>
      </c>
      <c r="CU26" s="6">
        <v>107.01</v>
      </c>
      <c r="CV26" s="6">
        <v>105.71</v>
      </c>
      <c r="CW26" s="6">
        <v>104.64</v>
      </c>
      <c r="CX26" s="6">
        <v>103.74</v>
      </c>
      <c r="CY26" s="6">
        <v>99.93</v>
      </c>
      <c r="CZ26" s="6">
        <v>90.79</v>
      </c>
      <c r="DA26" s="6">
        <v>100.16</v>
      </c>
      <c r="DB26" s="6">
        <v>105.47</v>
      </c>
      <c r="DC26" s="6">
        <v>101.54</v>
      </c>
      <c r="DD26" s="6">
        <v>96.25</v>
      </c>
      <c r="DE26" s="6">
        <v>89.51</v>
      </c>
      <c r="DF26" s="6">
        <v>91.19</v>
      </c>
      <c r="DG26" s="6">
        <v>98.15</v>
      </c>
      <c r="DH26" s="6">
        <v>96.85</v>
      </c>
      <c r="DI26" s="6">
        <v>117.33</v>
      </c>
      <c r="DJ26" s="6">
        <v>110.63</v>
      </c>
      <c r="DK26" s="6">
        <v>105.02</v>
      </c>
      <c r="DL26" s="6">
        <v>103.56</v>
      </c>
      <c r="DM26" s="6">
        <v>92.55</v>
      </c>
      <c r="DN26" s="6">
        <v>90.7</v>
      </c>
      <c r="DO26" s="6">
        <v>88.37</v>
      </c>
      <c r="DQ26" s="4"/>
      <c r="DR26" s="14" t="s">
        <v>519</v>
      </c>
      <c r="DS26" s="6">
        <v>98.83</v>
      </c>
      <c r="DT26" s="6">
        <v>93.26</v>
      </c>
      <c r="DU26" s="6">
        <v>102.94</v>
      </c>
      <c r="DV26" s="6">
        <v>110.93</v>
      </c>
      <c r="DW26" s="6">
        <v>93.75</v>
      </c>
      <c r="DX26" s="6">
        <v>96.14</v>
      </c>
      <c r="DY26" s="6">
        <v>95.37</v>
      </c>
      <c r="DZ26" s="6">
        <v>88.3</v>
      </c>
      <c r="EA26" s="6">
        <v>100.71</v>
      </c>
      <c r="EB26" s="6">
        <v>111.27</v>
      </c>
      <c r="EC26" s="6">
        <v>94.89</v>
      </c>
      <c r="ED26" s="6">
        <v>96.34</v>
      </c>
      <c r="EE26" s="6">
        <v>88.15</v>
      </c>
      <c r="EF26" s="6">
        <v>86.78</v>
      </c>
      <c r="EG26" s="6">
        <v>81.46</v>
      </c>
      <c r="EH26" s="6">
        <v>78.74</v>
      </c>
      <c r="EI26" s="6">
        <v>68.71</v>
      </c>
      <c r="EJ26" s="6">
        <v>78.86</v>
      </c>
      <c r="EK26" s="6">
        <v>65.75</v>
      </c>
      <c r="EL26" s="6">
        <v>69.02</v>
      </c>
      <c r="EM26" s="6">
        <v>66.32</v>
      </c>
      <c r="EO26" s="4"/>
      <c r="EP26" s="14" t="s">
        <v>519</v>
      </c>
      <c r="EQ26" s="6">
        <v>118.61</v>
      </c>
      <c r="ER26" s="6">
        <v>116.79</v>
      </c>
      <c r="ES26" s="6">
        <v>116.15</v>
      </c>
      <c r="ET26" s="6">
        <v>115.22</v>
      </c>
      <c r="EU26" s="6">
        <v>111.56</v>
      </c>
      <c r="EV26" s="6">
        <v>112.22</v>
      </c>
      <c r="EW26" s="6">
        <v>97.38</v>
      </c>
      <c r="EX26" s="6">
        <v>105.88</v>
      </c>
      <c r="EY26" s="6">
        <v>103.52</v>
      </c>
      <c r="EZ26" s="6">
        <v>96.04</v>
      </c>
      <c r="FA26" s="6">
        <v>98.88</v>
      </c>
      <c r="FB26" s="6">
        <v>90.72</v>
      </c>
      <c r="FC26" s="6">
        <v>98.29</v>
      </c>
      <c r="FD26" s="6">
        <v>106.65</v>
      </c>
      <c r="FE26" s="6">
        <v>100.9</v>
      </c>
      <c r="FF26" s="6">
        <v>73.44</v>
      </c>
      <c r="FG26" s="6">
        <v>77.28</v>
      </c>
      <c r="FH26" s="6">
        <v>71.54</v>
      </c>
      <c r="FI26" s="6">
        <v>66.76</v>
      </c>
      <c r="FJ26" s="6">
        <v>64.65</v>
      </c>
      <c r="FK26" s="6">
        <v>62.73</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6" t="s">
        <v>601</v>
      </c>
      <c r="C29" s="6">
        <v>0.1</v>
      </c>
      <c r="D29" s="6">
        <v>0.1</v>
      </c>
      <c r="E29" s="6">
        <v>0.1</v>
      </c>
      <c r="F29" s="6">
        <v>0.1</v>
      </c>
      <c r="G29" s="6">
        <v>0.1</v>
      </c>
      <c r="H29" s="6">
        <v>0.1</v>
      </c>
      <c r="I29" s="6">
        <v>0.1</v>
      </c>
      <c r="J29" s="6">
        <v>0.1</v>
      </c>
      <c r="K29" s="6">
        <v>0.1</v>
      </c>
      <c r="L29" s="6">
        <v>0.1</v>
      </c>
      <c r="M29" s="6">
        <v>0.2</v>
      </c>
      <c r="N29" s="6">
        <v>0.2</v>
      </c>
      <c r="O29" s="6">
        <v>0.2</v>
      </c>
      <c r="P29" s="6">
        <v>0.2</v>
      </c>
      <c r="Q29" s="6">
        <v>0.2</v>
      </c>
      <c r="R29" s="6">
        <v>0.2</v>
      </c>
      <c r="S29" s="6">
        <v>0.2</v>
      </c>
      <c r="T29" s="6">
        <v>0.2</v>
      </c>
      <c r="U29" s="6">
        <v>0.2</v>
      </c>
      <c r="V29" s="6">
        <v>0.2</v>
      </c>
      <c r="W29" s="6">
        <v>0.2</v>
      </c>
      <c r="Y29" s="4"/>
      <c r="Z29" s="16" t="s">
        <v>601</v>
      </c>
      <c r="AA29" s="6">
        <v>1</v>
      </c>
      <c r="AB29" s="6">
        <v>1</v>
      </c>
      <c r="AC29" s="6">
        <v>1</v>
      </c>
      <c r="AD29" s="6">
        <v>1.1</v>
      </c>
      <c r="AE29" s="6">
        <v>1</v>
      </c>
      <c r="AF29" s="6">
        <v>0.9</v>
      </c>
      <c r="AG29" s="6">
        <v>1</v>
      </c>
      <c r="AH29" s="6">
        <v>1</v>
      </c>
      <c r="AI29" s="6">
        <v>1.1</v>
      </c>
      <c r="AJ29" s="6">
        <v>1.1</v>
      </c>
      <c r="AK29" s="6">
        <v>1</v>
      </c>
      <c r="AL29" s="6">
        <v>1.1</v>
      </c>
      <c r="AM29" s="6">
        <v>1</v>
      </c>
      <c r="AN29" s="6">
        <v>1.1</v>
      </c>
      <c r="AO29" s="6">
        <v>1.2</v>
      </c>
      <c r="AP29" s="6">
        <v>1.2</v>
      </c>
      <c r="AQ29" s="6">
        <v>1.2</v>
      </c>
      <c r="AR29" s="6">
        <v>1.2</v>
      </c>
      <c r="AS29" s="6">
        <v>1.2</v>
      </c>
      <c r="AT29" s="6">
        <v>1.3</v>
      </c>
      <c r="AU29" s="6">
        <v>1.2</v>
      </c>
      <c r="AW29" s="4"/>
      <c r="AX29" s="16" t="s">
        <v>601</v>
      </c>
      <c r="AY29" s="6">
        <v>0.4</v>
      </c>
      <c r="AZ29" s="6">
        <v>0.6</v>
      </c>
      <c r="BA29" s="6">
        <v>0.5</v>
      </c>
      <c r="BB29" s="6">
        <v>0.6</v>
      </c>
      <c r="BC29" s="6">
        <v>0.6</v>
      </c>
      <c r="BD29" s="6">
        <v>0.6</v>
      </c>
      <c r="BE29" s="6">
        <v>0.6</v>
      </c>
      <c r="BF29" s="6">
        <v>0.6</v>
      </c>
      <c r="BG29" s="6">
        <v>0.7</v>
      </c>
      <c r="BH29" s="6">
        <v>0.8</v>
      </c>
      <c r="BI29" s="6">
        <v>0.8</v>
      </c>
      <c r="BJ29" s="6">
        <v>0.8</v>
      </c>
      <c r="BK29" s="6">
        <v>0.8</v>
      </c>
      <c r="BL29" s="6">
        <v>0.8</v>
      </c>
      <c r="BM29" s="6">
        <v>0.9</v>
      </c>
      <c r="BN29" s="6">
        <v>0.9</v>
      </c>
      <c r="BO29" s="6">
        <v>0.9</v>
      </c>
      <c r="BP29" s="6">
        <v>1.1</v>
      </c>
      <c r="BQ29" s="6">
        <v>1.2</v>
      </c>
      <c r="BR29" s="6">
        <v>1.3</v>
      </c>
      <c r="BS29" s="6">
        <v>1.3</v>
      </c>
      <c r="BU29" s="4"/>
      <c r="BV29" s="16" t="s">
        <v>601</v>
      </c>
      <c r="BW29" s="6">
        <v>0</v>
      </c>
      <c r="BX29" s="6">
        <v>0</v>
      </c>
      <c r="BY29" s="6">
        <v>0</v>
      </c>
      <c r="BZ29" s="6">
        <v>0</v>
      </c>
      <c r="CA29" s="6">
        <v>0</v>
      </c>
      <c r="CB29" s="6">
        <v>0</v>
      </c>
      <c r="CC29" s="6">
        <v>0</v>
      </c>
      <c r="CD29" s="6">
        <v>0</v>
      </c>
      <c r="CE29" s="6">
        <v>0</v>
      </c>
      <c r="CF29" s="6">
        <v>0</v>
      </c>
      <c r="CG29" s="6">
        <v>0</v>
      </c>
      <c r="CH29" s="6">
        <v>0</v>
      </c>
      <c r="CI29" s="6">
        <v>0</v>
      </c>
      <c r="CJ29" s="6">
        <v>0</v>
      </c>
      <c r="CK29" s="6">
        <v>0</v>
      </c>
      <c r="CL29" s="6">
        <v>0</v>
      </c>
      <c r="CM29" s="6">
        <v>0</v>
      </c>
      <c r="CN29" s="6">
        <v>0</v>
      </c>
      <c r="CO29" s="6">
        <v>0</v>
      </c>
      <c r="CP29" s="6">
        <v>0</v>
      </c>
      <c r="CQ29" s="6">
        <v>0</v>
      </c>
      <c r="CS29" s="4"/>
      <c r="CT29" s="16" t="s">
        <v>601</v>
      </c>
      <c r="CU29" s="6">
        <v>0</v>
      </c>
      <c r="CV29" s="6">
        <v>0</v>
      </c>
      <c r="CW29" s="6">
        <v>0</v>
      </c>
      <c r="CX29" s="6">
        <v>0</v>
      </c>
      <c r="CY29" s="6">
        <v>0</v>
      </c>
      <c r="CZ29" s="6">
        <v>0</v>
      </c>
      <c r="DA29" s="6">
        <v>0</v>
      </c>
      <c r="DB29" s="6">
        <v>0</v>
      </c>
      <c r="DC29" s="6">
        <v>0</v>
      </c>
      <c r="DD29" s="6">
        <v>0</v>
      </c>
      <c r="DE29" s="6">
        <v>0</v>
      </c>
      <c r="DF29" s="6">
        <v>0</v>
      </c>
      <c r="DG29" s="6">
        <v>0</v>
      </c>
      <c r="DH29" s="6">
        <v>0</v>
      </c>
      <c r="DI29" s="6">
        <v>0</v>
      </c>
      <c r="DJ29" s="6">
        <v>0</v>
      </c>
      <c r="DK29" s="6">
        <v>0</v>
      </c>
      <c r="DL29" s="6">
        <v>0</v>
      </c>
      <c r="DM29" s="6">
        <v>0</v>
      </c>
      <c r="DN29" s="6">
        <v>0</v>
      </c>
      <c r="DO29" s="6">
        <v>0</v>
      </c>
      <c r="DQ29" s="4"/>
      <c r="DR29" s="16" t="s">
        <v>601</v>
      </c>
      <c r="DS29" s="6">
        <v>0</v>
      </c>
      <c r="DT29" s="6">
        <v>0</v>
      </c>
      <c r="DU29" s="6">
        <v>0</v>
      </c>
      <c r="DV29" s="6">
        <v>0</v>
      </c>
      <c r="DW29" s="6">
        <v>0</v>
      </c>
      <c r="DX29" s="6">
        <v>0</v>
      </c>
      <c r="DY29" s="6">
        <v>0</v>
      </c>
      <c r="DZ29" s="6">
        <v>0</v>
      </c>
      <c r="EA29" s="6">
        <v>0</v>
      </c>
      <c r="EB29" s="6">
        <v>0</v>
      </c>
      <c r="EC29" s="6">
        <v>0</v>
      </c>
      <c r="ED29" s="6">
        <v>0</v>
      </c>
      <c r="EE29" s="6">
        <v>0</v>
      </c>
      <c r="EF29" s="6">
        <v>0</v>
      </c>
      <c r="EG29" s="6">
        <v>0</v>
      </c>
      <c r="EH29" s="6">
        <v>0</v>
      </c>
      <c r="EI29" s="6">
        <v>0</v>
      </c>
      <c r="EJ29" s="6">
        <v>0</v>
      </c>
      <c r="EK29" s="6">
        <v>0</v>
      </c>
      <c r="EL29" s="6">
        <v>0</v>
      </c>
      <c r="EM29" s="6">
        <v>0</v>
      </c>
      <c r="EO29" s="4"/>
      <c r="EP29" s="16" t="s">
        <v>601</v>
      </c>
      <c r="EQ29" s="6">
        <v>0.1</v>
      </c>
      <c r="ER29" s="6">
        <v>0.1</v>
      </c>
      <c r="ES29" s="6">
        <v>0.1</v>
      </c>
      <c r="ET29" s="6">
        <v>0.1</v>
      </c>
      <c r="EU29" s="6">
        <v>0.1</v>
      </c>
      <c r="EV29" s="6">
        <v>0.1</v>
      </c>
      <c r="EW29" s="6">
        <v>0.1</v>
      </c>
      <c r="EX29" s="6">
        <v>0.1</v>
      </c>
      <c r="EY29" s="6">
        <v>0.1</v>
      </c>
      <c r="EZ29" s="6">
        <v>0.1</v>
      </c>
      <c r="FA29" s="6">
        <v>0.1</v>
      </c>
      <c r="FB29" s="6">
        <v>0.1</v>
      </c>
      <c r="FC29" s="6">
        <v>0.1</v>
      </c>
      <c r="FD29" s="6">
        <v>0.1</v>
      </c>
      <c r="FE29" s="6">
        <v>0.1</v>
      </c>
      <c r="FF29" s="6">
        <v>0.1</v>
      </c>
      <c r="FG29" s="6">
        <v>0.1</v>
      </c>
      <c r="FH29" s="6">
        <v>0.1</v>
      </c>
      <c r="FI29" s="6">
        <v>0.1</v>
      </c>
      <c r="FJ29" s="6">
        <v>0.1</v>
      </c>
      <c r="FK29" s="6">
        <v>0.1</v>
      </c>
    </row>
    <row r="30" ht="14.5" spans="1:167">
      <c r="A30" s="1"/>
      <c r="B30" s="1"/>
      <c r="C30" s="2"/>
      <c r="D30" s="2"/>
      <c r="E30" s="2"/>
      <c r="F30" s="2"/>
      <c r="G30" s="2"/>
      <c r="H30" s="2"/>
      <c r="I30" s="2"/>
      <c r="J30" s="2"/>
      <c r="K30" s="2"/>
      <c r="L30" s="2"/>
      <c r="M30" s="2"/>
      <c r="N30" s="2"/>
      <c r="O30" s="2"/>
      <c r="P30" s="2"/>
      <c r="Q30" s="2"/>
      <c r="R30" s="2"/>
      <c r="S30" s="2"/>
      <c r="T30" s="2"/>
      <c r="U30" s="2"/>
      <c r="V30" s="2"/>
      <c r="W30" s="2"/>
      <c r="Y30" s="1"/>
      <c r="Z30" s="1"/>
      <c r="AA30" s="2"/>
      <c r="AB30" s="2"/>
      <c r="AC30" s="2"/>
      <c r="AD30" s="2"/>
      <c r="AE30" s="2"/>
      <c r="AF30" s="2"/>
      <c r="AG30" s="2"/>
      <c r="AH30" s="2"/>
      <c r="AI30" s="2"/>
      <c r="AJ30" s="2"/>
      <c r="AK30" s="2"/>
      <c r="AL30" s="2"/>
      <c r="AM30" s="2"/>
      <c r="AN30" s="2"/>
      <c r="AO30" s="2"/>
      <c r="AP30" s="2"/>
      <c r="AQ30" s="2"/>
      <c r="AR30" s="2"/>
      <c r="AS30" s="2"/>
      <c r="AT30" s="2"/>
      <c r="AU30" s="2"/>
      <c r="AW30" s="1"/>
      <c r="AX30" s="1"/>
      <c r="AY30" s="2"/>
      <c r="AZ30" s="2"/>
      <c r="BA30" s="2"/>
      <c r="BB30" s="2"/>
      <c r="BC30" s="2"/>
      <c r="BD30" s="2"/>
      <c r="BE30" s="2"/>
      <c r="BF30" s="2"/>
      <c r="BG30" s="2"/>
      <c r="BH30" s="2"/>
      <c r="BI30" s="2"/>
      <c r="BJ30" s="2"/>
      <c r="BK30" s="2"/>
      <c r="BL30" s="2"/>
      <c r="BM30" s="2"/>
      <c r="BN30" s="2"/>
      <c r="BO30" s="2"/>
      <c r="BP30" s="2"/>
      <c r="BQ30" s="2"/>
      <c r="BR30" s="2"/>
      <c r="BS30" s="2"/>
      <c r="BU30" s="1"/>
      <c r="BV30" s="1"/>
      <c r="BW30" s="2"/>
      <c r="BX30" s="2"/>
      <c r="BY30" s="2"/>
      <c r="BZ30" s="2"/>
      <c r="CA30" s="2"/>
      <c r="CB30" s="2"/>
      <c r="CC30" s="2"/>
      <c r="CD30" s="2"/>
      <c r="CE30" s="2"/>
      <c r="CF30" s="2"/>
      <c r="CG30" s="2"/>
      <c r="CH30" s="2"/>
      <c r="CI30" s="2"/>
      <c r="CJ30" s="2"/>
      <c r="CK30" s="2"/>
      <c r="CL30" s="2"/>
      <c r="CM30" s="2"/>
      <c r="CN30" s="2"/>
      <c r="CO30" s="2"/>
      <c r="CP30" s="2"/>
      <c r="CQ30" s="2"/>
      <c r="CS30" s="1"/>
      <c r="CT30" s="1"/>
      <c r="CU30" s="2"/>
      <c r="CV30" s="2"/>
      <c r="CW30" s="2"/>
      <c r="CX30" s="2"/>
      <c r="CY30" s="2"/>
      <c r="CZ30" s="2"/>
      <c r="DA30" s="2"/>
      <c r="DB30" s="2"/>
      <c r="DC30" s="2"/>
      <c r="DD30" s="2"/>
      <c r="DE30" s="2"/>
      <c r="DF30" s="2"/>
      <c r="DG30" s="2"/>
      <c r="DH30" s="2"/>
      <c r="DI30" s="2"/>
      <c r="DJ30" s="2"/>
      <c r="DK30" s="2"/>
      <c r="DL30" s="2"/>
      <c r="DM30" s="2"/>
      <c r="DN30" s="2"/>
      <c r="DO30" s="2"/>
      <c r="DQ30" s="1"/>
      <c r="DR30" s="1"/>
      <c r="DS30" s="2"/>
      <c r="DT30" s="2"/>
      <c r="DU30" s="2"/>
      <c r="DV30" s="2"/>
      <c r="DW30" s="2"/>
      <c r="DX30" s="2"/>
      <c r="DY30" s="2"/>
      <c r="DZ30" s="2"/>
      <c r="EA30" s="2"/>
      <c r="EB30" s="2"/>
      <c r="EC30" s="2"/>
      <c r="ED30" s="2"/>
      <c r="EE30" s="2"/>
      <c r="EF30" s="2"/>
      <c r="EG30" s="2"/>
      <c r="EH30" s="2"/>
      <c r="EI30" s="2"/>
      <c r="EJ30" s="2"/>
      <c r="EK30" s="2"/>
      <c r="EL30" s="2"/>
      <c r="EM30" s="2"/>
      <c r="EO30" s="1"/>
      <c r="EP30" s="1"/>
      <c r="EQ30" s="2"/>
      <c r="ER30" s="2"/>
      <c r="ES30" s="2"/>
      <c r="ET30" s="2"/>
      <c r="EU30" s="2"/>
      <c r="EV30" s="2"/>
      <c r="EW30" s="2"/>
      <c r="EX30" s="2"/>
      <c r="EY30" s="2"/>
      <c r="EZ30" s="2"/>
      <c r="FA30" s="2"/>
      <c r="FB30" s="2"/>
      <c r="FC30" s="2"/>
      <c r="FD30" s="2"/>
      <c r="FE30" s="2"/>
      <c r="FF30" s="2"/>
      <c r="FG30" s="2"/>
      <c r="FH30" s="2"/>
      <c r="FI30" s="2"/>
      <c r="FJ30" s="2"/>
      <c r="FK30" s="2"/>
    </row>
    <row r="31" ht="14.5" spans="1:167">
      <c r="A31" s="1"/>
      <c r="B31" s="14" t="s">
        <v>517</v>
      </c>
      <c r="C31" s="2"/>
      <c r="D31" s="2"/>
      <c r="E31" s="2"/>
      <c r="F31" s="2"/>
      <c r="G31" s="2"/>
      <c r="H31" s="2"/>
      <c r="I31" s="2"/>
      <c r="J31" s="2"/>
      <c r="K31" s="2"/>
      <c r="L31" s="2"/>
      <c r="M31" s="2"/>
      <c r="N31" s="2"/>
      <c r="O31" s="2"/>
      <c r="P31" s="2"/>
      <c r="Q31" s="2"/>
      <c r="R31" s="2"/>
      <c r="S31" s="2"/>
      <c r="T31" s="2"/>
      <c r="U31" s="2"/>
      <c r="V31" s="2"/>
      <c r="W31" s="2"/>
      <c r="Y31" s="1"/>
      <c r="Z31" s="14" t="s">
        <v>517</v>
      </c>
      <c r="AA31" s="2"/>
      <c r="AB31" s="2"/>
      <c r="AC31" s="2"/>
      <c r="AD31" s="2"/>
      <c r="AE31" s="2"/>
      <c r="AF31" s="2"/>
      <c r="AG31" s="2"/>
      <c r="AH31" s="2"/>
      <c r="AI31" s="2"/>
      <c r="AJ31" s="2"/>
      <c r="AK31" s="2"/>
      <c r="AL31" s="2"/>
      <c r="AM31" s="2"/>
      <c r="AN31" s="2"/>
      <c r="AO31" s="2"/>
      <c r="AP31" s="2"/>
      <c r="AQ31" s="2"/>
      <c r="AR31" s="2"/>
      <c r="AS31" s="2"/>
      <c r="AT31" s="2"/>
      <c r="AU31" s="2"/>
      <c r="AW31" s="1"/>
      <c r="AX31" s="14" t="s">
        <v>517</v>
      </c>
      <c r="AY31" s="2"/>
      <c r="AZ31" s="2"/>
      <c r="BA31" s="2"/>
      <c r="BB31" s="2"/>
      <c r="BC31" s="2"/>
      <c r="BD31" s="2"/>
      <c r="BE31" s="2"/>
      <c r="BF31" s="2"/>
      <c r="BG31" s="2"/>
      <c r="BH31" s="2"/>
      <c r="BI31" s="2"/>
      <c r="BJ31" s="2"/>
      <c r="BK31" s="2"/>
      <c r="BL31" s="2"/>
      <c r="BM31" s="2"/>
      <c r="BN31" s="2"/>
      <c r="BO31" s="2"/>
      <c r="BP31" s="2"/>
      <c r="BQ31" s="2"/>
      <c r="BR31" s="2"/>
      <c r="BS31" s="2"/>
      <c r="BU31" s="1"/>
      <c r="BV31" s="14" t="s">
        <v>517</v>
      </c>
      <c r="BW31" s="2"/>
      <c r="BX31" s="2"/>
      <c r="BY31" s="2"/>
      <c r="BZ31" s="2"/>
      <c r="CA31" s="2"/>
      <c r="CB31" s="2"/>
      <c r="CC31" s="2"/>
      <c r="CD31" s="2"/>
      <c r="CE31" s="2"/>
      <c r="CF31" s="2"/>
      <c r="CG31" s="2"/>
      <c r="CH31" s="2"/>
      <c r="CI31" s="2"/>
      <c r="CJ31" s="2"/>
      <c r="CK31" s="2"/>
      <c r="CL31" s="2"/>
      <c r="CM31" s="2"/>
      <c r="CN31" s="2"/>
      <c r="CO31" s="2"/>
      <c r="CP31" s="2"/>
      <c r="CQ31" s="2"/>
      <c r="CS31" s="1"/>
      <c r="CT31" s="14" t="s">
        <v>517</v>
      </c>
      <c r="CU31" s="2"/>
      <c r="CV31" s="2"/>
      <c r="CW31" s="2"/>
      <c r="CX31" s="2"/>
      <c r="CY31" s="2"/>
      <c r="CZ31" s="2"/>
      <c r="DA31" s="2"/>
      <c r="DB31" s="2"/>
      <c r="DC31" s="2"/>
      <c r="DD31" s="2"/>
      <c r="DE31" s="2"/>
      <c r="DF31" s="2"/>
      <c r="DG31" s="2"/>
      <c r="DH31" s="2"/>
      <c r="DI31" s="2"/>
      <c r="DJ31" s="2"/>
      <c r="DK31" s="2"/>
      <c r="DL31" s="2"/>
      <c r="DM31" s="2"/>
      <c r="DN31" s="2"/>
      <c r="DO31" s="2"/>
      <c r="DQ31" s="1"/>
      <c r="DR31" s="14" t="s">
        <v>517</v>
      </c>
      <c r="DS31" s="2"/>
      <c r="DT31" s="2"/>
      <c r="DU31" s="2"/>
      <c r="DV31" s="2"/>
      <c r="DW31" s="2"/>
      <c r="DX31" s="2"/>
      <c r="DY31" s="2"/>
      <c r="DZ31" s="2"/>
      <c r="EA31" s="2"/>
      <c r="EB31" s="2"/>
      <c r="EC31" s="2"/>
      <c r="ED31" s="2"/>
      <c r="EE31" s="2"/>
      <c r="EF31" s="2"/>
      <c r="EG31" s="2"/>
      <c r="EH31" s="2"/>
      <c r="EI31" s="2"/>
      <c r="EJ31" s="2"/>
      <c r="EK31" s="2"/>
      <c r="EL31" s="2"/>
      <c r="EM31" s="2"/>
      <c r="EO31" s="1"/>
      <c r="EP31" s="14" t="s">
        <v>517</v>
      </c>
      <c r="EQ31" s="2"/>
      <c r="ER31" s="2"/>
      <c r="ES31" s="2"/>
      <c r="ET31" s="2"/>
      <c r="EU31" s="2"/>
      <c r="EV31" s="2"/>
      <c r="EW31" s="2"/>
      <c r="EX31" s="2"/>
      <c r="EY31" s="2"/>
      <c r="EZ31" s="2"/>
      <c r="FA31" s="2"/>
      <c r="FB31" s="2"/>
      <c r="FC31" s="2"/>
      <c r="FD31" s="2"/>
      <c r="FE31" s="2"/>
      <c r="FF31" s="2"/>
      <c r="FG31" s="2"/>
      <c r="FH31" s="2"/>
      <c r="FI31" s="2"/>
      <c r="FJ31" s="2"/>
      <c r="FK31" s="2"/>
    </row>
    <row r="32" ht="14.5" spans="1:167">
      <c r="A32" s="1"/>
      <c r="B32" s="12" t="s">
        <v>518</v>
      </c>
      <c r="C32" s="2">
        <v>2.36</v>
      </c>
      <c r="D32" s="2">
        <v>2.36</v>
      </c>
      <c r="E32" s="2">
        <v>2.36</v>
      </c>
      <c r="F32" s="2">
        <v>2.37</v>
      </c>
      <c r="G32" s="2">
        <v>2.4</v>
      </c>
      <c r="H32" s="2">
        <v>2.43</v>
      </c>
      <c r="I32" s="2">
        <v>2.44</v>
      </c>
      <c r="J32" s="2">
        <v>2.46</v>
      </c>
      <c r="K32" s="2">
        <v>2.52</v>
      </c>
      <c r="L32" s="2">
        <v>2.53</v>
      </c>
      <c r="M32" s="2">
        <v>2.54</v>
      </c>
      <c r="N32" s="2">
        <v>2.55</v>
      </c>
      <c r="O32" s="2">
        <v>2.55</v>
      </c>
      <c r="P32" s="2">
        <v>2.53</v>
      </c>
      <c r="Q32" s="2">
        <v>2.51</v>
      </c>
      <c r="R32" s="2">
        <v>2.5</v>
      </c>
      <c r="S32" s="2">
        <v>2.49</v>
      </c>
      <c r="T32" s="2">
        <v>2.48</v>
      </c>
      <c r="U32" s="2">
        <v>2.47</v>
      </c>
      <c r="V32" s="2">
        <v>2.48</v>
      </c>
      <c r="W32" s="2">
        <v>2.48</v>
      </c>
      <c r="Y32" s="1"/>
      <c r="Z32" s="12" t="s">
        <v>518</v>
      </c>
      <c r="AA32" s="2">
        <v>5.67</v>
      </c>
      <c r="AB32" s="2">
        <v>5.65</v>
      </c>
      <c r="AC32" s="2">
        <v>5.65</v>
      </c>
      <c r="AD32" s="2">
        <v>5.61</v>
      </c>
      <c r="AE32" s="2">
        <v>5.6</v>
      </c>
      <c r="AF32" s="2">
        <v>5.58</v>
      </c>
      <c r="AG32" s="2">
        <v>5.75</v>
      </c>
      <c r="AH32" s="2">
        <v>5.8</v>
      </c>
      <c r="AI32" s="2">
        <v>5.79</v>
      </c>
      <c r="AJ32" s="2">
        <v>5.81</v>
      </c>
      <c r="AK32" s="2">
        <v>5.8</v>
      </c>
      <c r="AL32" s="2">
        <v>5.77</v>
      </c>
      <c r="AM32" s="2">
        <v>5.78</v>
      </c>
      <c r="AN32" s="2">
        <v>5.77</v>
      </c>
      <c r="AO32" s="2">
        <v>5.81</v>
      </c>
      <c r="AP32" s="2">
        <v>5.79</v>
      </c>
      <c r="AQ32" s="2">
        <v>5.75</v>
      </c>
      <c r="AR32" s="2">
        <v>5.7</v>
      </c>
      <c r="AS32" s="2">
        <v>5.68</v>
      </c>
      <c r="AT32" s="2">
        <v>5.75</v>
      </c>
      <c r="AU32" s="2">
        <v>5.75</v>
      </c>
      <c r="AW32" s="1"/>
      <c r="AX32" s="12" t="s">
        <v>518</v>
      </c>
      <c r="AY32" s="2">
        <v>11.61</v>
      </c>
      <c r="AZ32" s="2">
        <v>11.51</v>
      </c>
      <c r="BA32" s="2">
        <v>11.4</v>
      </c>
      <c r="BB32" s="2">
        <v>11.4</v>
      </c>
      <c r="BC32" s="2">
        <v>11.42</v>
      </c>
      <c r="BD32" s="2">
        <v>11.37</v>
      </c>
      <c r="BE32" s="2">
        <v>11.32</v>
      </c>
      <c r="BF32" s="2">
        <v>11.39</v>
      </c>
      <c r="BG32" s="2">
        <v>11.47</v>
      </c>
      <c r="BH32" s="2">
        <v>11.47</v>
      </c>
      <c r="BI32" s="2">
        <v>11.37</v>
      </c>
      <c r="BJ32" s="2">
        <v>11.37</v>
      </c>
      <c r="BK32" s="2">
        <v>11.35</v>
      </c>
      <c r="BL32" s="2">
        <v>11.33</v>
      </c>
      <c r="BM32" s="2">
        <v>11.35</v>
      </c>
      <c r="BN32" s="2">
        <v>11.36</v>
      </c>
      <c r="BO32" s="2">
        <v>11.38</v>
      </c>
      <c r="BP32" s="2">
        <v>11.52</v>
      </c>
      <c r="BQ32" s="2">
        <v>11.7</v>
      </c>
      <c r="BR32" s="2">
        <v>11.96</v>
      </c>
      <c r="BS32" s="2">
        <v>12.08</v>
      </c>
      <c r="BU32" s="1"/>
      <c r="BV32" s="12" t="s">
        <v>518</v>
      </c>
      <c r="BW32" s="2">
        <v>1.93</v>
      </c>
      <c r="BX32" s="2">
        <v>1.92</v>
      </c>
      <c r="BY32" s="2">
        <v>1.91</v>
      </c>
      <c r="BZ32" s="2">
        <v>1.9</v>
      </c>
      <c r="CA32" s="2">
        <v>1.88</v>
      </c>
      <c r="CB32" s="2">
        <v>1.86</v>
      </c>
      <c r="CC32" s="2">
        <v>1.84</v>
      </c>
      <c r="CD32" s="2">
        <v>1.85</v>
      </c>
      <c r="CE32" s="2">
        <v>1.87</v>
      </c>
      <c r="CF32" s="2">
        <v>1.85</v>
      </c>
      <c r="CG32" s="2">
        <v>1.84</v>
      </c>
      <c r="CH32" s="2">
        <v>1.81</v>
      </c>
      <c r="CI32" s="2">
        <v>1.81</v>
      </c>
      <c r="CJ32" s="2">
        <v>1.8</v>
      </c>
      <c r="CK32" s="2">
        <v>1.76</v>
      </c>
      <c r="CL32" s="2">
        <v>1.74</v>
      </c>
      <c r="CM32" s="2">
        <v>1.74</v>
      </c>
      <c r="CN32" s="2">
        <v>1.72</v>
      </c>
      <c r="CO32" s="2">
        <v>1.7</v>
      </c>
      <c r="CP32" s="2">
        <v>1.69</v>
      </c>
      <c r="CQ32" s="2">
        <v>1.67</v>
      </c>
      <c r="CS32" s="1"/>
      <c r="CT32" s="12" t="s">
        <v>518</v>
      </c>
      <c r="CU32" s="2">
        <v>2.13</v>
      </c>
      <c r="CV32" s="2">
        <v>2.12</v>
      </c>
      <c r="CW32" s="2">
        <v>2.08</v>
      </c>
      <c r="CX32" s="2">
        <v>2.04</v>
      </c>
      <c r="CY32" s="2">
        <v>1.99</v>
      </c>
      <c r="CZ32" s="2">
        <v>1.96</v>
      </c>
      <c r="DA32" s="2">
        <v>1.93</v>
      </c>
      <c r="DB32" s="2">
        <v>1.91</v>
      </c>
      <c r="DC32" s="2">
        <v>1.89</v>
      </c>
      <c r="DD32" s="2">
        <v>1.89</v>
      </c>
      <c r="DE32" s="2">
        <v>1.96</v>
      </c>
      <c r="DF32" s="2">
        <v>2.04</v>
      </c>
      <c r="DG32" s="2">
        <v>2.04</v>
      </c>
      <c r="DH32" s="2">
        <v>2.04</v>
      </c>
      <c r="DI32" s="2">
        <v>2.06</v>
      </c>
      <c r="DJ32" s="2">
        <v>2.03</v>
      </c>
      <c r="DK32" s="2">
        <v>2.02</v>
      </c>
      <c r="DL32" s="2">
        <v>1.98</v>
      </c>
      <c r="DM32" s="2">
        <v>1.95</v>
      </c>
      <c r="DN32" s="2">
        <v>1.93</v>
      </c>
      <c r="DO32" s="2">
        <v>1.9</v>
      </c>
      <c r="DQ32" s="1"/>
      <c r="DR32" s="12" t="s">
        <v>518</v>
      </c>
      <c r="DS32" s="2">
        <v>5.07</v>
      </c>
      <c r="DT32" s="2">
        <v>5.1</v>
      </c>
      <c r="DU32" s="2">
        <v>5.05</v>
      </c>
      <c r="DV32" s="2">
        <v>5.11</v>
      </c>
      <c r="DW32" s="2">
        <v>5.07</v>
      </c>
      <c r="DX32" s="2">
        <v>5.09</v>
      </c>
      <c r="DY32" s="2">
        <v>5.14</v>
      </c>
      <c r="DZ32" s="2">
        <v>5.26</v>
      </c>
      <c r="EA32" s="2">
        <v>5.31</v>
      </c>
      <c r="EB32" s="2">
        <v>5.29</v>
      </c>
      <c r="EC32" s="2">
        <v>5.25</v>
      </c>
      <c r="ED32" s="2">
        <v>5.24</v>
      </c>
      <c r="EE32" s="2">
        <v>5.23</v>
      </c>
      <c r="EF32" s="2">
        <v>5.18</v>
      </c>
      <c r="EG32" s="2">
        <v>5.13</v>
      </c>
      <c r="EH32" s="2">
        <v>5.07</v>
      </c>
      <c r="EI32" s="2">
        <v>5.05</v>
      </c>
      <c r="EJ32" s="2">
        <v>4.99</v>
      </c>
      <c r="EK32" s="2">
        <v>5.02</v>
      </c>
      <c r="EL32" s="2">
        <v>5.04</v>
      </c>
      <c r="EM32" s="2">
        <v>5.08</v>
      </c>
      <c r="EO32" s="1"/>
      <c r="EP32" s="12" t="s">
        <v>518</v>
      </c>
      <c r="EQ32" s="2">
        <v>4.94</v>
      </c>
      <c r="ER32" s="2">
        <v>4.93</v>
      </c>
      <c r="ES32" s="2">
        <v>4.93</v>
      </c>
      <c r="ET32" s="2">
        <v>4.98</v>
      </c>
      <c r="EU32" s="2">
        <v>4.99</v>
      </c>
      <c r="EV32" s="2">
        <v>4.96</v>
      </c>
      <c r="EW32" s="2">
        <v>4.95</v>
      </c>
      <c r="EX32" s="2">
        <v>5.03</v>
      </c>
      <c r="EY32" s="2">
        <v>4.99</v>
      </c>
      <c r="EZ32" s="2">
        <v>4.99</v>
      </c>
      <c r="FA32" s="2">
        <v>4.97</v>
      </c>
      <c r="FB32" s="2">
        <v>4.92</v>
      </c>
      <c r="FC32" s="2">
        <v>4.86</v>
      </c>
      <c r="FD32" s="2">
        <v>4.77</v>
      </c>
      <c r="FE32" s="2">
        <v>4.67</v>
      </c>
      <c r="FF32" s="2">
        <v>4.57</v>
      </c>
      <c r="FG32" s="2">
        <v>4.48</v>
      </c>
      <c r="FH32" s="2">
        <v>4.43</v>
      </c>
      <c r="FI32" s="2">
        <v>4.35</v>
      </c>
      <c r="FJ32" s="2">
        <v>4.31</v>
      </c>
      <c r="FK32" s="2">
        <v>4.26</v>
      </c>
    </row>
    <row r="33" ht="14.5" spans="1:167">
      <c r="A33" s="1"/>
      <c r="B33" s="1"/>
      <c r="C33" s="2"/>
      <c r="D33" s="2"/>
      <c r="E33" s="2"/>
      <c r="F33" s="2"/>
      <c r="G33" s="2"/>
      <c r="H33" s="2"/>
      <c r="I33" s="2"/>
      <c r="J33" s="2"/>
      <c r="K33" s="2"/>
      <c r="L33" s="2"/>
      <c r="M33" s="2"/>
      <c r="N33" s="2"/>
      <c r="O33" s="2"/>
      <c r="P33" s="2"/>
      <c r="Q33" s="2"/>
      <c r="R33" s="2"/>
      <c r="S33" s="2"/>
      <c r="T33" s="2"/>
      <c r="U33" s="2"/>
      <c r="V33" s="2"/>
      <c r="W33" s="2"/>
      <c r="Y33" s="1"/>
      <c r="Z33" s="1"/>
      <c r="AA33" s="2"/>
      <c r="AB33" s="2"/>
      <c r="AC33" s="2"/>
      <c r="AD33" s="2"/>
      <c r="AE33" s="2"/>
      <c r="AF33" s="2"/>
      <c r="AG33" s="2"/>
      <c r="AH33" s="2"/>
      <c r="AI33" s="2"/>
      <c r="AJ33" s="2"/>
      <c r="AK33" s="2"/>
      <c r="AL33" s="2"/>
      <c r="AM33" s="2"/>
      <c r="AN33" s="2"/>
      <c r="AO33" s="2"/>
      <c r="AP33" s="2"/>
      <c r="AQ33" s="2"/>
      <c r="AR33" s="2"/>
      <c r="AS33" s="2"/>
      <c r="AT33" s="2"/>
      <c r="AU33" s="2"/>
      <c r="AW33" s="1"/>
      <c r="AX33" s="1"/>
      <c r="AY33" s="2"/>
      <c r="AZ33" s="2"/>
      <c r="BA33" s="2"/>
      <c r="BB33" s="2"/>
      <c r="BC33" s="2"/>
      <c r="BD33" s="2"/>
      <c r="BE33" s="2"/>
      <c r="BF33" s="2"/>
      <c r="BG33" s="2"/>
      <c r="BH33" s="2"/>
      <c r="BI33" s="2"/>
      <c r="BJ33" s="2"/>
      <c r="BK33" s="2"/>
      <c r="BL33" s="2"/>
      <c r="BM33" s="2"/>
      <c r="BN33" s="2"/>
      <c r="BO33" s="2"/>
      <c r="BP33" s="2"/>
      <c r="BQ33" s="2"/>
      <c r="BR33" s="2"/>
      <c r="BS33" s="2"/>
      <c r="BU33" s="1"/>
      <c r="BV33" s="1"/>
      <c r="BW33" s="2"/>
      <c r="BX33" s="2"/>
      <c r="BY33" s="2"/>
      <c r="BZ33" s="2"/>
      <c r="CA33" s="2"/>
      <c r="CB33" s="2"/>
      <c r="CC33" s="2"/>
      <c r="CD33" s="2"/>
      <c r="CE33" s="2"/>
      <c r="CF33" s="2"/>
      <c r="CG33" s="2"/>
      <c r="CH33" s="2"/>
      <c r="CI33" s="2"/>
      <c r="CJ33" s="2"/>
      <c r="CK33" s="2"/>
      <c r="CL33" s="2"/>
      <c r="CM33" s="2"/>
      <c r="CN33" s="2"/>
      <c r="CO33" s="2"/>
      <c r="CP33" s="2"/>
      <c r="CQ33" s="2"/>
      <c r="CS33" s="1"/>
      <c r="CT33" s="1"/>
      <c r="CU33" s="2"/>
      <c r="CV33" s="2"/>
      <c r="CW33" s="2"/>
      <c r="CX33" s="2"/>
      <c r="CY33" s="2"/>
      <c r="CZ33" s="2"/>
      <c r="DA33" s="2"/>
      <c r="DB33" s="2"/>
      <c r="DC33" s="2"/>
      <c r="DD33" s="2"/>
      <c r="DE33" s="2"/>
      <c r="DF33" s="2"/>
      <c r="DG33" s="2"/>
      <c r="DH33" s="2"/>
      <c r="DI33" s="2"/>
      <c r="DJ33" s="2"/>
      <c r="DK33" s="2"/>
      <c r="DL33" s="2"/>
      <c r="DM33" s="2"/>
      <c r="DN33" s="2"/>
      <c r="DO33" s="2"/>
      <c r="DQ33" s="1"/>
      <c r="DR33" s="1"/>
      <c r="DS33" s="2"/>
      <c r="DT33" s="2"/>
      <c r="DU33" s="2"/>
      <c r="DV33" s="2"/>
      <c r="DW33" s="2"/>
      <c r="DX33" s="2"/>
      <c r="DY33" s="2"/>
      <c r="DZ33" s="2"/>
      <c r="EA33" s="2"/>
      <c r="EB33" s="2"/>
      <c r="EC33" s="2"/>
      <c r="ED33" s="2"/>
      <c r="EE33" s="2"/>
      <c r="EF33" s="2"/>
      <c r="EG33" s="2"/>
      <c r="EH33" s="2"/>
      <c r="EI33" s="2"/>
      <c r="EJ33" s="2"/>
      <c r="EK33" s="2"/>
      <c r="EL33" s="2"/>
      <c r="EM33" s="2"/>
      <c r="EO33" s="1"/>
      <c r="EP33" s="1"/>
      <c r="EQ33" s="2"/>
      <c r="ER33" s="2"/>
      <c r="ES33" s="2"/>
      <c r="ET33" s="2"/>
      <c r="EU33" s="2"/>
      <c r="EV33" s="2"/>
      <c r="EW33" s="2"/>
      <c r="EX33" s="2"/>
      <c r="EY33" s="2"/>
      <c r="EZ33" s="2"/>
      <c r="FA33" s="2"/>
      <c r="FB33" s="2"/>
      <c r="FC33" s="2"/>
      <c r="FD33" s="2"/>
      <c r="FE33" s="2"/>
      <c r="FF33" s="2"/>
      <c r="FG33" s="2"/>
      <c r="FH33" s="2"/>
      <c r="FI33" s="2"/>
      <c r="FJ33" s="2"/>
      <c r="FK33" s="2"/>
    </row>
    <row r="34" ht="14.5" spans="1:167">
      <c r="A34" s="4"/>
      <c r="B34" s="14" t="s">
        <v>519</v>
      </c>
      <c r="C34" s="6">
        <v>23.3</v>
      </c>
      <c r="D34" s="6">
        <v>34.81</v>
      </c>
      <c r="E34" s="6">
        <v>33.47</v>
      </c>
      <c r="F34" s="6">
        <v>54.62</v>
      </c>
      <c r="G34" s="6">
        <v>56.47</v>
      </c>
      <c r="H34" s="6">
        <v>53.78</v>
      </c>
      <c r="I34" s="6">
        <v>50.92</v>
      </c>
      <c r="J34" s="6">
        <v>53.75</v>
      </c>
      <c r="K34" s="6">
        <v>53.82</v>
      </c>
      <c r="L34" s="6">
        <v>56.95</v>
      </c>
      <c r="M34" s="6">
        <v>59.67</v>
      </c>
      <c r="N34" s="6">
        <v>61.47</v>
      </c>
      <c r="O34" s="6">
        <v>63.59</v>
      </c>
      <c r="P34" s="6">
        <v>64.71</v>
      </c>
      <c r="Q34" s="6">
        <v>70.4</v>
      </c>
      <c r="R34" s="6">
        <v>68.27</v>
      </c>
      <c r="S34" s="6">
        <v>70.74</v>
      </c>
      <c r="T34" s="6">
        <v>62.84</v>
      </c>
      <c r="U34" s="6">
        <v>67.63</v>
      </c>
      <c r="V34" s="6">
        <v>68.56</v>
      </c>
      <c r="W34" s="6">
        <v>67.69</v>
      </c>
      <c r="Y34" s="4"/>
      <c r="Z34" s="14" t="s">
        <v>519</v>
      </c>
      <c r="AA34" s="6">
        <v>169.33</v>
      </c>
      <c r="AB34" s="6">
        <v>175.58</v>
      </c>
      <c r="AC34" s="6">
        <v>181.6</v>
      </c>
      <c r="AD34" s="6">
        <v>196.81</v>
      </c>
      <c r="AE34" s="6">
        <v>182.84</v>
      </c>
      <c r="AF34" s="6">
        <v>165.3</v>
      </c>
      <c r="AG34" s="6">
        <v>178.66</v>
      </c>
      <c r="AH34" s="6">
        <v>163.99</v>
      </c>
      <c r="AI34" s="6">
        <v>184.07</v>
      </c>
      <c r="AJ34" s="6">
        <v>192.75</v>
      </c>
      <c r="AK34" s="6">
        <v>179.36</v>
      </c>
      <c r="AL34" s="6">
        <v>184.55</v>
      </c>
      <c r="AM34" s="6">
        <v>167.23</v>
      </c>
      <c r="AN34" s="6">
        <v>189.76</v>
      </c>
      <c r="AO34" s="6">
        <v>210.83</v>
      </c>
      <c r="AP34" s="6">
        <v>205.96</v>
      </c>
      <c r="AQ34" s="6">
        <v>208.2</v>
      </c>
      <c r="AR34" s="6">
        <v>209.28</v>
      </c>
      <c r="AS34" s="6">
        <v>209.36</v>
      </c>
      <c r="AT34" s="6">
        <v>217.86</v>
      </c>
      <c r="AU34" s="6">
        <v>211.53</v>
      </c>
      <c r="AW34" s="4"/>
      <c r="AX34" s="14" t="s">
        <v>519</v>
      </c>
      <c r="AY34" s="6">
        <v>38.31</v>
      </c>
      <c r="AZ34" s="6">
        <v>50.29</v>
      </c>
      <c r="BA34" s="6">
        <v>47.41</v>
      </c>
      <c r="BB34" s="6">
        <v>52.96</v>
      </c>
      <c r="BC34" s="6">
        <v>55.95</v>
      </c>
      <c r="BD34" s="6">
        <v>56.16</v>
      </c>
      <c r="BE34" s="6">
        <v>56.71</v>
      </c>
      <c r="BF34" s="6">
        <v>50.48</v>
      </c>
      <c r="BG34" s="6">
        <v>60.51</v>
      </c>
      <c r="BH34" s="6">
        <v>67.12</v>
      </c>
      <c r="BI34" s="6">
        <v>68.94</v>
      </c>
      <c r="BJ34" s="6">
        <v>67.55</v>
      </c>
      <c r="BK34" s="6">
        <v>72</v>
      </c>
      <c r="BL34" s="6">
        <v>73.74</v>
      </c>
      <c r="BM34" s="6">
        <v>75.51</v>
      </c>
      <c r="BN34" s="6">
        <v>80.92</v>
      </c>
      <c r="BO34" s="6">
        <v>76</v>
      </c>
      <c r="BP34" s="6">
        <v>98.61</v>
      </c>
      <c r="BQ34" s="6">
        <v>104.69</v>
      </c>
      <c r="BR34" s="6">
        <v>109.21</v>
      </c>
      <c r="BS34" s="6">
        <v>107.47</v>
      </c>
      <c r="BU34" s="4"/>
      <c r="BV34" s="14" t="s">
        <v>519</v>
      </c>
      <c r="BW34" s="6">
        <v>5.88</v>
      </c>
      <c r="BX34" s="6">
        <v>6.01</v>
      </c>
      <c r="BY34" s="6">
        <v>5.83</v>
      </c>
      <c r="BZ34" s="6">
        <v>6.53</v>
      </c>
      <c r="CA34" s="6">
        <v>6.27</v>
      </c>
      <c r="CB34" s="6">
        <v>6.34</v>
      </c>
      <c r="CC34" s="6">
        <v>6.3</v>
      </c>
      <c r="CD34" s="6">
        <v>5.8</v>
      </c>
      <c r="CE34" s="6">
        <v>5.73</v>
      </c>
      <c r="CF34" s="6">
        <v>5.77</v>
      </c>
      <c r="CG34" s="6">
        <v>5.73</v>
      </c>
      <c r="CH34" s="6">
        <v>5.94</v>
      </c>
      <c r="CI34" s="6">
        <v>5.7</v>
      </c>
      <c r="CJ34" s="6">
        <v>6.44</v>
      </c>
      <c r="CK34" s="6">
        <v>7.14</v>
      </c>
      <c r="CL34" s="6">
        <v>7.3</v>
      </c>
      <c r="CM34" s="6">
        <v>7.38</v>
      </c>
      <c r="CN34" s="6">
        <v>5.84</v>
      </c>
      <c r="CO34" s="6">
        <v>5.77</v>
      </c>
      <c r="CP34" s="6">
        <v>5.36</v>
      </c>
      <c r="CQ34" s="6">
        <v>5.23</v>
      </c>
      <c r="CS34" s="4"/>
      <c r="CT34" s="14" t="s">
        <v>519</v>
      </c>
      <c r="CU34" s="6">
        <v>8.66</v>
      </c>
      <c r="CV34" s="6">
        <v>8.44</v>
      </c>
      <c r="CW34" s="6">
        <v>10.16</v>
      </c>
      <c r="CX34" s="6">
        <v>9.98</v>
      </c>
      <c r="CY34" s="6">
        <v>9.55</v>
      </c>
      <c r="CZ34" s="6">
        <v>9.93</v>
      </c>
      <c r="DA34" s="6">
        <v>10.59</v>
      </c>
      <c r="DB34" s="6">
        <v>11.9</v>
      </c>
      <c r="DC34" s="6">
        <v>11.74</v>
      </c>
      <c r="DD34" s="6">
        <v>11.07</v>
      </c>
      <c r="DE34" s="6">
        <v>10.98</v>
      </c>
      <c r="DF34" s="6">
        <v>10.67</v>
      </c>
      <c r="DG34" s="6">
        <v>11.68</v>
      </c>
      <c r="DH34" s="6">
        <v>12.43</v>
      </c>
      <c r="DI34" s="6">
        <v>15.31</v>
      </c>
      <c r="DJ34" s="6">
        <v>14.92</v>
      </c>
      <c r="DK34" s="6">
        <v>14.72</v>
      </c>
      <c r="DL34" s="6">
        <v>15.23</v>
      </c>
      <c r="DM34" s="6">
        <v>15.14</v>
      </c>
      <c r="DN34" s="6">
        <v>15.37</v>
      </c>
      <c r="DO34" s="6">
        <v>14.82</v>
      </c>
      <c r="DQ34" s="4"/>
      <c r="DR34" s="14" t="s">
        <v>519</v>
      </c>
      <c r="DS34" s="6">
        <v>0.41</v>
      </c>
      <c r="DT34" s="6">
        <v>0.41</v>
      </c>
      <c r="DU34" s="6">
        <v>0.39</v>
      </c>
      <c r="DV34" s="6">
        <v>0.45</v>
      </c>
      <c r="DW34" s="6">
        <v>0.45</v>
      </c>
      <c r="DX34" s="6">
        <v>0.45</v>
      </c>
      <c r="DY34" s="6">
        <v>0.5</v>
      </c>
      <c r="DZ34" s="6">
        <v>0.5</v>
      </c>
      <c r="EA34" s="6">
        <v>0.52</v>
      </c>
      <c r="EB34" s="6">
        <v>0.6</v>
      </c>
      <c r="EC34" s="6">
        <v>0.63</v>
      </c>
      <c r="ED34" s="6">
        <v>0.63</v>
      </c>
      <c r="EE34" s="6">
        <v>0.63</v>
      </c>
      <c r="EF34" s="6">
        <v>0.64</v>
      </c>
      <c r="EG34" s="6">
        <v>0.62</v>
      </c>
      <c r="EH34" s="6">
        <v>0.65</v>
      </c>
      <c r="EI34" s="6">
        <v>0.9</v>
      </c>
      <c r="EJ34" s="6">
        <v>1.06</v>
      </c>
      <c r="EK34" s="6">
        <v>1.17</v>
      </c>
      <c r="EL34" s="6">
        <v>1.27</v>
      </c>
      <c r="EM34" s="6">
        <v>1.21</v>
      </c>
      <c r="EO34" s="4"/>
      <c r="EP34" s="14" t="s">
        <v>519</v>
      </c>
      <c r="EQ34" s="6">
        <v>16.13</v>
      </c>
      <c r="ER34" s="6">
        <v>16.84</v>
      </c>
      <c r="ES34" s="6">
        <v>18.77</v>
      </c>
      <c r="ET34" s="6">
        <v>17.21</v>
      </c>
      <c r="EU34" s="6">
        <v>16.87</v>
      </c>
      <c r="EV34" s="6">
        <v>17.29</v>
      </c>
      <c r="EW34" s="6">
        <v>16.3</v>
      </c>
      <c r="EX34" s="6">
        <v>18.93</v>
      </c>
      <c r="EY34" s="6">
        <v>17.97</v>
      </c>
      <c r="EZ34" s="6">
        <v>19.79</v>
      </c>
      <c r="FA34" s="6">
        <v>20.53</v>
      </c>
      <c r="FB34" s="6">
        <v>29.64</v>
      </c>
      <c r="FC34" s="6">
        <v>29.36</v>
      </c>
      <c r="FD34" s="6">
        <v>29.3</v>
      </c>
      <c r="FE34" s="6">
        <v>27.91</v>
      </c>
      <c r="FF34" s="6">
        <v>27.81</v>
      </c>
      <c r="FG34" s="6">
        <v>27.55</v>
      </c>
      <c r="FH34" s="6">
        <v>26.93</v>
      </c>
      <c r="FI34" s="6">
        <v>29.66</v>
      </c>
      <c r="FJ34" s="6">
        <v>29.75</v>
      </c>
      <c r="FK34" s="6">
        <v>28.57</v>
      </c>
    </row>
    <row r="35" ht="14.5" spans="1:167">
      <c r="A35" s="1"/>
      <c r="B35" s="1"/>
      <c r="C35" s="2"/>
      <c r="D35" s="2"/>
      <c r="E35" s="2"/>
      <c r="F35" s="2"/>
      <c r="G35" s="2"/>
      <c r="H35" s="2"/>
      <c r="I35" s="2"/>
      <c r="J35" s="2"/>
      <c r="K35" s="2"/>
      <c r="L35" s="2"/>
      <c r="M35" s="2"/>
      <c r="N35" s="2"/>
      <c r="O35" s="2"/>
      <c r="P35" s="2"/>
      <c r="Q35" s="2"/>
      <c r="R35" s="2"/>
      <c r="S35" s="2"/>
      <c r="T35" s="2"/>
      <c r="U35" s="2"/>
      <c r="V35" s="2"/>
      <c r="W35" s="2"/>
      <c r="Y35" s="1"/>
      <c r="Z35" s="1"/>
      <c r="AA35" s="2"/>
      <c r="AB35" s="2"/>
      <c r="AC35" s="2"/>
      <c r="AD35" s="2"/>
      <c r="AE35" s="2"/>
      <c r="AF35" s="2"/>
      <c r="AG35" s="2"/>
      <c r="AH35" s="2"/>
      <c r="AI35" s="2"/>
      <c r="AJ35" s="2"/>
      <c r="AK35" s="2"/>
      <c r="AL35" s="2"/>
      <c r="AM35" s="2"/>
      <c r="AN35" s="2"/>
      <c r="AO35" s="2"/>
      <c r="AP35" s="2"/>
      <c r="AQ35" s="2"/>
      <c r="AR35" s="2"/>
      <c r="AS35" s="2"/>
      <c r="AT35" s="2"/>
      <c r="AU35" s="2"/>
      <c r="AW35" s="1"/>
      <c r="AX35" s="1"/>
      <c r="AY35" s="2"/>
      <c r="AZ35" s="2"/>
      <c r="BA35" s="2"/>
      <c r="BB35" s="2"/>
      <c r="BC35" s="2"/>
      <c r="BD35" s="2"/>
      <c r="BE35" s="2"/>
      <c r="BF35" s="2"/>
      <c r="BG35" s="2"/>
      <c r="BH35" s="2"/>
      <c r="BI35" s="2"/>
      <c r="BJ35" s="2"/>
      <c r="BK35" s="2"/>
      <c r="BL35" s="2"/>
      <c r="BM35" s="2"/>
      <c r="BN35" s="2"/>
      <c r="BO35" s="2"/>
      <c r="BP35" s="2"/>
      <c r="BQ35" s="2"/>
      <c r="BR35" s="2"/>
      <c r="BS35" s="2"/>
      <c r="BU35" s="1"/>
      <c r="BV35" s="1"/>
      <c r="BW35" s="2"/>
      <c r="BX35" s="2"/>
      <c r="BY35" s="2"/>
      <c r="BZ35" s="2"/>
      <c r="CA35" s="2"/>
      <c r="CB35" s="2"/>
      <c r="CC35" s="2"/>
      <c r="CD35" s="2"/>
      <c r="CE35" s="2"/>
      <c r="CF35" s="2"/>
      <c r="CG35" s="2"/>
      <c r="CH35" s="2"/>
      <c r="CI35" s="2"/>
      <c r="CJ35" s="2"/>
      <c r="CK35" s="2"/>
      <c r="CL35" s="2"/>
      <c r="CM35" s="2"/>
      <c r="CN35" s="2"/>
      <c r="CO35" s="2"/>
      <c r="CP35" s="2"/>
      <c r="CQ35" s="2"/>
      <c r="CS35" s="1"/>
      <c r="CT35" s="1"/>
      <c r="CU35" s="2"/>
      <c r="CV35" s="2"/>
      <c r="CW35" s="2"/>
      <c r="CX35" s="2"/>
      <c r="CY35" s="2"/>
      <c r="CZ35" s="2"/>
      <c r="DA35" s="2"/>
      <c r="DB35" s="2"/>
      <c r="DC35" s="2"/>
      <c r="DD35" s="2"/>
      <c r="DE35" s="2"/>
      <c r="DF35" s="2"/>
      <c r="DG35" s="2"/>
      <c r="DH35" s="2"/>
      <c r="DI35" s="2"/>
      <c r="DJ35" s="2"/>
      <c r="DK35" s="2"/>
      <c r="DL35" s="2"/>
      <c r="DM35" s="2"/>
      <c r="DN35" s="2"/>
      <c r="DO35" s="2"/>
      <c r="DQ35" s="1"/>
      <c r="DR35" s="1"/>
      <c r="DS35" s="2"/>
      <c r="DT35" s="2"/>
      <c r="DU35" s="2"/>
      <c r="DV35" s="2"/>
      <c r="DW35" s="2"/>
      <c r="DX35" s="2"/>
      <c r="DY35" s="2"/>
      <c r="DZ35" s="2"/>
      <c r="EA35" s="2"/>
      <c r="EB35" s="2"/>
      <c r="EC35" s="2"/>
      <c r="ED35" s="2"/>
      <c r="EE35" s="2"/>
      <c r="EF35" s="2"/>
      <c r="EG35" s="2"/>
      <c r="EH35" s="2"/>
      <c r="EI35" s="2"/>
      <c r="EJ35" s="2"/>
      <c r="EK35" s="2"/>
      <c r="EL35" s="2"/>
      <c r="EM35" s="2"/>
      <c r="EO35" s="1"/>
      <c r="EP35" s="1"/>
      <c r="EQ35" s="2"/>
      <c r="ER35" s="2"/>
      <c r="ES35" s="2"/>
      <c r="ET35" s="2"/>
      <c r="EU35" s="2"/>
      <c r="EV35" s="2"/>
      <c r="EW35" s="2"/>
      <c r="EX35" s="2"/>
      <c r="EY35" s="2"/>
      <c r="EZ35" s="2"/>
      <c r="FA35" s="2"/>
      <c r="FB35" s="2"/>
      <c r="FC35" s="2"/>
      <c r="FD35" s="2"/>
      <c r="FE35" s="2"/>
      <c r="FF35" s="2"/>
      <c r="FG35" s="2"/>
      <c r="FH35" s="2"/>
      <c r="FI35" s="2"/>
      <c r="FJ35" s="2"/>
      <c r="FK35" s="2"/>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17" spans="1:167">
      <c r="A37" s="4"/>
      <c r="B37" s="16" t="s">
        <v>602</v>
      </c>
      <c r="C37" s="6">
        <v>0.1</v>
      </c>
      <c r="D37" s="6">
        <v>0.1</v>
      </c>
      <c r="E37" s="6">
        <v>0.1</v>
      </c>
      <c r="F37" s="6">
        <v>0.1</v>
      </c>
      <c r="G37" s="6">
        <v>0.1</v>
      </c>
      <c r="H37" s="6">
        <v>0.1</v>
      </c>
      <c r="I37" s="6">
        <v>0.1</v>
      </c>
      <c r="J37" s="6">
        <v>0.1</v>
      </c>
      <c r="K37" s="6">
        <v>0.1</v>
      </c>
      <c r="L37" s="6">
        <v>0.1</v>
      </c>
      <c r="M37" s="6">
        <v>0.1</v>
      </c>
      <c r="N37" s="6">
        <v>0.1</v>
      </c>
      <c r="O37" s="6">
        <v>0.1</v>
      </c>
      <c r="P37" s="6">
        <v>0.1</v>
      </c>
      <c r="Q37" s="6">
        <v>0.1</v>
      </c>
      <c r="R37" s="6">
        <v>0.1</v>
      </c>
      <c r="S37" s="6">
        <v>0.1</v>
      </c>
      <c r="T37" s="6">
        <v>0.1</v>
      </c>
      <c r="U37" s="6">
        <v>0.1</v>
      </c>
      <c r="V37" s="6">
        <v>0.1</v>
      </c>
      <c r="W37" s="6">
        <v>0.1</v>
      </c>
      <c r="Y37" s="4"/>
      <c r="Z37" s="16" t="s">
        <v>602</v>
      </c>
      <c r="AA37" s="6">
        <v>0.4</v>
      </c>
      <c r="AB37" s="6">
        <v>0.3</v>
      </c>
      <c r="AC37" s="6">
        <v>0.3</v>
      </c>
      <c r="AD37" s="6">
        <v>0.3</v>
      </c>
      <c r="AE37" s="6">
        <v>0.4</v>
      </c>
      <c r="AF37" s="6">
        <v>0.3</v>
      </c>
      <c r="AG37" s="6">
        <v>0.4</v>
      </c>
      <c r="AH37" s="6">
        <v>0.5</v>
      </c>
      <c r="AI37" s="6">
        <v>0.5</v>
      </c>
      <c r="AJ37" s="6">
        <v>0.4</v>
      </c>
      <c r="AK37" s="6">
        <v>0.5</v>
      </c>
      <c r="AL37" s="6">
        <v>0.4</v>
      </c>
      <c r="AM37" s="6">
        <v>0.4</v>
      </c>
      <c r="AN37" s="6">
        <v>0.4</v>
      </c>
      <c r="AO37" s="6">
        <v>0.4</v>
      </c>
      <c r="AP37" s="6">
        <v>0.4</v>
      </c>
      <c r="AQ37" s="6">
        <v>0.4</v>
      </c>
      <c r="AR37" s="6">
        <v>0.4</v>
      </c>
      <c r="AS37" s="6">
        <v>0.4</v>
      </c>
      <c r="AT37" s="6">
        <v>0.4</v>
      </c>
      <c r="AU37" s="6">
        <v>0.4</v>
      </c>
      <c r="AW37" s="4"/>
      <c r="AX37" s="16" t="s">
        <v>602</v>
      </c>
      <c r="AY37" s="6">
        <v>0.5</v>
      </c>
      <c r="AZ37" s="6">
        <v>0.6</v>
      </c>
      <c r="BA37" s="6">
        <v>0.5</v>
      </c>
      <c r="BB37" s="6">
        <v>0.5</v>
      </c>
      <c r="BC37" s="6">
        <v>0.5</v>
      </c>
      <c r="BD37" s="6">
        <v>0.5</v>
      </c>
      <c r="BE37" s="6">
        <v>0.5</v>
      </c>
      <c r="BF37" s="6">
        <v>0.5</v>
      </c>
      <c r="BG37" s="6">
        <v>0.5</v>
      </c>
      <c r="BH37" s="6">
        <v>0.5</v>
      </c>
      <c r="BI37" s="6">
        <v>0.5</v>
      </c>
      <c r="BJ37" s="6">
        <v>0.5</v>
      </c>
      <c r="BK37" s="6">
        <v>0.5</v>
      </c>
      <c r="BL37" s="6">
        <v>0.5</v>
      </c>
      <c r="BM37" s="6">
        <v>0.5</v>
      </c>
      <c r="BN37" s="6">
        <v>0.5</v>
      </c>
      <c r="BO37" s="6">
        <v>0.5</v>
      </c>
      <c r="BP37" s="6">
        <v>0.5</v>
      </c>
      <c r="BQ37" s="6">
        <v>0.5</v>
      </c>
      <c r="BR37" s="6">
        <v>0.5</v>
      </c>
      <c r="BS37" s="6">
        <v>0.5</v>
      </c>
      <c r="BU37" s="4"/>
      <c r="BV37" s="16" t="s">
        <v>602</v>
      </c>
      <c r="BW37" s="6">
        <v>0.1</v>
      </c>
      <c r="BX37" s="6">
        <v>0.1</v>
      </c>
      <c r="BY37" s="6">
        <v>0.1</v>
      </c>
      <c r="BZ37" s="6">
        <v>0.1</v>
      </c>
      <c r="CA37" s="6">
        <v>0.1</v>
      </c>
      <c r="CB37" s="6">
        <v>0.1</v>
      </c>
      <c r="CC37" s="6">
        <v>0.1</v>
      </c>
      <c r="CD37" s="6">
        <v>0.1</v>
      </c>
      <c r="CE37" s="6">
        <v>0.1</v>
      </c>
      <c r="CF37" s="6">
        <v>0.1</v>
      </c>
      <c r="CG37" s="6">
        <v>0.1</v>
      </c>
      <c r="CH37" s="6">
        <v>0.1</v>
      </c>
      <c r="CI37" s="6">
        <v>0.1</v>
      </c>
      <c r="CJ37" s="6">
        <v>0.1</v>
      </c>
      <c r="CK37" s="6">
        <v>0.1</v>
      </c>
      <c r="CL37" s="6">
        <v>0.1</v>
      </c>
      <c r="CM37" s="6">
        <v>0.1</v>
      </c>
      <c r="CN37" s="6">
        <v>0.1</v>
      </c>
      <c r="CO37" s="6">
        <v>0.1</v>
      </c>
      <c r="CP37" s="6">
        <v>0.1</v>
      </c>
      <c r="CQ37" s="6">
        <v>0.1</v>
      </c>
      <c r="CS37" s="4"/>
      <c r="CT37" s="16" t="s">
        <v>602</v>
      </c>
      <c r="CU37" s="6">
        <v>0.1</v>
      </c>
      <c r="CV37" s="6">
        <v>0.1</v>
      </c>
      <c r="CW37" s="6">
        <v>0.1</v>
      </c>
      <c r="CX37" s="6">
        <v>0.1</v>
      </c>
      <c r="CY37" s="6">
        <v>0.1</v>
      </c>
      <c r="CZ37" s="6">
        <v>0.1</v>
      </c>
      <c r="DA37" s="6">
        <v>0.1</v>
      </c>
      <c r="DB37" s="6">
        <v>0.1</v>
      </c>
      <c r="DC37" s="6">
        <v>0.1</v>
      </c>
      <c r="DD37" s="6">
        <v>0.1</v>
      </c>
      <c r="DE37" s="6">
        <v>0.1</v>
      </c>
      <c r="DF37" s="6">
        <v>0.1</v>
      </c>
      <c r="DG37" s="6">
        <v>0.1</v>
      </c>
      <c r="DH37" s="6">
        <v>0.1</v>
      </c>
      <c r="DI37" s="6">
        <v>0.1</v>
      </c>
      <c r="DJ37" s="6">
        <v>0.1</v>
      </c>
      <c r="DK37" s="6">
        <v>0.1</v>
      </c>
      <c r="DL37" s="6">
        <v>0.1</v>
      </c>
      <c r="DM37" s="6">
        <v>0.1</v>
      </c>
      <c r="DN37" s="6">
        <v>0.1</v>
      </c>
      <c r="DO37" s="6">
        <v>0.1</v>
      </c>
      <c r="DQ37" s="4"/>
      <c r="DR37" s="16" t="s">
        <v>602</v>
      </c>
      <c r="DS37" s="6">
        <v>0.3</v>
      </c>
      <c r="DT37" s="6">
        <v>0.2</v>
      </c>
      <c r="DU37" s="6">
        <v>0.2</v>
      </c>
      <c r="DV37" s="6">
        <v>0.2</v>
      </c>
      <c r="DW37" s="6">
        <v>0.3</v>
      </c>
      <c r="DX37" s="6">
        <v>0.3</v>
      </c>
      <c r="DY37" s="6">
        <v>0.2</v>
      </c>
      <c r="DZ37" s="6">
        <v>0.2</v>
      </c>
      <c r="EA37" s="6">
        <v>0.2</v>
      </c>
      <c r="EB37" s="6">
        <v>0.2</v>
      </c>
      <c r="EC37" s="6">
        <v>0.2</v>
      </c>
      <c r="ED37" s="6">
        <v>0.2</v>
      </c>
      <c r="EE37" s="6">
        <v>0.2</v>
      </c>
      <c r="EF37" s="6">
        <v>0.2</v>
      </c>
      <c r="EG37" s="6">
        <v>0.2</v>
      </c>
      <c r="EH37" s="6">
        <v>0.2</v>
      </c>
      <c r="EI37" s="6">
        <v>0.2</v>
      </c>
      <c r="EJ37" s="6">
        <v>0.2</v>
      </c>
      <c r="EK37" s="6">
        <v>0.2</v>
      </c>
      <c r="EL37" s="6">
        <v>0.3</v>
      </c>
      <c r="EM37" s="6">
        <v>0.3</v>
      </c>
      <c r="EO37" s="4"/>
      <c r="EP37" s="16" t="s">
        <v>602</v>
      </c>
      <c r="EQ37" s="6">
        <v>0.2</v>
      </c>
      <c r="ER37" s="6">
        <v>0.2</v>
      </c>
      <c r="ES37" s="6">
        <v>0.2</v>
      </c>
      <c r="ET37" s="6">
        <v>0.2</v>
      </c>
      <c r="EU37" s="6">
        <v>0.2</v>
      </c>
      <c r="EV37" s="6">
        <v>0.2</v>
      </c>
      <c r="EW37" s="6">
        <v>0.2</v>
      </c>
      <c r="EX37" s="6">
        <v>0.2</v>
      </c>
      <c r="EY37" s="6">
        <v>0.2</v>
      </c>
      <c r="EZ37" s="6">
        <v>0.2</v>
      </c>
      <c r="FA37" s="6">
        <v>0.2</v>
      </c>
      <c r="FB37" s="6">
        <v>0.1</v>
      </c>
      <c r="FC37" s="6">
        <v>0.1</v>
      </c>
      <c r="FD37" s="6">
        <v>0.1</v>
      </c>
      <c r="FE37" s="6">
        <v>0.1</v>
      </c>
      <c r="FF37" s="6">
        <v>0.1</v>
      </c>
      <c r="FG37" s="6">
        <v>0.1</v>
      </c>
      <c r="FH37" s="6">
        <v>0.1</v>
      </c>
      <c r="FI37" s="6">
        <v>0.1</v>
      </c>
      <c r="FJ37" s="6">
        <v>0.1</v>
      </c>
      <c r="FK37" s="6">
        <v>0.1</v>
      </c>
    </row>
    <row r="38" ht="14.5" spans="1:167">
      <c r="A38" s="1"/>
      <c r="B38" s="11" t="s">
        <v>492</v>
      </c>
      <c r="C38" s="2"/>
      <c r="D38" s="2"/>
      <c r="E38" s="2"/>
      <c r="F38" s="2"/>
      <c r="G38" s="2"/>
      <c r="H38" s="2"/>
      <c r="I38" s="2"/>
      <c r="J38" s="2"/>
      <c r="K38" s="2"/>
      <c r="L38" s="2"/>
      <c r="M38" s="2"/>
      <c r="N38" s="2"/>
      <c r="O38" s="2"/>
      <c r="P38" s="2"/>
      <c r="Q38" s="2"/>
      <c r="R38" s="2"/>
      <c r="S38" s="2"/>
      <c r="T38" s="2"/>
      <c r="U38" s="2"/>
      <c r="V38" s="2"/>
      <c r="W38" s="2"/>
      <c r="Y38" s="1"/>
      <c r="Z38" s="11" t="s">
        <v>492</v>
      </c>
      <c r="AA38" s="2"/>
      <c r="AB38" s="2"/>
      <c r="AC38" s="2"/>
      <c r="AD38" s="2"/>
      <c r="AE38" s="2"/>
      <c r="AF38" s="2"/>
      <c r="AG38" s="2"/>
      <c r="AH38" s="2"/>
      <c r="AI38" s="2"/>
      <c r="AJ38" s="2"/>
      <c r="AK38" s="2"/>
      <c r="AL38" s="2"/>
      <c r="AM38" s="2"/>
      <c r="AN38" s="2"/>
      <c r="AO38" s="2"/>
      <c r="AP38" s="2"/>
      <c r="AQ38" s="2"/>
      <c r="AR38" s="2"/>
      <c r="AS38" s="2"/>
      <c r="AT38" s="2"/>
      <c r="AU38" s="2"/>
      <c r="AW38" s="1"/>
      <c r="AX38" s="11" t="s">
        <v>492</v>
      </c>
      <c r="AY38" s="2"/>
      <c r="AZ38" s="2"/>
      <c r="BA38" s="2"/>
      <c r="BB38" s="2"/>
      <c r="BC38" s="2"/>
      <c r="BD38" s="2"/>
      <c r="BE38" s="2"/>
      <c r="BF38" s="2"/>
      <c r="BG38" s="2"/>
      <c r="BH38" s="2"/>
      <c r="BI38" s="2"/>
      <c r="BJ38" s="2"/>
      <c r="BK38" s="2"/>
      <c r="BL38" s="2"/>
      <c r="BM38" s="2"/>
      <c r="BN38" s="2"/>
      <c r="BO38" s="2"/>
      <c r="BP38" s="2"/>
      <c r="BQ38" s="2"/>
      <c r="BR38" s="2"/>
      <c r="BS38" s="2"/>
      <c r="BU38" s="1"/>
      <c r="BV38" s="11" t="s">
        <v>492</v>
      </c>
      <c r="BW38" s="2"/>
      <c r="BX38" s="2"/>
      <c r="BY38" s="2"/>
      <c r="BZ38" s="2"/>
      <c r="CA38" s="2"/>
      <c r="CB38" s="2"/>
      <c r="CC38" s="2"/>
      <c r="CD38" s="2"/>
      <c r="CE38" s="2"/>
      <c r="CF38" s="2"/>
      <c r="CG38" s="2"/>
      <c r="CH38" s="2"/>
      <c r="CI38" s="2"/>
      <c r="CJ38" s="2"/>
      <c r="CK38" s="2"/>
      <c r="CL38" s="2"/>
      <c r="CM38" s="2"/>
      <c r="CN38" s="2"/>
      <c r="CO38" s="2"/>
      <c r="CP38" s="2"/>
      <c r="CQ38" s="2"/>
      <c r="CS38" s="1"/>
      <c r="CT38" s="11" t="s">
        <v>492</v>
      </c>
      <c r="CU38" s="2"/>
      <c r="CV38" s="2"/>
      <c r="CW38" s="2"/>
      <c r="CX38" s="2"/>
      <c r="CY38" s="2"/>
      <c r="CZ38" s="2"/>
      <c r="DA38" s="2"/>
      <c r="DB38" s="2"/>
      <c r="DC38" s="2"/>
      <c r="DD38" s="2"/>
      <c r="DE38" s="2"/>
      <c r="DF38" s="2"/>
      <c r="DG38" s="2"/>
      <c r="DH38" s="2"/>
      <c r="DI38" s="2"/>
      <c r="DJ38" s="2"/>
      <c r="DK38" s="2"/>
      <c r="DL38" s="2"/>
      <c r="DM38" s="2"/>
      <c r="DN38" s="2"/>
      <c r="DO38" s="2"/>
      <c r="DQ38" s="1"/>
      <c r="DR38" s="11" t="s">
        <v>492</v>
      </c>
      <c r="DS38" s="2"/>
      <c r="DT38" s="2"/>
      <c r="DU38" s="2"/>
      <c r="DV38" s="2"/>
      <c r="DW38" s="2"/>
      <c r="DX38" s="2"/>
      <c r="DY38" s="2"/>
      <c r="DZ38" s="2"/>
      <c r="EA38" s="2"/>
      <c r="EB38" s="2"/>
      <c r="EC38" s="2"/>
      <c r="ED38" s="2"/>
      <c r="EE38" s="2"/>
      <c r="EF38" s="2"/>
      <c r="EG38" s="2"/>
      <c r="EH38" s="2"/>
      <c r="EI38" s="2"/>
      <c r="EJ38" s="2"/>
      <c r="EK38" s="2"/>
      <c r="EL38" s="2"/>
      <c r="EM38" s="2"/>
      <c r="EO38" s="1"/>
      <c r="EP38" s="11" t="s">
        <v>492</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0</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Y39" s="1"/>
      <c r="Z39" s="12" t="s">
        <v>37</v>
      </c>
      <c r="AA39" s="2">
        <v>0</v>
      </c>
      <c r="AB39" s="2">
        <v>0</v>
      </c>
      <c r="AC39" s="2">
        <v>0</v>
      </c>
      <c r="AD39" s="2">
        <v>0</v>
      </c>
      <c r="AE39" s="2">
        <v>0</v>
      </c>
      <c r="AF39" s="2">
        <v>0</v>
      </c>
      <c r="AG39" s="2">
        <v>0</v>
      </c>
      <c r="AH39" s="2">
        <v>0.1</v>
      </c>
      <c r="AI39" s="2">
        <v>0.1</v>
      </c>
      <c r="AJ39" s="2">
        <v>0</v>
      </c>
      <c r="AK39" s="2">
        <v>0.1</v>
      </c>
      <c r="AL39" s="2">
        <v>0</v>
      </c>
      <c r="AM39" s="2">
        <v>0.1</v>
      </c>
      <c r="AN39" s="2">
        <v>0</v>
      </c>
      <c r="AO39" s="2">
        <v>0</v>
      </c>
      <c r="AP39" s="2">
        <v>0</v>
      </c>
      <c r="AQ39" s="2">
        <v>0</v>
      </c>
      <c r="AR39" s="2">
        <v>0</v>
      </c>
      <c r="AS39" s="2">
        <v>0</v>
      </c>
      <c r="AT39" s="2">
        <v>0</v>
      </c>
      <c r="AU39" s="2">
        <v>0</v>
      </c>
      <c r="AW39" s="1"/>
      <c r="AX39" s="12" t="s">
        <v>37</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U39" s="1"/>
      <c r="BV39" s="12" t="s">
        <v>37</v>
      </c>
      <c r="BW39" s="2">
        <v>0</v>
      </c>
      <c r="BX39" s="2">
        <v>0</v>
      </c>
      <c r="BY39" s="2">
        <v>0</v>
      </c>
      <c r="BZ39" s="2">
        <v>0</v>
      </c>
      <c r="CA39" s="2">
        <v>0</v>
      </c>
      <c r="CB39" s="2">
        <v>0</v>
      </c>
      <c r="CC39" s="2">
        <v>0</v>
      </c>
      <c r="CD39" s="2">
        <v>0</v>
      </c>
      <c r="CE39" s="2">
        <v>0</v>
      </c>
      <c r="CF39" s="2">
        <v>0</v>
      </c>
      <c r="CG39" s="2">
        <v>0</v>
      </c>
      <c r="CH39" s="2">
        <v>0</v>
      </c>
      <c r="CI39" s="2">
        <v>0</v>
      </c>
      <c r="CJ39" s="2">
        <v>0</v>
      </c>
      <c r="CK39" s="2">
        <v>0</v>
      </c>
      <c r="CL39" s="2">
        <v>0</v>
      </c>
      <c r="CM39" s="2">
        <v>0</v>
      </c>
      <c r="CN39" s="2">
        <v>0</v>
      </c>
      <c r="CO39" s="2">
        <v>0</v>
      </c>
      <c r="CP39" s="2">
        <v>0</v>
      </c>
      <c r="CQ39" s="2">
        <v>0</v>
      </c>
      <c r="CS39" s="1"/>
      <c r="CT39" s="12" t="s">
        <v>37</v>
      </c>
      <c r="CU39" s="2">
        <v>0</v>
      </c>
      <c r="CV39" s="2">
        <v>0</v>
      </c>
      <c r="CW39" s="2">
        <v>0</v>
      </c>
      <c r="CX39" s="2">
        <v>0</v>
      </c>
      <c r="CY39" s="2">
        <v>0</v>
      </c>
      <c r="CZ39" s="2">
        <v>0</v>
      </c>
      <c r="DA39" s="2">
        <v>0</v>
      </c>
      <c r="DB39" s="2">
        <v>0</v>
      </c>
      <c r="DC39" s="2">
        <v>0</v>
      </c>
      <c r="DD39" s="2">
        <v>0</v>
      </c>
      <c r="DE39" s="2">
        <v>0</v>
      </c>
      <c r="DF39" s="2">
        <v>0</v>
      </c>
      <c r="DG39" s="2">
        <v>0</v>
      </c>
      <c r="DH39" s="2">
        <v>0</v>
      </c>
      <c r="DI39" s="2">
        <v>0</v>
      </c>
      <c r="DJ39" s="2">
        <v>0</v>
      </c>
      <c r="DK39" s="2">
        <v>0</v>
      </c>
      <c r="DL39" s="2">
        <v>0</v>
      </c>
      <c r="DM39" s="2">
        <v>0</v>
      </c>
      <c r="DN39" s="2">
        <v>0</v>
      </c>
      <c r="DO39" s="2">
        <v>0</v>
      </c>
      <c r="DQ39" s="1"/>
      <c r="DR39" s="12" t="s">
        <v>37</v>
      </c>
      <c r="DS39" s="2">
        <v>0</v>
      </c>
      <c r="DT39" s="2">
        <v>0</v>
      </c>
      <c r="DU39" s="2">
        <v>0</v>
      </c>
      <c r="DV39" s="2">
        <v>0</v>
      </c>
      <c r="DW39" s="2">
        <v>0</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O39" s="1"/>
      <c r="EP39" s="12" t="s">
        <v>37</v>
      </c>
      <c r="EQ39" s="2">
        <v>0</v>
      </c>
      <c r="ER39" s="2">
        <v>0</v>
      </c>
      <c r="ES39" s="2">
        <v>0</v>
      </c>
      <c r="ET39" s="2">
        <v>0</v>
      </c>
      <c r="EU39" s="2">
        <v>0</v>
      </c>
      <c r="EV39" s="2">
        <v>0</v>
      </c>
      <c r="EW39" s="2">
        <v>0</v>
      </c>
      <c r="EX39" s="2">
        <v>0</v>
      </c>
      <c r="EY39" s="2">
        <v>0</v>
      </c>
      <c r="EZ39" s="2">
        <v>0</v>
      </c>
      <c r="FA39" s="2">
        <v>0</v>
      </c>
      <c r="FB39" s="2">
        <v>0</v>
      </c>
      <c r="FC39" s="2">
        <v>0</v>
      </c>
      <c r="FD39" s="2">
        <v>0</v>
      </c>
      <c r="FE39" s="2">
        <v>0</v>
      </c>
      <c r="FF39" s="2">
        <v>0</v>
      </c>
      <c r="FG39" s="2">
        <v>0</v>
      </c>
      <c r="FH39" s="2">
        <v>0</v>
      </c>
      <c r="FI39" s="2">
        <v>0</v>
      </c>
      <c r="FJ39" s="2">
        <v>0</v>
      </c>
      <c r="FK39" s="2">
        <v>0</v>
      </c>
    </row>
    <row r="40" ht="14.5" spans="1:167">
      <c r="A40" s="1"/>
      <c r="B40" s="12" t="s">
        <v>493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0.1</v>
      </c>
      <c r="Y40" s="1"/>
      <c r="Z40" s="12" t="s">
        <v>493</v>
      </c>
      <c r="AA40" s="2">
        <v>0.2</v>
      </c>
      <c r="AB40" s="2">
        <v>0.2</v>
      </c>
      <c r="AC40" s="2">
        <v>0.1</v>
      </c>
      <c r="AD40" s="2">
        <v>0.1</v>
      </c>
      <c r="AE40" s="2">
        <v>0.1</v>
      </c>
      <c r="AF40" s="2">
        <v>0.1</v>
      </c>
      <c r="AG40" s="2">
        <v>0.2</v>
      </c>
      <c r="AH40" s="2">
        <v>0.3</v>
      </c>
      <c r="AI40" s="2">
        <v>0.2</v>
      </c>
      <c r="AJ40" s="2">
        <v>0.2</v>
      </c>
      <c r="AK40" s="2">
        <v>0.3</v>
      </c>
      <c r="AL40" s="2">
        <v>0.3</v>
      </c>
      <c r="AM40" s="2">
        <v>0.3</v>
      </c>
      <c r="AN40" s="2">
        <v>0.2</v>
      </c>
      <c r="AO40" s="2">
        <v>0.2</v>
      </c>
      <c r="AP40" s="2">
        <v>0.2</v>
      </c>
      <c r="AQ40" s="2">
        <v>0.2</v>
      </c>
      <c r="AR40" s="2">
        <v>0.2</v>
      </c>
      <c r="AS40" s="2">
        <v>0.2</v>
      </c>
      <c r="AT40" s="2">
        <v>0.2</v>
      </c>
      <c r="AU40" s="2">
        <v>0.2</v>
      </c>
      <c r="AW40" s="1"/>
      <c r="AX40" s="12" t="s">
        <v>493</v>
      </c>
      <c r="AY40" s="2">
        <v>0.4</v>
      </c>
      <c r="AZ40" s="2">
        <v>0.5</v>
      </c>
      <c r="BA40" s="2">
        <v>0.4</v>
      </c>
      <c r="BB40" s="2">
        <v>0.4</v>
      </c>
      <c r="BC40" s="2">
        <v>0.4</v>
      </c>
      <c r="BD40" s="2">
        <v>0.4</v>
      </c>
      <c r="BE40" s="2">
        <v>0.4</v>
      </c>
      <c r="BF40" s="2">
        <v>0.4</v>
      </c>
      <c r="BG40" s="2">
        <v>0.4</v>
      </c>
      <c r="BH40" s="2">
        <v>0.4</v>
      </c>
      <c r="BI40" s="2">
        <v>0.4</v>
      </c>
      <c r="BJ40" s="2">
        <v>0.4</v>
      </c>
      <c r="BK40" s="2">
        <v>0.4</v>
      </c>
      <c r="BL40" s="2">
        <v>0.5</v>
      </c>
      <c r="BM40" s="2">
        <v>0.4</v>
      </c>
      <c r="BN40" s="2">
        <v>0.4</v>
      </c>
      <c r="BO40" s="2">
        <v>0.4</v>
      </c>
      <c r="BP40" s="2">
        <v>0.4</v>
      </c>
      <c r="BQ40" s="2">
        <v>0.5</v>
      </c>
      <c r="BR40" s="2">
        <v>0.5</v>
      </c>
      <c r="BS40" s="2">
        <v>0.5</v>
      </c>
      <c r="BU40" s="1"/>
      <c r="BV40" s="12" t="s">
        <v>493</v>
      </c>
      <c r="BW40" s="2">
        <v>0.1</v>
      </c>
      <c r="BX40" s="2">
        <v>0.1</v>
      </c>
      <c r="BY40" s="2">
        <v>0.1</v>
      </c>
      <c r="BZ40" s="2">
        <v>0.1</v>
      </c>
      <c r="CA40" s="2">
        <v>0.1</v>
      </c>
      <c r="CB40" s="2">
        <v>0.1</v>
      </c>
      <c r="CC40" s="2">
        <v>0.1</v>
      </c>
      <c r="CD40" s="2">
        <v>0.1</v>
      </c>
      <c r="CE40" s="2">
        <v>0.1</v>
      </c>
      <c r="CF40" s="2">
        <v>0.1</v>
      </c>
      <c r="CG40" s="2">
        <v>0.1</v>
      </c>
      <c r="CH40" s="2">
        <v>0.1</v>
      </c>
      <c r="CI40" s="2">
        <v>0.1</v>
      </c>
      <c r="CJ40" s="2">
        <v>0.1</v>
      </c>
      <c r="CK40" s="2">
        <v>0.1</v>
      </c>
      <c r="CL40" s="2">
        <v>0.1</v>
      </c>
      <c r="CM40" s="2">
        <v>0.1</v>
      </c>
      <c r="CN40" s="2">
        <v>0.1</v>
      </c>
      <c r="CO40" s="2">
        <v>0.1</v>
      </c>
      <c r="CP40" s="2">
        <v>0</v>
      </c>
      <c r="CQ40" s="2">
        <v>0</v>
      </c>
      <c r="CS40" s="1"/>
      <c r="CT40" s="12" t="s">
        <v>493</v>
      </c>
      <c r="CU40" s="2">
        <v>0.1</v>
      </c>
      <c r="CV40" s="2">
        <v>0.1</v>
      </c>
      <c r="CW40" s="2">
        <v>0.1</v>
      </c>
      <c r="CX40" s="2">
        <v>0.1</v>
      </c>
      <c r="CY40" s="2">
        <v>0.1</v>
      </c>
      <c r="CZ40" s="2">
        <v>0.1</v>
      </c>
      <c r="DA40" s="2">
        <v>0.1</v>
      </c>
      <c r="DB40" s="2">
        <v>0.1</v>
      </c>
      <c r="DC40" s="2">
        <v>0.1</v>
      </c>
      <c r="DD40" s="2">
        <v>0.1</v>
      </c>
      <c r="DE40" s="2">
        <v>0.1</v>
      </c>
      <c r="DF40" s="2">
        <v>0.1</v>
      </c>
      <c r="DG40" s="2">
        <v>0.1</v>
      </c>
      <c r="DH40" s="2">
        <v>0.1</v>
      </c>
      <c r="DI40" s="2">
        <v>0.1</v>
      </c>
      <c r="DJ40" s="2">
        <v>0.1</v>
      </c>
      <c r="DK40" s="2">
        <v>0.1</v>
      </c>
      <c r="DL40" s="2">
        <v>0.1</v>
      </c>
      <c r="DM40" s="2">
        <v>0.1</v>
      </c>
      <c r="DN40" s="2">
        <v>0.1</v>
      </c>
      <c r="DO40" s="2">
        <v>0.1</v>
      </c>
      <c r="DQ40" s="1"/>
      <c r="DR40" s="12" t="s">
        <v>493</v>
      </c>
      <c r="DS40" s="2">
        <v>0.2</v>
      </c>
      <c r="DT40" s="2">
        <v>0.2</v>
      </c>
      <c r="DU40" s="2">
        <v>0.2</v>
      </c>
      <c r="DV40" s="2">
        <v>0.2</v>
      </c>
      <c r="DW40" s="2">
        <v>0.2</v>
      </c>
      <c r="DX40" s="2">
        <v>0.2</v>
      </c>
      <c r="DY40" s="2">
        <v>0.2</v>
      </c>
      <c r="DZ40" s="2">
        <v>0.2</v>
      </c>
      <c r="EA40" s="2">
        <v>0.2</v>
      </c>
      <c r="EB40" s="2">
        <v>0.2</v>
      </c>
      <c r="EC40" s="2">
        <v>0.2</v>
      </c>
      <c r="ED40" s="2">
        <v>0.2</v>
      </c>
      <c r="EE40" s="2">
        <v>0.2</v>
      </c>
      <c r="EF40" s="2">
        <v>0.2</v>
      </c>
      <c r="EG40" s="2">
        <v>0.2</v>
      </c>
      <c r="EH40" s="2">
        <v>0.2</v>
      </c>
      <c r="EI40" s="2">
        <v>0.2</v>
      </c>
      <c r="EJ40" s="2">
        <v>0.2</v>
      </c>
      <c r="EK40" s="2">
        <v>0.2</v>
      </c>
      <c r="EL40" s="2">
        <v>0.2</v>
      </c>
      <c r="EM40" s="2">
        <v>0.2</v>
      </c>
      <c r="EO40" s="1"/>
      <c r="EP40" s="12" t="s">
        <v>493</v>
      </c>
      <c r="EQ40" s="2">
        <v>0.2</v>
      </c>
      <c r="ER40" s="2">
        <v>0.2</v>
      </c>
      <c r="ES40" s="2">
        <v>0.2</v>
      </c>
      <c r="ET40" s="2">
        <v>0.2</v>
      </c>
      <c r="EU40" s="2">
        <v>0.2</v>
      </c>
      <c r="EV40" s="2">
        <v>0.1</v>
      </c>
      <c r="EW40" s="2">
        <v>0.1</v>
      </c>
      <c r="EX40" s="2">
        <v>0.1</v>
      </c>
      <c r="EY40" s="2">
        <v>0.2</v>
      </c>
      <c r="EZ40" s="2">
        <v>0.2</v>
      </c>
      <c r="FA40" s="2">
        <v>0.1</v>
      </c>
      <c r="FB40" s="2">
        <v>0.1</v>
      </c>
      <c r="FC40" s="2">
        <v>0.1</v>
      </c>
      <c r="FD40" s="2">
        <v>0.1</v>
      </c>
      <c r="FE40" s="2">
        <v>0.1</v>
      </c>
      <c r="FF40" s="2">
        <v>0.1</v>
      </c>
      <c r="FG40" s="2">
        <v>0.1</v>
      </c>
      <c r="FH40" s="2">
        <v>0.1</v>
      </c>
      <c r="FI40" s="2">
        <v>0.1</v>
      </c>
      <c r="FJ40" s="2">
        <v>0.1</v>
      </c>
      <c r="FK40" s="2">
        <v>0.1</v>
      </c>
    </row>
    <row r="41" ht="14.5" spans="1:167">
      <c r="A41" s="1"/>
      <c r="B41" s="12" t="s">
        <v>63</v>
      </c>
      <c r="C41" s="2">
        <v>0</v>
      </c>
      <c r="D41" s="2">
        <v>0</v>
      </c>
      <c r="E41" s="2">
        <v>0</v>
      </c>
      <c r="F41" s="2">
        <v>0.1</v>
      </c>
      <c r="G41" s="2">
        <v>0.1</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0.1</v>
      </c>
      <c r="AB41" s="2">
        <v>0.1</v>
      </c>
      <c r="AC41" s="2">
        <v>0.1</v>
      </c>
      <c r="AD41" s="2">
        <v>0.1</v>
      </c>
      <c r="AE41" s="2">
        <v>0.1</v>
      </c>
      <c r="AF41" s="2">
        <v>0.1</v>
      </c>
      <c r="AG41" s="2">
        <v>0.1</v>
      </c>
      <c r="AH41" s="2">
        <v>0.1</v>
      </c>
      <c r="AI41" s="2">
        <v>0.1</v>
      </c>
      <c r="AJ41" s="2">
        <v>0.1</v>
      </c>
      <c r="AK41" s="2">
        <v>0.1</v>
      </c>
      <c r="AL41" s="2">
        <v>0.1</v>
      </c>
      <c r="AM41" s="2">
        <v>0</v>
      </c>
      <c r="AN41" s="2">
        <v>0.1</v>
      </c>
      <c r="AO41" s="2">
        <v>0.1</v>
      </c>
      <c r="AP41" s="2">
        <v>0.1</v>
      </c>
      <c r="AQ41" s="2">
        <v>0.1</v>
      </c>
      <c r="AR41" s="2">
        <v>0.1</v>
      </c>
      <c r="AS41" s="2">
        <v>0.1</v>
      </c>
      <c r="AT41" s="2">
        <v>0.1</v>
      </c>
      <c r="AU41" s="2">
        <v>0.1</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0.1</v>
      </c>
      <c r="AE42" s="2">
        <v>0.1</v>
      </c>
      <c r="AF42" s="2">
        <v>0</v>
      </c>
      <c r="AG42" s="2">
        <v>0</v>
      </c>
      <c r="AH42" s="2">
        <v>0.1</v>
      </c>
      <c r="AI42" s="2">
        <v>0</v>
      </c>
      <c r="AJ42" s="2">
        <v>0.1</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494</v>
      </c>
      <c r="DA43" s="2" t="s">
        <v>494</v>
      </c>
      <c r="DB43" s="2" t="s">
        <v>494</v>
      </c>
      <c r="DC43" s="2" t="s">
        <v>494</v>
      </c>
      <c r="DD43" s="2" t="s">
        <v>494</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495</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Y44" s="1"/>
      <c r="Z44" s="12" t="s">
        <v>495</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W44" s="1"/>
      <c r="AX44" s="12" t="s">
        <v>495</v>
      </c>
      <c r="AY44" s="2">
        <v>0</v>
      </c>
      <c r="AZ44" s="2">
        <v>0</v>
      </c>
      <c r="BA44" s="2">
        <v>0</v>
      </c>
      <c r="BB44" s="2">
        <v>0</v>
      </c>
      <c r="BC44" s="2">
        <v>0</v>
      </c>
      <c r="BD44" s="2">
        <v>0</v>
      </c>
      <c r="BE44" s="2">
        <v>0</v>
      </c>
      <c r="BF44" s="2">
        <v>0</v>
      </c>
      <c r="BG44" s="2">
        <v>0</v>
      </c>
      <c r="BH44" s="2">
        <v>0</v>
      </c>
      <c r="BI44" s="2">
        <v>0</v>
      </c>
      <c r="BJ44" s="2">
        <v>0</v>
      </c>
      <c r="BK44" s="2">
        <v>0.1</v>
      </c>
      <c r="BL44" s="2">
        <v>0</v>
      </c>
      <c r="BM44" s="2">
        <v>0</v>
      </c>
      <c r="BN44" s="2">
        <v>0</v>
      </c>
      <c r="BO44" s="2">
        <v>0</v>
      </c>
      <c r="BP44" s="2">
        <v>0</v>
      </c>
      <c r="BQ44" s="2">
        <v>0</v>
      </c>
      <c r="BR44" s="2">
        <v>0</v>
      </c>
      <c r="BS44" s="2">
        <v>0</v>
      </c>
      <c r="BU44" s="1"/>
      <c r="BV44" s="12" t="s">
        <v>495</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S44" s="1"/>
      <c r="CT44" s="12" t="s">
        <v>495</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Q44" s="1"/>
      <c r="DR44" s="12" t="s">
        <v>495</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O44" s="1"/>
      <c r="EP44" s="12" t="s">
        <v>495</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1" t="s">
        <v>496</v>
      </c>
      <c r="C46" s="2"/>
      <c r="D46" s="2"/>
      <c r="E46" s="2"/>
      <c r="F46" s="2"/>
      <c r="G46" s="2"/>
      <c r="H46" s="2"/>
      <c r="I46" s="2"/>
      <c r="J46" s="2"/>
      <c r="K46" s="2"/>
      <c r="L46" s="2"/>
      <c r="M46" s="2"/>
      <c r="N46" s="2"/>
      <c r="O46" s="2"/>
      <c r="P46" s="2"/>
      <c r="Q46" s="2"/>
      <c r="R46" s="2"/>
      <c r="S46" s="2"/>
      <c r="T46" s="2"/>
      <c r="U46" s="2"/>
      <c r="V46" s="2"/>
      <c r="W46" s="2"/>
      <c r="Y46" s="1"/>
      <c r="Z46" s="11" t="s">
        <v>496</v>
      </c>
      <c r="AA46" s="2"/>
      <c r="AB46" s="2"/>
      <c r="AC46" s="2"/>
      <c r="AD46" s="2"/>
      <c r="AE46" s="2"/>
      <c r="AF46" s="2"/>
      <c r="AG46" s="2"/>
      <c r="AH46" s="2"/>
      <c r="AI46" s="2"/>
      <c r="AJ46" s="2"/>
      <c r="AK46" s="2"/>
      <c r="AL46" s="2"/>
      <c r="AM46" s="2"/>
      <c r="AN46" s="2"/>
      <c r="AO46" s="2"/>
      <c r="AP46" s="2"/>
      <c r="AQ46" s="2"/>
      <c r="AR46" s="2"/>
      <c r="AS46" s="2"/>
      <c r="AT46" s="2"/>
      <c r="AU46" s="2"/>
      <c r="AW46" s="1"/>
      <c r="AX46" s="11" t="s">
        <v>496</v>
      </c>
      <c r="AY46" s="2"/>
      <c r="AZ46" s="2"/>
      <c r="BA46" s="2"/>
      <c r="BB46" s="2"/>
      <c r="BC46" s="2"/>
      <c r="BD46" s="2"/>
      <c r="BE46" s="2"/>
      <c r="BF46" s="2"/>
      <c r="BG46" s="2"/>
      <c r="BH46" s="2"/>
      <c r="BI46" s="2"/>
      <c r="BJ46" s="2"/>
      <c r="BK46" s="2"/>
      <c r="BL46" s="2"/>
      <c r="BM46" s="2"/>
      <c r="BN46" s="2"/>
      <c r="BO46" s="2"/>
      <c r="BP46" s="2"/>
      <c r="BQ46" s="2"/>
      <c r="BR46" s="2"/>
      <c r="BS46" s="2"/>
      <c r="BU46" s="1"/>
      <c r="BV46" s="11" t="s">
        <v>496</v>
      </c>
      <c r="BW46" s="2"/>
      <c r="BX46" s="2"/>
      <c r="BY46" s="2"/>
      <c r="BZ46" s="2"/>
      <c r="CA46" s="2"/>
      <c r="CB46" s="2"/>
      <c r="CC46" s="2"/>
      <c r="CD46" s="2"/>
      <c r="CE46" s="2"/>
      <c r="CF46" s="2"/>
      <c r="CG46" s="2"/>
      <c r="CH46" s="2"/>
      <c r="CI46" s="2"/>
      <c r="CJ46" s="2"/>
      <c r="CK46" s="2"/>
      <c r="CL46" s="2"/>
      <c r="CM46" s="2"/>
      <c r="CN46" s="2"/>
      <c r="CO46" s="2"/>
      <c r="CP46" s="2"/>
      <c r="CQ46" s="2"/>
      <c r="CS46" s="1"/>
      <c r="CT46" s="11" t="s">
        <v>496</v>
      </c>
      <c r="CU46" s="2"/>
      <c r="CV46" s="2"/>
      <c r="CW46" s="2"/>
      <c r="CX46" s="2"/>
      <c r="CY46" s="2"/>
      <c r="CZ46" s="2"/>
      <c r="DA46" s="2"/>
      <c r="DB46" s="2"/>
      <c r="DC46" s="2"/>
      <c r="DD46" s="2"/>
      <c r="DE46" s="2"/>
      <c r="DF46" s="2"/>
      <c r="DG46" s="2"/>
      <c r="DH46" s="2"/>
      <c r="DI46" s="2"/>
      <c r="DJ46" s="2"/>
      <c r="DK46" s="2"/>
      <c r="DL46" s="2"/>
      <c r="DM46" s="2"/>
      <c r="DN46" s="2"/>
      <c r="DO46" s="2"/>
      <c r="DQ46" s="1"/>
      <c r="DR46" s="11" t="s">
        <v>496</v>
      </c>
      <c r="DS46" s="2"/>
      <c r="DT46" s="2"/>
      <c r="DU46" s="2"/>
      <c r="DV46" s="2"/>
      <c r="DW46" s="2"/>
      <c r="DX46" s="2"/>
      <c r="DY46" s="2"/>
      <c r="DZ46" s="2"/>
      <c r="EA46" s="2"/>
      <c r="EB46" s="2"/>
      <c r="EC46" s="2"/>
      <c r="ED46" s="2"/>
      <c r="EE46" s="2"/>
      <c r="EF46" s="2"/>
      <c r="EG46" s="2"/>
      <c r="EH46" s="2"/>
      <c r="EI46" s="2"/>
      <c r="EJ46" s="2"/>
      <c r="EK46" s="2"/>
      <c r="EL46" s="2"/>
      <c r="EM46" s="2"/>
      <c r="EO46" s="1"/>
      <c r="EP46" s="11" t="s">
        <v>496</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37</v>
      </c>
      <c r="C47" s="2">
        <v>2.7</v>
      </c>
      <c r="D47" s="2">
        <v>1.8</v>
      </c>
      <c r="E47" s="2">
        <v>1.6</v>
      </c>
      <c r="F47" s="2">
        <v>3.1</v>
      </c>
      <c r="G47" s="2">
        <v>6.4</v>
      </c>
      <c r="H47" s="2">
        <v>6.2</v>
      </c>
      <c r="I47" s="2">
        <v>5.9</v>
      </c>
      <c r="J47" s="2">
        <v>6.2</v>
      </c>
      <c r="K47" s="2">
        <v>6.4</v>
      </c>
      <c r="L47" s="2">
        <v>8.7</v>
      </c>
      <c r="M47" s="2">
        <v>17.5</v>
      </c>
      <c r="N47" s="2">
        <v>11.1</v>
      </c>
      <c r="O47" s="2">
        <v>6.6</v>
      </c>
      <c r="P47" s="2">
        <v>5</v>
      </c>
      <c r="Q47" s="2">
        <v>5.9</v>
      </c>
      <c r="R47" s="2">
        <v>5.9</v>
      </c>
      <c r="S47" s="2">
        <v>5</v>
      </c>
      <c r="T47" s="2">
        <v>5</v>
      </c>
      <c r="U47" s="2">
        <v>5</v>
      </c>
      <c r="V47" s="2">
        <v>5</v>
      </c>
      <c r="W47" s="2">
        <v>5</v>
      </c>
      <c r="Y47" s="1"/>
      <c r="Z47" s="12" t="s">
        <v>37</v>
      </c>
      <c r="AA47" s="2">
        <v>10</v>
      </c>
      <c r="AB47" s="2">
        <v>3</v>
      </c>
      <c r="AC47" s="2">
        <v>3</v>
      </c>
      <c r="AD47" s="2">
        <v>3</v>
      </c>
      <c r="AE47" s="2">
        <v>4</v>
      </c>
      <c r="AF47" s="2">
        <v>5</v>
      </c>
      <c r="AG47" s="2">
        <v>5</v>
      </c>
      <c r="AH47" s="2">
        <v>12</v>
      </c>
      <c r="AI47" s="2">
        <v>12</v>
      </c>
      <c r="AJ47" s="2">
        <v>11</v>
      </c>
      <c r="AK47" s="2">
        <v>13</v>
      </c>
      <c r="AL47" s="2">
        <v>9</v>
      </c>
      <c r="AM47" s="2">
        <v>12.2</v>
      </c>
      <c r="AN47" s="2">
        <v>10.1</v>
      </c>
      <c r="AO47" s="2">
        <v>10.2</v>
      </c>
      <c r="AP47" s="2">
        <v>10.1</v>
      </c>
      <c r="AQ47" s="2">
        <v>10</v>
      </c>
      <c r="AR47" s="2">
        <v>10</v>
      </c>
      <c r="AS47" s="2">
        <v>10.1</v>
      </c>
      <c r="AT47" s="2">
        <v>10.1</v>
      </c>
      <c r="AU47" s="2">
        <v>10.1</v>
      </c>
      <c r="AW47" s="1"/>
      <c r="AX47" s="12" t="s">
        <v>37</v>
      </c>
      <c r="AY47" s="2">
        <v>4</v>
      </c>
      <c r="AZ47" s="2">
        <v>4</v>
      </c>
      <c r="BA47" s="2">
        <v>4</v>
      </c>
      <c r="BB47" s="2">
        <v>4</v>
      </c>
      <c r="BC47" s="2">
        <v>4</v>
      </c>
      <c r="BD47" s="2">
        <v>4</v>
      </c>
      <c r="BE47" s="2">
        <v>4</v>
      </c>
      <c r="BF47" s="2">
        <v>4</v>
      </c>
      <c r="BG47" s="2">
        <v>4</v>
      </c>
      <c r="BH47" s="2">
        <v>4</v>
      </c>
      <c r="BI47" s="2">
        <v>4</v>
      </c>
      <c r="BJ47" s="2">
        <v>4</v>
      </c>
      <c r="BK47" s="2">
        <v>4</v>
      </c>
      <c r="BL47" s="2">
        <v>4</v>
      </c>
      <c r="BM47" s="2">
        <v>4</v>
      </c>
      <c r="BN47" s="2">
        <v>4</v>
      </c>
      <c r="BO47" s="2">
        <v>4</v>
      </c>
      <c r="BP47" s="2">
        <v>4</v>
      </c>
      <c r="BQ47" s="2">
        <v>4</v>
      </c>
      <c r="BR47" s="2">
        <v>4</v>
      </c>
      <c r="BS47" s="2">
        <v>4</v>
      </c>
      <c r="BU47" s="1"/>
      <c r="BV47" s="12" t="s">
        <v>37</v>
      </c>
      <c r="BW47" s="2">
        <v>6.3</v>
      </c>
      <c r="BX47" s="2">
        <v>6.3</v>
      </c>
      <c r="BY47" s="2">
        <v>6</v>
      </c>
      <c r="BZ47" s="2">
        <v>5.7</v>
      </c>
      <c r="CA47" s="2">
        <v>8.5</v>
      </c>
      <c r="CB47" s="2">
        <v>10</v>
      </c>
      <c r="CC47" s="2">
        <v>10</v>
      </c>
      <c r="CD47" s="2">
        <v>10</v>
      </c>
      <c r="CE47" s="2">
        <v>10</v>
      </c>
      <c r="CF47" s="2">
        <v>10</v>
      </c>
      <c r="CG47" s="2">
        <v>10</v>
      </c>
      <c r="CH47" s="2">
        <v>10</v>
      </c>
      <c r="CI47" s="2">
        <v>10</v>
      </c>
      <c r="CJ47" s="2">
        <v>10</v>
      </c>
      <c r="CK47" s="2">
        <v>10</v>
      </c>
      <c r="CL47" s="2">
        <v>10</v>
      </c>
      <c r="CM47" s="2">
        <v>10</v>
      </c>
      <c r="CN47" s="2">
        <v>10</v>
      </c>
      <c r="CO47" s="2">
        <v>10</v>
      </c>
      <c r="CP47" s="2">
        <v>10</v>
      </c>
      <c r="CQ47" s="2">
        <v>10</v>
      </c>
      <c r="CS47" s="1"/>
      <c r="CT47" s="12" t="s">
        <v>37</v>
      </c>
      <c r="CU47" s="2">
        <v>12</v>
      </c>
      <c r="CV47" s="2">
        <v>7</v>
      </c>
      <c r="CW47" s="2">
        <v>6.6</v>
      </c>
      <c r="CX47" s="2">
        <v>5.2</v>
      </c>
      <c r="CY47" s="2">
        <v>6.5</v>
      </c>
      <c r="CZ47" s="2">
        <v>4</v>
      </c>
      <c r="DA47" s="2">
        <v>3</v>
      </c>
      <c r="DB47" s="2">
        <v>4</v>
      </c>
      <c r="DC47" s="2">
        <v>4</v>
      </c>
      <c r="DD47" s="2">
        <v>4</v>
      </c>
      <c r="DE47" s="2">
        <v>4</v>
      </c>
      <c r="DF47" s="2">
        <v>4</v>
      </c>
      <c r="DG47" s="2">
        <v>4</v>
      </c>
      <c r="DH47" s="2">
        <v>4</v>
      </c>
      <c r="DI47" s="2">
        <v>4</v>
      </c>
      <c r="DJ47" s="2">
        <v>4</v>
      </c>
      <c r="DK47" s="2">
        <v>4</v>
      </c>
      <c r="DL47" s="2">
        <v>4</v>
      </c>
      <c r="DM47" s="2">
        <v>4</v>
      </c>
      <c r="DN47" s="2">
        <v>4</v>
      </c>
      <c r="DO47" s="2">
        <v>4</v>
      </c>
      <c r="DQ47" s="1"/>
      <c r="DR47" s="12" t="s">
        <v>37</v>
      </c>
      <c r="DS47" s="2">
        <v>4.4</v>
      </c>
      <c r="DT47" s="2">
        <v>5.1</v>
      </c>
      <c r="DU47" s="2">
        <v>2.8</v>
      </c>
      <c r="DV47" s="2">
        <v>0.1</v>
      </c>
      <c r="DW47" s="2">
        <v>2.5</v>
      </c>
      <c r="DX47" s="2">
        <v>2.5</v>
      </c>
      <c r="DY47" s="2">
        <v>2.5</v>
      </c>
      <c r="DZ47" s="2">
        <v>2.5</v>
      </c>
      <c r="EA47" s="2">
        <v>2.5</v>
      </c>
      <c r="EB47" s="2">
        <v>2.5</v>
      </c>
      <c r="EC47" s="2">
        <v>2.5</v>
      </c>
      <c r="ED47" s="2">
        <v>2.5</v>
      </c>
      <c r="EE47" s="2">
        <v>2.5</v>
      </c>
      <c r="EF47" s="2">
        <v>2.5</v>
      </c>
      <c r="EG47" s="2">
        <v>2.5</v>
      </c>
      <c r="EH47" s="2">
        <v>2.5</v>
      </c>
      <c r="EI47" s="2">
        <v>2.5</v>
      </c>
      <c r="EJ47" s="2">
        <v>2.5</v>
      </c>
      <c r="EK47" s="2">
        <v>2.5</v>
      </c>
      <c r="EL47" s="2">
        <v>2.5</v>
      </c>
      <c r="EM47" s="2">
        <v>2.5</v>
      </c>
      <c r="EO47" s="1"/>
      <c r="EP47" s="12" t="s">
        <v>37</v>
      </c>
      <c r="EQ47" s="2">
        <v>14</v>
      </c>
      <c r="ER47" s="2">
        <v>13</v>
      </c>
      <c r="ES47" s="2">
        <v>7</v>
      </c>
      <c r="ET47" s="2">
        <v>7.1</v>
      </c>
      <c r="EU47" s="2">
        <v>7.1</v>
      </c>
      <c r="EV47" s="2">
        <v>7.1</v>
      </c>
      <c r="EW47" s="2">
        <v>7.1</v>
      </c>
      <c r="EX47" s="2">
        <v>1.3</v>
      </c>
      <c r="EY47" s="2">
        <v>1.3</v>
      </c>
      <c r="EZ47" s="2">
        <v>1.3</v>
      </c>
      <c r="FA47" s="2">
        <v>1.3</v>
      </c>
      <c r="FB47" s="2">
        <v>1.3</v>
      </c>
      <c r="FC47" s="2">
        <v>1.3</v>
      </c>
      <c r="FD47" s="2">
        <v>1.3</v>
      </c>
      <c r="FE47" s="2">
        <v>1.3</v>
      </c>
      <c r="FF47" s="2">
        <v>1.3</v>
      </c>
      <c r="FG47" s="2">
        <v>1.3</v>
      </c>
      <c r="FH47" s="2">
        <v>1.3</v>
      </c>
      <c r="FI47" s="2">
        <v>1.3</v>
      </c>
      <c r="FJ47" s="2">
        <v>1.3</v>
      </c>
      <c r="FK47" s="2">
        <v>1.3</v>
      </c>
    </row>
    <row r="48" ht="14.5" spans="1:167">
      <c r="A48" s="1"/>
      <c r="B48" s="12" t="s">
        <v>493</v>
      </c>
      <c r="C48" s="2">
        <v>0</v>
      </c>
      <c r="D48" s="2">
        <v>0</v>
      </c>
      <c r="E48" s="2">
        <v>0</v>
      </c>
      <c r="F48" s="2">
        <v>2</v>
      </c>
      <c r="G48" s="2">
        <v>2</v>
      </c>
      <c r="H48" s="2">
        <v>3.3</v>
      </c>
      <c r="I48" s="2">
        <v>4.7</v>
      </c>
      <c r="J48" s="2">
        <v>3.4</v>
      </c>
      <c r="K48" s="2">
        <v>12.2</v>
      </c>
      <c r="L48" s="2">
        <v>20</v>
      </c>
      <c r="M48" s="2">
        <v>23</v>
      </c>
      <c r="N48" s="2">
        <v>34.3</v>
      </c>
      <c r="O48" s="2">
        <v>34.9</v>
      </c>
      <c r="P48" s="2">
        <v>69.5</v>
      </c>
      <c r="Q48" s="2">
        <v>62</v>
      </c>
      <c r="R48" s="2">
        <v>61</v>
      </c>
      <c r="S48" s="2">
        <v>66.6</v>
      </c>
      <c r="T48" s="2">
        <v>73.6</v>
      </c>
      <c r="U48" s="2">
        <v>80.9</v>
      </c>
      <c r="V48" s="2">
        <v>82.5</v>
      </c>
      <c r="W48" s="2">
        <v>88.7</v>
      </c>
      <c r="Y48" s="1"/>
      <c r="Z48" s="12" t="s">
        <v>493</v>
      </c>
      <c r="AA48" s="2">
        <v>56.5</v>
      </c>
      <c r="AB48" s="2">
        <v>47.6</v>
      </c>
      <c r="AC48" s="2">
        <v>40.7</v>
      </c>
      <c r="AD48" s="2">
        <v>31.6</v>
      </c>
      <c r="AE48" s="2">
        <v>38.8</v>
      </c>
      <c r="AF48" s="2">
        <v>39.8</v>
      </c>
      <c r="AG48" s="2">
        <v>47.5</v>
      </c>
      <c r="AH48" s="2">
        <v>51.4</v>
      </c>
      <c r="AI48" s="2">
        <v>50.4</v>
      </c>
      <c r="AJ48" s="2">
        <v>52.2</v>
      </c>
      <c r="AK48" s="2">
        <v>63.3</v>
      </c>
      <c r="AL48" s="2">
        <v>64.5</v>
      </c>
      <c r="AM48" s="2">
        <v>66.6</v>
      </c>
      <c r="AN48" s="2">
        <v>41</v>
      </c>
      <c r="AO48" s="2">
        <v>45.5</v>
      </c>
      <c r="AP48" s="2">
        <v>46.9</v>
      </c>
      <c r="AQ48" s="2">
        <v>51.6</v>
      </c>
      <c r="AR48" s="2">
        <v>51.1</v>
      </c>
      <c r="AS48" s="2">
        <v>49.5</v>
      </c>
      <c r="AT48" s="2">
        <v>47.8</v>
      </c>
      <c r="AU48" s="2">
        <v>50.4</v>
      </c>
      <c r="AW48" s="1"/>
      <c r="AX48" s="12" t="s">
        <v>493</v>
      </c>
      <c r="AY48" s="2">
        <v>83.3</v>
      </c>
      <c r="AZ48" s="2">
        <v>82.2</v>
      </c>
      <c r="BA48" s="2">
        <v>82.9</v>
      </c>
      <c r="BB48" s="2">
        <v>81.9</v>
      </c>
      <c r="BC48" s="2">
        <v>79.9</v>
      </c>
      <c r="BD48" s="2">
        <v>80.6</v>
      </c>
      <c r="BE48" s="2">
        <v>80.9</v>
      </c>
      <c r="BF48" s="2">
        <v>79.5</v>
      </c>
      <c r="BG48" s="2">
        <v>79.7</v>
      </c>
      <c r="BH48" s="2">
        <v>81.8</v>
      </c>
      <c r="BI48" s="2">
        <v>82</v>
      </c>
      <c r="BJ48" s="2">
        <v>81.3</v>
      </c>
      <c r="BK48" s="2">
        <v>80</v>
      </c>
      <c r="BL48" s="2">
        <v>90.2</v>
      </c>
      <c r="BM48" s="2">
        <v>86.5</v>
      </c>
      <c r="BN48" s="2">
        <v>88</v>
      </c>
      <c r="BO48" s="2">
        <v>88.6</v>
      </c>
      <c r="BP48" s="2">
        <v>89.9</v>
      </c>
      <c r="BQ48" s="2">
        <v>90.1</v>
      </c>
      <c r="BR48" s="2">
        <v>91.3</v>
      </c>
      <c r="BS48" s="2">
        <v>91.9</v>
      </c>
      <c r="BU48" s="1"/>
      <c r="BV48" s="12" t="s">
        <v>493</v>
      </c>
      <c r="BW48" s="2">
        <v>83.2</v>
      </c>
      <c r="BX48" s="2">
        <v>83.6</v>
      </c>
      <c r="BY48" s="2">
        <v>84.6</v>
      </c>
      <c r="BZ48" s="2">
        <v>88.9</v>
      </c>
      <c r="CA48" s="2">
        <v>86.3</v>
      </c>
      <c r="CB48" s="2">
        <v>85.8</v>
      </c>
      <c r="CC48" s="2">
        <v>85.3</v>
      </c>
      <c r="CD48" s="2">
        <v>84.7</v>
      </c>
      <c r="CE48" s="2">
        <v>84.7</v>
      </c>
      <c r="CF48" s="2">
        <v>86.8</v>
      </c>
      <c r="CG48" s="2">
        <v>86.5</v>
      </c>
      <c r="CH48" s="2">
        <v>86.8</v>
      </c>
      <c r="CI48" s="2">
        <v>85.5</v>
      </c>
      <c r="CJ48" s="2">
        <v>86.2</v>
      </c>
      <c r="CK48" s="2">
        <v>87.6</v>
      </c>
      <c r="CL48" s="2">
        <v>87.9</v>
      </c>
      <c r="CM48" s="2">
        <v>88.6</v>
      </c>
      <c r="CN48" s="2">
        <v>86.8</v>
      </c>
      <c r="CO48" s="2">
        <v>85.9</v>
      </c>
      <c r="CP48" s="2">
        <v>85.8</v>
      </c>
      <c r="CQ48" s="2">
        <v>85.1</v>
      </c>
      <c r="CS48" s="1"/>
      <c r="CT48" s="12" t="s">
        <v>493</v>
      </c>
      <c r="CU48" s="2">
        <v>73.8</v>
      </c>
      <c r="CV48" s="2">
        <v>74.5</v>
      </c>
      <c r="CW48" s="2">
        <v>73</v>
      </c>
      <c r="CX48" s="2">
        <v>66.9</v>
      </c>
      <c r="CY48" s="2">
        <v>71.8</v>
      </c>
      <c r="CZ48" s="2">
        <v>76.6</v>
      </c>
      <c r="DA48" s="2">
        <v>89</v>
      </c>
      <c r="DB48" s="2">
        <v>88.8</v>
      </c>
      <c r="DC48" s="2">
        <v>92.8</v>
      </c>
      <c r="DD48" s="2">
        <v>75</v>
      </c>
      <c r="DE48" s="2">
        <v>92.1</v>
      </c>
      <c r="DF48" s="2">
        <v>92.2</v>
      </c>
      <c r="DG48" s="2">
        <v>90.9</v>
      </c>
      <c r="DH48" s="2">
        <v>95.7</v>
      </c>
      <c r="DI48" s="2">
        <v>95.6</v>
      </c>
      <c r="DJ48" s="2">
        <v>95.6</v>
      </c>
      <c r="DK48" s="2">
        <v>95.8</v>
      </c>
      <c r="DL48" s="2">
        <v>95.9</v>
      </c>
      <c r="DM48" s="2">
        <v>95.8</v>
      </c>
      <c r="DN48" s="2">
        <v>95.8</v>
      </c>
      <c r="DO48" s="2">
        <v>96</v>
      </c>
      <c r="DQ48" s="1"/>
      <c r="DR48" s="12" t="s">
        <v>493</v>
      </c>
      <c r="DS48" s="2">
        <v>85.9</v>
      </c>
      <c r="DT48" s="2">
        <v>84.1</v>
      </c>
      <c r="DU48" s="2">
        <v>89.1</v>
      </c>
      <c r="DV48" s="2">
        <v>93.6</v>
      </c>
      <c r="DW48" s="2">
        <v>90.3</v>
      </c>
      <c r="DX48" s="2">
        <v>92</v>
      </c>
      <c r="DY48" s="2">
        <v>92.9</v>
      </c>
      <c r="DZ48" s="2">
        <v>93.3</v>
      </c>
      <c r="EA48" s="2">
        <v>93</v>
      </c>
      <c r="EB48" s="2">
        <v>93.8</v>
      </c>
      <c r="EC48" s="2">
        <v>93.8</v>
      </c>
      <c r="ED48" s="2">
        <v>93.3</v>
      </c>
      <c r="EE48" s="2">
        <v>91.9</v>
      </c>
      <c r="EF48" s="2">
        <v>95.8</v>
      </c>
      <c r="EG48" s="2">
        <v>96</v>
      </c>
      <c r="EH48" s="2">
        <v>96.1</v>
      </c>
      <c r="EI48" s="2">
        <v>96.5</v>
      </c>
      <c r="EJ48" s="2">
        <v>96.5</v>
      </c>
      <c r="EK48" s="2">
        <v>96.4</v>
      </c>
      <c r="EL48" s="2">
        <v>96.3</v>
      </c>
      <c r="EM48" s="2">
        <v>96.4</v>
      </c>
      <c r="EO48" s="1"/>
      <c r="EP48" s="12" t="s">
        <v>493</v>
      </c>
      <c r="EQ48" s="2">
        <v>75.6</v>
      </c>
      <c r="ER48" s="2">
        <v>77.5</v>
      </c>
      <c r="ES48" s="2">
        <v>84</v>
      </c>
      <c r="ET48" s="2">
        <v>83.1</v>
      </c>
      <c r="EU48" s="2">
        <v>82.2</v>
      </c>
      <c r="EV48" s="2">
        <v>82.6</v>
      </c>
      <c r="EW48" s="2">
        <v>85.1</v>
      </c>
      <c r="EX48" s="2">
        <v>91.7</v>
      </c>
      <c r="EY48" s="2">
        <v>92.6</v>
      </c>
      <c r="EZ48" s="2">
        <v>94.9</v>
      </c>
      <c r="FA48" s="2">
        <v>94.9</v>
      </c>
      <c r="FB48" s="2">
        <v>95.2</v>
      </c>
      <c r="FC48" s="2">
        <v>94.1</v>
      </c>
      <c r="FD48" s="2">
        <v>94.2</v>
      </c>
      <c r="FE48" s="2">
        <v>94.7</v>
      </c>
      <c r="FF48" s="2">
        <v>94.8</v>
      </c>
      <c r="FG48" s="2">
        <v>97.3</v>
      </c>
      <c r="FH48" s="2">
        <v>97.1</v>
      </c>
      <c r="FI48" s="2">
        <v>94.9</v>
      </c>
      <c r="FJ48" s="2">
        <v>95.2</v>
      </c>
      <c r="FK48" s="2">
        <v>96.2</v>
      </c>
    </row>
    <row r="49" ht="14.5" spans="1:167">
      <c r="A49" s="1"/>
      <c r="B49" s="12" t="s">
        <v>63</v>
      </c>
      <c r="C49" s="2">
        <v>59.7</v>
      </c>
      <c r="D49" s="2">
        <v>56.1</v>
      </c>
      <c r="E49" s="2">
        <v>60.3</v>
      </c>
      <c r="F49" s="2">
        <v>65.9</v>
      </c>
      <c r="G49" s="2">
        <v>65.4</v>
      </c>
      <c r="H49" s="2">
        <v>62.2</v>
      </c>
      <c r="I49" s="2">
        <v>52.4</v>
      </c>
      <c r="J49" s="2">
        <v>63.2</v>
      </c>
      <c r="K49" s="2">
        <v>31.5</v>
      </c>
      <c r="L49" s="2">
        <v>10.1</v>
      </c>
      <c r="M49" s="2">
        <v>14.3</v>
      </c>
      <c r="N49" s="2">
        <v>20.6</v>
      </c>
      <c r="O49" s="2">
        <v>6.3</v>
      </c>
      <c r="P49" s="2">
        <v>7.6</v>
      </c>
      <c r="Q49" s="2">
        <v>9.8</v>
      </c>
      <c r="R49" s="2">
        <v>8.7</v>
      </c>
      <c r="S49" s="2">
        <v>5.4</v>
      </c>
      <c r="T49" s="2">
        <v>3.5</v>
      </c>
      <c r="U49" s="2">
        <v>2.3</v>
      </c>
      <c r="V49" s="2">
        <v>1.5</v>
      </c>
      <c r="W49" s="2">
        <v>1.6</v>
      </c>
      <c r="Y49" s="1"/>
      <c r="Z49" s="12" t="s">
        <v>63</v>
      </c>
      <c r="AA49" s="2">
        <v>22.1</v>
      </c>
      <c r="AB49" s="2">
        <v>31.5</v>
      </c>
      <c r="AC49" s="2">
        <v>34</v>
      </c>
      <c r="AD49" s="2">
        <v>31.9</v>
      </c>
      <c r="AE49" s="2">
        <v>32.6</v>
      </c>
      <c r="AF49" s="2">
        <v>25</v>
      </c>
      <c r="AG49" s="2">
        <v>23.6</v>
      </c>
      <c r="AH49" s="2">
        <v>18.3</v>
      </c>
      <c r="AI49" s="2">
        <v>19.4</v>
      </c>
      <c r="AJ49" s="2">
        <v>15.2</v>
      </c>
      <c r="AK49" s="2">
        <v>11.6</v>
      </c>
      <c r="AL49" s="2">
        <v>14.2</v>
      </c>
      <c r="AM49" s="2">
        <v>11</v>
      </c>
      <c r="AN49" s="2">
        <v>40.1</v>
      </c>
      <c r="AO49" s="2">
        <v>36</v>
      </c>
      <c r="AP49" s="2">
        <v>35.2</v>
      </c>
      <c r="AQ49" s="2">
        <v>29.1</v>
      </c>
      <c r="AR49" s="2">
        <v>30.1</v>
      </c>
      <c r="AS49" s="2">
        <v>31</v>
      </c>
      <c r="AT49" s="2">
        <v>32.3</v>
      </c>
      <c r="AU49" s="2">
        <v>31.9</v>
      </c>
      <c r="AW49" s="1"/>
      <c r="AX49" s="12" t="s">
        <v>63</v>
      </c>
      <c r="AY49" s="2">
        <v>6.1</v>
      </c>
      <c r="AZ49" s="2">
        <v>5.6</v>
      </c>
      <c r="BA49" s="2">
        <v>6.4</v>
      </c>
      <c r="BB49" s="2">
        <v>6.2</v>
      </c>
      <c r="BC49" s="2">
        <v>8.4</v>
      </c>
      <c r="BD49" s="2">
        <v>7.3</v>
      </c>
      <c r="BE49" s="2">
        <v>6.5</v>
      </c>
      <c r="BF49" s="2">
        <v>6.4</v>
      </c>
      <c r="BG49" s="2">
        <v>5.6</v>
      </c>
      <c r="BH49" s="2">
        <v>5.1</v>
      </c>
      <c r="BI49" s="2">
        <v>5.5</v>
      </c>
      <c r="BJ49" s="2">
        <v>5.1</v>
      </c>
      <c r="BK49" s="2">
        <v>4.4</v>
      </c>
      <c r="BL49" s="2">
        <v>4.3</v>
      </c>
      <c r="BM49" s="2">
        <v>8.4</v>
      </c>
      <c r="BN49" s="2">
        <v>7.1</v>
      </c>
      <c r="BO49" s="2">
        <v>6.1</v>
      </c>
      <c r="BP49" s="2">
        <v>5</v>
      </c>
      <c r="BQ49" s="2">
        <v>5.1</v>
      </c>
      <c r="BR49" s="2">
        <v>4.1</v>
      </c>
      <c r="BS49" s="2">
        <v>3.5</v>
      </c>
      <c r="BU49" s="1"/>
      <c r="BV49" s="12" t="s">
        <v>63</v>
      </c>
      <c r="BW49" s="2">
        <v>0.8</v>
      </c>
      <c r="BX49" s="2">
        <v>1</v>
      </c>
      <c r="BY49" s="2">
        <v>0.9</v>
      </c>
      <c r="BZ49" s="2">
        <v>0.7</v>
      </c>
      <c r="CA49" s="2">
        <v>0.5</v>
      </c>
      <c r="CB49" s="2">
        <v>0.4</v>
      </c>
      <c r="CC49" s="2">
        <v>0.2</v>
      </c>
      <c r="CD49" s="2">
        <v>0.2</v>
      </c>
      <c r="CE49" s="2">
        <v>0.1</v>
      </c>
      <c r="CF49" s="2">
        <v>0</v>
      </c>
      <c r="CG49" s="2">
        <v>0</v>
      </c>
      <c r="CH49" s="2">
        <v>0</v>
      </c>
      <c r="CI49" s="2">
        <v>0</v>
      </c>
      <c r="CJ49" s="2">
        <v>0</v>
      </c>
      <c r="CK49" s="2">
        <v>0</v>
      </c>
      <c r="CL49" s="2">
        <v>0</v>
      </c>
      <c r="CM49" s="2">
        <v>0</v>
      </c>
      <c r="CN49" s="2">
        <v>0</v>
      </c>
      <c r="CO49" s="2">
        <v>0</v>
      </c>
      <c r="CP49" s="2">
        <v>0</v>
      </c>
      <c r="CQ49" s="2">
        <v>0</v>
      </c>
      <c r="CS49" s="1"/>
      <c r="CT49" s="12" t="s">
        <v>63</v>
      </c>
      <c r="CU49" s="2">
        <v>0.2</v>
      </c>
      <c r="CV49" s="2">
        <v>0.2</v>
      </c>
      <c r="CW49" s="2">
        <v>0.2</v>
      </c>
      <c r="CX49" s="2">
        <v>0.2</v>
      </c>
      <c r="CY49" s="2">
        <v>0.3</v>
      </c>
      <c r="CZ49" s="2">
        <v>0.3</v>
      </c>
      <c r="DA49" s="2">
        <v>0.3</v>
      </c>
      <c r="DB49" s="2">
        <v>0.3</v>
      </c>
      <c r="DC49" s="2">
        <v>0</v>
      </c>
      <c r="DD49" s="2">
        <v>0</v>
      </c>
      <c r="DE49" s="2">
        <v>0</v>
      </c>
      <c r="DF49" s="2">
        <v>0.3</v>
      </c>
      <c r="DG49" s="2">
        <v>0.4</v>
      </c>
      <c r="DH49" s="2">
        <v>0.1</v>
      </c>
      <c r="DI49" s="2">
        <v>0.1</v>
      </c>
      <c r="DJ49" s="2">
        <v>0.1</v>
      </c>
      <c r="DK49" s="2">
        <v>0</v>
      </c>
      <c r="DL49" s="2">
        <v>0</v>
      </c>
      <c r="DM49" s="2">
        <v>0</v>
      </c>
      <c r="DN49" s="2">
        <v>0</v>
      </c>
      <c r="DO49" s="2">
        <v>0</v>
      </c>
      <c r="DQ49" s="1"/>
      <c r="DR49" s="12" t="s">
        <v>63</v>
      </c>
      <c r="DS49" s="2">
        <v>0.2</v>
      </c>
      <c r="DT49" s="2">
        <v>0.3</v>
      </c>
      <c r="DU49" s="2">
        <v>0.1</v>
      </c>
      <c r="DV49" s="2">
        <v>0.1</v>
      </c>
      <c r="DW49" s="2">
        <v>0.1</v>
      </c>
      <c r="DX49" s="2">
        <v>0.3</v>
      </c>
      <c r="DY49" s="2">
        <v>0.2</v>
      </c>
      <c r="DZ49" s="2">
        <v>0.2</v>
      </c>
      <c r="EA49" s="2">
        <v>0.2</v>
      </c>
      <c r="EB49" s="2">
        <v>0.2</v>
      </c>
      <c r="EC49" s="2">
        <v>0</v>
      </c>
      <c r="ED49" s="2">
        <v>0.1</v>
      </c>
      <c r="EE49" s="2">
        <v>0</v>
      </c>
      <c r="EF49" s="2">
        <v>0.1</v>
      </c>
      <c r="EG49" s="2">
        <v>0</v>
      </c>
      <c r="EH49" s="2">
        <v>0</v>
      </c>
      <c r="EI49" s="2">
        <v>0</v>
      </c>
      <c r="EJ49" s="2">
        <v>0</v>
      </c>
      <c r="EK49" s="2">
        <v>0</v>
      </c>
      <c r="EL49" s="2">
        <v>0</v>
      </c>
      <c r="EM49" s="2">
        <v>0</v>
      </c>
      <c r="EO49" s="1"/>
      <c r="EP49" s="12" t="s">
        <v>63</v>
      </c>
      <c r="EQ49" s="2">
        <v>6</v>
      </c>
      <c r="ER49" s="2">
        <v>4.3</v>
      </c>
      <c r="ES49" s="2">
        <v>5.9</v>
      </c>
      <c r="ET49" s="2">
        <v>6.8</v>
      </c>
      <c r="EU49" s="2">
        <v>7.4</v>
      </c>
      <c r="EV49" s="2">
        <v>6.8</v>
      </c>
      <c r="EW49" s="2">
        <v>5.7</v>
      </c>
      <c r="EX49" s="2">
        <v>4</v>
      </c>
      <c r="EY49" s="2">
        <v>2.8</v>
      </c>
      <c r="EZ49" s="2">
        <v>1.2</v>
      </c>
      <c r="FA49" s="2">
        <v>1.2</v>
      </c>
      <c r="FB49" s="2">
        <v>1.5</v>
      </c>
      <c r="FC49" s="2">
        <v>2.4</v>
      </c>
      <c r="FD49" s="2">
        <v>2.5</v>
      </c>
      <c r="FE49" s="2">
        <v>2.4</v>
      </c>
      <c r="FF49" s="2">
        <v>2.5</v>
      </c>
      <c r="FG49" s="2">
        <v>0.6</v>
      </c>
      <c r="FH49" s="2">
        <v>0.5</v>
      </c>
      <c r="FI49" s="2">
        <v>0.6</v>
      </c>
      <c r="FJ49" s="2">
        <v>0.4</v>
      </c>
      <c r="FK49" s="2">
        <v>0.5</v>
      </c>
    </row>
    <row r="50" ht="14.5" spans="1:167">
      <c r="A50" s="1"/>
      <c r="B50" s="12" t="s">
        <v>67</v>
      </c>
      <c r="C50" s="2">
        <v>4.8</v>
      </c>
      <c r="D50" s="2">
        <v>0.9</v>
      </c>
      <c r="E50" s="2">
        <v>0.1</v>
      </c>
      <c r="F50" s="2">
        <v>2.4</v>
      </c>
      <c r="G50" s="2">
        <v>6.2</v>
      </c>
      <c r="H50" s="2">
        <v>11.1</v>
      </c>
      <c r="I50" s="2">
        <v>12.2</v>
      </c>
      <c r="J50" s="2">
        <v>8.8</v>
      </c>
      <c r="K50" s="2">
        <v>18.8</v>
      </c>
      <c r="L50" s="2">
        <v>21.4</v>
      </c>
      <c r="M50" s="2">
        <v>12.1</v>
      </c>
      <c r="N50" s="2">
        <v>12.1</v>
      </c>
      <c r="O50" s="2">
        <v>36</v>
      </c>
      <c r="P50" s="2">
        <v>0</v>
      </c>
      <c r="Q50" s="2">
        <v>0</v>
      </c>
      <c r="R50" s="2">
        <v>0</v>
      </c>
      <c r="S50" s="2">
        <v>0</v>
      </c>
      <c r="T50" s="2">
        <v>0</v>
      </c>
      <c r="U50" s="2">
        <v>0</v>
      </c>
      <c r="V50" s="2">
        <v>0</v>
      </c>
      <c r="W50" s="2">
        <v>0</v>
      </c>
      <c r="Y50" s="1"/>
      <c r="Z50" s="12" t="s">
        <v>67</v>
      </c>
      <c r="AA50" s="2">
        <v>3.6</v>
      </c>
      <c r="AB50" s="2">
        <v>8.2</v>
      </c>
      <c r="AC50" s="2">
        <v>11.1</v>
      </c>
      <c r="AD50" s="2">
        <v>25.4</v>
      </c>
      <c r="AE50" s="2">
        <v>13.9</v>
      </c>
      <c r="AF50" s="2">
        <v>16.2</v>
      </c>
      <c r="AG50" s="2">
        <v>13.2</v>
      </c>
      <c r="AH50" s="2">
        <v>9.9</v>
      </c>
      <c r="AI50" s="2">
        <v>10.6</v>
      </c>
      <c r="AJ50" s="2">
        <v>13.1</v>
      </c>
      <c r="AK50" s="2">
        <v>4.6</v>
      </c>
      <c r="AL50" s="2">
        <v>2.9</v>
      </c>
      <c r="AM50" s="2">
        <v>0.7</v>
      </c>
      <c r="AN50" s="2">
        <v>0.8</v>
      </c>
      <c r="AO50" s="2">
        <v>0.9</v>
      </c>
      <c r="AP50" s="2">
        <v>0.1</v>
      </c>
      <c r="AQ50" s="2">
        <v>0.7</v>
      </c>
      <c r="AR50" s="2">
        <v>1.7</v>
      </c>
      <c r="AS50" s="2">
        <v>0.7</v>
      </c>
      <c r="AT50" s="2">
        <v>0.8</v>
      </c>
      <c r="AU50" s="2">
        <v>0.5</v>
      </c>
      <c r="AW50" s="1"/>
      <c r="AX50" s="12" t="s">
        <v>67</v>
      </c>
      <c r="AY50" s="2">
        <v>1</v>
      </c>
      <c r="AZ50" s="2">
        <v>2.4</v>
      </c>
      <c r="BA50" s="2">
        <v>1.9</v>
      </c>
      <c r="BB50" s="2">
        <v>3.3</v>
      </c>
      <c r="BC50" s="2">
        <v>3</v>
      </c>
      <c r="BD50" s="2">
        <v>2.8</v>
      </c>
      <c r="BE50" s="2">
        <v>2.4</v>
      </c>
      <c r="BF50" s="2">
        <v>2.2</v>
      </c>
      <c r="BG50" s="2">
        <v>2.2</v>
      </c>
      <c r="BH50" s="2">
        <v>1.8</v>
      </c>
      <c r="BI50" s="2">
        <v>0</v>
      </c>
      <c r="BJ50" s="2">
        <v>0.5</v>
      </c>
      <c r="BK50" s="2">
        <v>0</v>
      </c>
      <c r="BL50" s="2">
        <v>0.4</v>
      </c>
      <c r="BM50" s="2">
        <v>0.2</v>
      </c>
      <c r="BN50" s="2">
        <v>0</v>
      </c>
      <c r="BO50" s="2">
        <v>0</v>
      </c>
      <c r="BP50" s="2">
        <v>0</v>
      </c>
      <c r="BQ50" s="2">
        <v>0.1</v>
      </c>
      <c r="BR50" s="2">
        <v>0.1</v>
      </c>
      <c r="BS50" s="2">
        <v>0.1</v>
      </c>
      <c r="BU50" s="1"/>
      <c r="BV50" s="12" t="s">
        <v>67</v>
      </c>
      <c r="BW50" s="2">
        <v>1.3</v>
      </c>
      <c r="BX50" s="2">
        <v>1.3</v>
      </c>
      <c r="BY50" s="2">
        <v>0.4</v>
      </c>
      <c r="BZ50" s="2">
        <v>0.8</v>
      </c>
      <c r="CA50" s="2">
        <v>0.6</v>
      </c>
      <c r="CB50" s="2">
        <v>1.3</v>
      </c>
      <c r="CC50" s="2">
        <v>1.5</v>
      </c>
      <c r="CD50" s="2">
        <v>1.5</v>
      </c>
      <c r="CE50" s="2">
        <v>1.4</v>
      </c>
      <c r="CF50" s="2">
        <v>0.4</v>
      </c>
      <c r="CG50" s="2">
        <v>0</v>
      </c>
      <c r="CH50" s="2">
        <v>0</v>
      </c>
      <c r="CI50" s="2">
        <v>0</v>
      </c>
      <c r="CJ50" s="2">
        <v>0</v>
      </c>
      <c r="CK50" s="2">
        <v>0</v>
      </c>
      <c r="CL50" s="2">
        <v>0</v>
      </c>
      <c r="CM50" s="2">
        <v>0</v>
      </c>
      <c r="CN50" s="2">
        <v>0</v>
      </c>
      <c r="CO50" s="2">
        <v>0</v>
      </c>
      <c r="CP50" s="2">
        <v>0</v>
      </c>
      <c r="CQ50" s="2">
        <v>0</v>
      </c>
      <c r="CS50" s="1"/>
      <c r="CT50" s="12" t="s">
        <v>67</v>
      </c>
      <c r="CU50" s="2">
        <v>11.7</v>
      </c>
      <c r="CV50" s="2">
        <v>15.3</v>
      </c>
      <c r="CW50" s="2">
        <v>18.2</v>
      </c>
      <c r="CX50" s="2">
        <v>26.5</v>
      </c>
      <c r="CY50" s="2">
        <v>20.1</v>
      </c>
      <c r="CZ50" s="2">
        <v>16.5</v>
      </c>
      <c r="DA50" s="2">
        <v>6.3</v>
      </c>
      <c r="DB50" s="2">
        <v>5.5</v>
      </c>
      <c r="DC50" s="2">
        <v>2.1</v>
      </c>
      <c r="DD50" s="2">
        <v>19.2</v>
      </c>
      <c r="DE50" s="2">
        <v>0</v>
      </c>
      <c r="DF50" s="2">
        <v>0</v>
      </c>
      <c r="DG50" s="2">
        <v>0</v>
      </c>
      <c r="DH50" s="2">
        <v>0</v>
      </c>
      <c r="DI50" s="2">
        <v>0</v>
      </c>
      <c r="DJ50" s="2">
        <v>0</v>
      </c>
      <c r="DK50" s="2">
        <v>0</v>
      </c>
      <c r="DL50" s="2">
        <v>0</v>
      </c>
      <c r="DM50" s="2">
        <v>0</v>
      </c>
      <c r="DN50" s="2">
        <v>0</v>
      </c>
      <c r="DO50" s="2">
        <v>0</v>
      </c>
      <c r="DQ50" s="1"/>
      <c r="DR50" s="12" t="s">
        <v>67</v>
      </c>
      <c r="DS50" s="2">
        <v>0.8</v>
      </c>
      <c r="DT50" s="2">
        <v>0.9</v>
      </c>
      <c r="DU50" s="2">
        <v>0.7</v>
      </c>
      <c r="DV50" s="2">
        <v>0.7</v>
      </c>
      <c r="DW50" s="2">
        <v>1</v>
      </c>
      <c r="DX50" s="2">
        <v>0.9</v>
      </c>
      <c r="DY50" s="2">
        <v>0.6</v>
      </c>
      <c r="DZ50" s="2">
        <v>0.4</v>
      </c>
      <c r="EA50" s="2">
        <v>0.3</v>
      </c>
      <c r="EB50" s="2">
        <v>0</v>
      </c>
      <c r="EC50" s="2">
        <v>0</v>
      </c>
      <c r="ED50" s="2">
        <v>0</v>
      </c>
      <c r="EE50" s="2">
        <v>0</v>
      </c>
      <c r="EF50" s="2">
        <v>0</v>
      </c>
      <c r="EG50" s="2">
        <v>0</v>
      </c>
      <c r="EH50" s="2">
        <v>0</v>
      </c>
      <c r="EI50" s="2">
        <v>0</v>
      </c>
      <c r="EJ50" s="2">
        <v>0</v>
      </c>
      <c r="EK50" s="2">
        <v>0</v>
      </c>
      <c r="EL50" s="2">
        <v>0</v>
      </c>
      <c r="EM50" s="2">
        <v>0</v>
      </c>
      <c r="EO50" s="1"/>
      <c r="EP50" s="12" t="s">
        <v>67</v>
      </c>
      <c r="EQ50" s="2">
        <v>0.8</v>
      </c>
      <c r="ER50" s="2">
        <v>1.1</v>
      </c>
      <c r="ES50" s="2">
        <v>0.8</v>
      </c>
      <c r="ET50" s="2">
        <v>0.7</v>
      </c>
      <c r="EU50" s="2">
        <v>1</v>
      </c>
      <c r="EV50" s="2">
        <v>0.8</v>
      </c>
      <c r="EW50" s="2">
        <v>0.3</v>
      </c>
      <c r="EX50" s="2">
        <v>0.1</v>
      </c>
      <c r="EY50" s="2">
        <v>0.1</v>
      </c>
      <c r="EZ50" s="2">
        <v>0</v>
      </c>
      <c r="FA50" s="2">
        <v>0</v>
      </c>
      <c r="FB50" s="2">
        <v>0</v>
      </c>
      <c r="FC50" s="2">
        <v>0</v>
      </c>
      <c r="FD50" s="2">
        <v>0</v>
      </c>
      <c r="FE50" s="2">
        <v>0</v>
      </c>
      <c r="FF50" s="2">
        <v>0</v>
      </c>
      <c r="FG50" s="2">
        <v>0</v>
      </c>
      <c r="FH50" s="2">
        <v>0</v>
      </c>
      <c r="FI50" s="2">
        <v>0</v>
      </c>
      <c r="FJ50" s="2">
        <v>0</v>
      </c>
      <c r="FK50" s="2">
        <v>0</v>
      </c>
    </row>
    <row r="51" ht="14.5" spans="1:167">
      <c r="A51" s="1"/>
      <c r="B51" s="12" t="s">
        <v>72</v>
      </c>
      <c r="C51" s="2">
        <v>0</v>
      </c>
      <c r="D51" s="2">
        <v>0</v>
      </c>
      <c r="E51" s="2">
        <v>0</v>
      </c>
      <c r="F51" s="2">
        <v>0</v>
      </c>
      <c r="G51" s="2">
        <v>0</v>
      </c>
      <c r="H51" s="2">
        <v>0</v>
      </c>
      <c r="I51" s="2">
        <v>0</v>
      </c>
      <c r="J51" s="2">
        <v>0</v>
      </c>
      <c r="K51" s="2">
        <v>0</v>
      </c>
      <c r="L51" s="2">
        <v>0</v>
      </c>
      <c r="M51" s="2">
        <v>0</v>
      </c>
      <c r="N51" s="2">
        <v>0</v>
      </c>
      <c r="O51" s="2">
        <v>0</v>
      </c>
      <c r="P51" s="2">
        <v>0</v>
      </c>
      <c r="Q51" s="2">
        <v>0</v>
      </c>
      <c r="R51" s="2">
        <v>0</v>
      </c>
      <c r="S51" s="2">
        <v>0</v>
      </c>
      <c r="T51" s="2">
        <v>0</v>
      </c>
      <c r="U51" s="2">
        <v>0</v>
      </c>
      <c r="V51" s="2">
        <v>0</v>
      </c>
      <c r="W51" s="2">
        <v>0</v>
      </c>
      <c r="Y51" s="1"/>
      <c r="Z51" s="12" t="s">
        <v>72</v>
      </c>
      <c r="AA51" s="2">
        <v>0</v>
      </c>
      <c r="AB51" s="2">
        <v>0</v>
      </c>
      <c r="AC51" s="2">
        <v>0</v>
      </c>
      <c r="AD51" s="2">
        <v>0</v>
      </c>
      <c r="AE51" s="2">
        <v>0</v>
      </c>
      <c r="AF51" s="2">
        <v>0</v>
      </c>
      <c r="AG51" s="2">
        <v>0</v>
      </c>
      <c r="AH51" s="2">
        <v>0</v>
      </c>
      <c r="AI51" s="2">
        <v>0</v>
      </c>
      <c r="AJ51" s="2">
        <v>0</v>
      </c>
      <c r="AK51" s="2">
        <v>0</v>
      </c>
      <c r="AL51" s="2">
        <v>0</v>
      </c>
      <c r="AM51" s="2">
        <v>0</v>
      </c>
      <c r="AN51" s="2">
        <v>0</v>
      </c>
      <c r="AO51" s="2">
        <v>0</v>
      </c>
      <c r="AP51" s="2">
        <v>0</v>
      </c>
      <c r="AQ51" s="2">
        <v>0</v>
      </c>
      <c r="AR51" s="2">
        <v>0</v>
      </c>
      <c r="AS51" s="2">
        <v>0</v>
      </c>
      <c r="AT51" s="2">
        <v>0</v>
      </c>
      <c r="AU51" s="2">
        <v>0</v>
      </c>
      <c r="AW51" s="1"/>
      <c r="AX51" s="12" t="s">
        <v>72</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U51" s="1"/>
      <c r="BV51" s="12" t="s">
        <v>72</v>
      </c>
      <c r="BW51" s="2">
        <v>0</v>
      </c>
      <c r="BX51" s="2">
        <v>0</v>
      </c>
      <c r="BY51" s="2">
        <v>0</v>
      </c>
      <c r="BZ51" s="2">
        <v>0</v>
      </c>
      <c r="CA51" s="2">
        <v>0</v>
      </c>
      <c r="CB51" s="2">
        <v>0</v>
      </c>
      <c r="CC51" s="2">
        <v>0</v>
      </c>
      <c r="CD51" s="2">
        <v>0</v>
      </c>
      <c r="CE51" s="2">
        <v>0</v>
      </c>
      <c r="CF51" s="2">
        <v>0</v>
      </c>
      <c r="CG51" s="2">
        <v>0</v>
      </c>
      <c r="CH51" s="2">
        <v>0</v>
      </c>
      <c r="CI51" s="2">
        <v>0</v>
      </c>
      <c r="CJ51" s="2">
        <v>0</v>
      </c>
      <c r="CK51" s="2">
        <v>0</v>
      </c>
      <c r="CL51" s="2">
        <v>0</v>
      </c>
      <c r="CM51" s="2">
        <v>0</v>
      </c>
      <c r="CN51" s="2">
        <v>0</v>
      </c>
      <c r="CO51" s="2">
        <v>0</v>
      </c>
      <c r="CP51" s="2">
        <v>0</v>
      </c>
      <c r="CQ51" s="2">
        <v>0</v>
      </c>
      <c r="CS51" s="1"/>
      <c r="CT51" s="12" t="s">
        <v>72</v>
      </c>
      <c r="CU51" s="2">
        <v>0</v>
      </c>
      <c r="CV51" s="2">
        <v>0</v>
      </c>
      <c r="CW51" s="2">
        <v>0</v>
      </c>
      <c r="CX51" s="2">
        <v>0</v>
      </c>
      <c r="CY51" s="2">
        <v>0</v>
      </c>
      <c r="CZ51" s="2" t="s">
        <v>494</v>
      </c>
      <c r="DA51" s="2" t="s">
        <v>494</v>
      </c>
      <c r="DB51" s="2" t="s">
        <v>494</v>
      </c>
      <c r="DC51" s="2" t="s">
        <v>494</v>
      </c>
      <c r="DD51" s="2" t="s">
        <v>494</v>
      </c>
      <c r="DE51" s="2">
        <v>0</v>
      </c>
      <c r="DF51" s="2">
        <v>0</v>
      </c>
      <c r="DG51" s="2">
        <v>0</v>
      </c>
      <c r="DH51" s="2">
        <v>0</v>
      </c>
      <c r="DI51" s="2">
        <v>0</v>
      </c>
      <c r="DJ51" s="2">
        <v>0</v>
      </c>
      <c r="DK51" s="2">
        <v>0</v>
      </c>
      <c r="DL51" s="2">
        <v>0</v>
      </c>
      <c r="DM51" s="2">
        <v>0</v>
      </c>
      <c r="DN51" s="2">
        <v>0</v>
      </c>
      <c r="DO51" s="2">
        <v>0</v>
      </c>
      <c r="DQ51" s="1"/>
      <c r="DR51" s="12" t="s">
        <v>72</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O51" s="1"/>
      <c r="EP51" s="12" t="s">
        <v>72</v>
      </c>
      <c r="EQ51" s="2">
        <v>0</v>
      </c>
      <c r="ER51" s="2">
        <v>0</v>
      </c>
      <c r="ES51" s="2">
        <v>0</v>
      </c>
      <c r="ET51" s="2">
        <v>0</v>
      </c>
      <c r="EU51" s="2">
        <v>0</v>
      </c>
      <c r="EV51" s="2">
        <v>0</v>
      </c>
      <c r="EW51" s="2">
        <v>0</v>
      </c>
      <c r="EX51" s="2">
        <v>0</v>
      </c>
      <c r="EY51" s="2">
        <v>0</v>
      </c>
      <c r="EZ51" s="2">
        <v>0</v>
      </c>
      <c r="FA51" s="2">
        <v>0</v>
      </c>
      <c r="FB51" s="2">
        <v>0</v>
      </c>
      <c r="FC51" s="2">
        <v>0</v>
      </c>
      <c r="FD51" s="2">
        <v>0</v>
      </c>
      <c r="FE51" s="2">
        <v>0</v>
      </c>
      <c r="FF51" s="2">
        <v>0</v>
      </c>
      <c r="FG51" s="2">
        <v>0</v>
      </c>
      <c r="FH51" s="2">
        <v>0</v>
      </c>
      <c r="FI51" s="2">
        <v>0</v>
      </c>
      <c r="FJ51" s="2">
        <v>0</v>
      </c>
      <c r="FK51" s="2">
        <v>0</v>
      </c>
    </row>
    <row r="52" ht="14.5" spans="1:167">
      <c r="A52" s="1"/>
      <c r="B52" s="12" t="s">
        <v>495</v>
      </c>
      <c r="C52" s="2">
        <v>32.8</v>
      </c>
      <c r="D52" s="2">
        <v>41.2</v>
      </c>
      <c r="E52" s="2">
        <v>38</v>
      </c>
      <c r="F52" s="2">
        <v>26.6</v>
      </c>
      <c r="G52" s="2">
        <v>20</v>
      </c>
      <c r="H52" s="2">
        <v>17.2</v>
      </c>
      <c r="I52" s="2">
        <v>24.8</v>
      </c>
      <c r="J52" s="2">
        <v>18.3</v>
      </c>
      <c r="K52" s="2">
        <v>31.1</v>
      </c>
      <c r="L52" s="2">
        <v>39.8</v>
      </c>
      <c r="M52" s="2">
        <v>33.2</v>
      </c>
      <c r="N52" s="2">
        <v>21.8</v>
      </c>
      <c r="O52" s="2">
        <v>16.3</v>
      </c>
      <c r="P52" s="2">
        <v>17.9</v>
      </c>
      <c r="Q52" s="2">
        <v>22.2</v>
      </c>
      <c r="R52" s="2">
        <v>24.4</v>
      </c>
      <c r="S52" s="2">
        <v>23</v>
      </c>
      <c r="T52" s="2">
        <v>17.9</v>
      </c>
      <c r="U52" s="2">
        <v>11.8</v>
      </c>
      <c r="V52" s="2">
        <v>11.1</v>
      </c>
      <c r="W52" s="2">
        <v>4.7</v>
      </c>
      <c r="Y52" s="1"/>
      <c r="Z52" s="12" t="s">
        <v>495</v>
      </c>
      <c r="AA52" s="2">
        <v>7.9</v>
      </c>
      <c r="AB52" s="2">
        <v>9.7</v>
      </c>
      <c r="AC52" s="2">
        <v>11.3</v>
      </c>
      <c r="AD52" s="2">
        <v>8.2</v>
      </c>
      <c r="AE52" s="2">
        <v>10.7</v>
      </c>
      <c r="AF52" s="2">
        <v>14.1</v>
      </c>
      <c r="AG52" s="2">
        <v>10.7</v>
      </c>
      <c r="AH52" s="2">
        <v>8.4</v>
      </c>
      <c r="AI52" s="2">
        <v>7.5</v>
      </c>
      <c r="AJ52" s="2">
        <v>8.5</v>
      </c>
      <c r="AK52" s="2">
        <v>7.4</v>
      </c>
      <c r="AL52" s="2">
        <v>9.4</v>
      </c>
      <c r="AM52" s="2">
        <v>9.5</v>
      </c>
      <c r="AN52" s="2">
        <v>8</v>
      </c>
      <c r="AO52" s="2">
        <v>7.4</v>
      </c>
      <c r="AP52" s="2">
        <v>7.7</v>
      </c>
      <c r="AQ52" s="2">
        <v>8.5</v>
      </c>
      <c r="AR52" s="2">
        <v>7.2</v>
      </c>
      <c r="AS52" s="2">
        <v>8.7</v>
      </c>
      <c r="AT52" s="2">
        <v>9</v>
      </c>
      <c r="AU52" s="2">
        <v>7.1</v>
      </c>
      <c r="AW52" s="1"/>
      <c r="AX52" s="12" t="s">
        <v>495</v>
      </c>
      <c r="AY52" s="2">
        <v>5.5</v>
      </c>
      <c r="AZ52" s="2">
        <v>5.8</v>
      </c>
      <c r="BA52" s="2">
        <v>4.8</v>
      </c>
      <c r="BB52" s="2">
        <v>4.6</v>
      </c>
      <c r="BC52" s="2">
        <v>4.7</v>
      </c>
      <c r="BD52" s="2">
        <v>5.3</v>
      </c>
      <c r="BE52" s="2">
        <v>6.3</v>
      </c>
      <c r="BF52" s="2">
        <v>7.9</v>
      </c>
      <c r="BG52" s="2">
        <v>8.5</v>
      </c>
      <c r="BH52" s="2">
        <v>7.3</v>
      </c>
      <c r="BI52" s="2">
        <v>8.6</v>
      </c>
      <c r="BJ52" s="2">
        <v>9.1</v>
      </c>
      <c r="BK52" s="2">
        <v>11.6</v>
      </c>
      <c r="BL52" s="2">
        <v>1.1</v>
      </c>
      <c r="BM52" s="2">
        <v>0.8</v>
      </c>
      <c r="BN52" s="2">
        <v>0.8</v>
      </c>
      <c r="BO52" s="2">
        <v>1.2</v>
      </c>
      <c r="BP52" s="2">
        <v>1.1</v>
      </c>
      <c r="BQ52" s="2">
        <v>0.7</v>
      </c>
      <c r="BR52" s="2">
        <v>0.6</v>
      </c>
      <c r="BS52" s="2">
        <v>0.6</v>
      </c>
      <c r="BU52" s="1"/>
      <c r="BV52" s="12" t="s">
        <v>495</v>
      </c>
      <c r="BW52" s="2">
        <v>8.4</v>
      </c>
      <c r="BX52" s="2">
        <v>7.9</v>
      </c>
      <c r="BY52" s="2">
        <v>8.1</v>
      </c>
      <c r="BZ52" s="2">
        <v>3.9</v>
      </c>
      <c r="CA52" s="2">
        <v>4</v>
      </c>
      <c r="CB52" s="2">
        <v>2.5</v>
      </c>
      <c r="CC52" s="2">
        <v>3</v>
      </c>
      <c r="CD52" s="2">
        <v>3.6</v>
      </c>
      <c r="CE52" s="2">
        <v>3.7</v>
      </c>
      <c r="CF52" s="2">
        <v>2.8</v>
      </c>
      <c r="CG52" s="2">
        <v>3.5</v>
      </c>
      <c r="CH52" s="2">
        <v>3.2</v>
      </c>
      <c r="CI52" s="2">
        <v>4.5</v>
      </c>
      <c r="CJ52" s="2">
        <v>3.8</v>
      </c>
      <c r="CK52" s="2">
        <v>2.4</v>
      </c>
      <c r="CL52" s="2">
        <v>2.1</v>
      </c>
      <c r="CM52" s="2">
        <v>1.4</v>
      </c>
      <c r="CN52" s="2">
        <v>3.2</v>
      </c>
      <c r="CO52" s="2">
        <v>4.1</v>
      </c>
      <c r="CP52" s="2">
        <v>4.2</v>
      </c>
      <c r="CQ52" s="2">
        <v>4.9</v>
      </c>
      <c r="CS52" s="1"/>
      <c r="CT52" s="12" t="s">
        <v>495</v>
      </c>
      <c r="CU52" s="2">
        <v>2.3</v>
      </c>
      <c r="CV52" s="2">
        <v>3</v>
      </c>
      <c r="CW52" s="2">
        <v>2</v>
      </c>
      <c r="CX52" s="2">
        <v>1.2</v>
      </c>
      <c r="CY52" s="2">
        <v>1.4</v>
      </c>
      <c r="CZ52" s="2">
        <v>2.6</v>
      </c>
      <c r="DA52" s="2">
        <v>1.5</v>
      </c>
      <c r="DB52" s="2">
        <v>1.4</v>
      </c>
      <c r="DC52" s="2">
        <v>1.2</v>
      </c>
      <c r="DD52" s="2">
        <v>1.8</v>
      </c>
      <c r="DE52" s="2">
        <v>3.9</v>
      </c>
      <c r="DF52" s="2">
        <v>3.5</v>
      </c>
      <c r="DG52" s="2">
        <v>4.7</v>
      </c>
      <c r="DH52" s="2">
        <v>0.2</v>
      </c>
      <c r="DI52" s="2">
        <v>0.3</v>
      </c>
      <c r="DJ52" s="2">
        <v>0.3</v>
      </c>
      <c r="DK52" s="2">
        <v>0.1</v>
      </c>
      <c r="DL52" s="2">
        <v>0.1</v>
      </c>
      <c r="DM52" s="2">
        <v>0.2</v>
      </c>
      <c r="DN52" s="2">
        <v>0.2</v>
      </c>
      <c r="DO52" s="2">
        <v>0</v>
      </c>
      <c r="DQ52" s="1"/>
      <c r="DR52" s="12" t="s">
        <v>495</v>
      </c>
      <c r="DS52" s="2">
        <v>8.6</v>
      </c>
      <c r="DT52" s="2">
        <v>9.7</v>
      </c>
      <c r="DU52" s="2">
        <v>7.3</v>
      </c>
      <c r="DV52" s="2">
        <v>5.4</v>
      </c>
      <c r="DW52" s="2">
        <v>6.1</v>
      </c>
      <c r="DX52" s="2">
        <v>4.3</v>
      </c>
      <c r="DY52" s="2">
        <v>3.8</v>
      </c>
      <c r="DZ52" s="2">
        <v>3.6</v>
      </c>
      <c r="EA52" s="2">
        <v>4.1</v>
      </c>
      <c r="EB52" s="2">
        <v>3.6</v>
      </c>
      <c r="EC52" s="2">
        <v>3.7</v>
      </c>
      <c r="ED52" s="2">
        <v>4.1</v>
      </c>
      <c r="EE52" s="2">
        <v>5.6</v>
      </c>
      <c r="EF52" s="2">
        <v>1.6</v>
      </c>
      <c r="EG52" s="2">
        <v>1.4</v>
      </c>
      <c r="EH52" s="2">
        <v>1.4</v>
      </c>
      <c r="EI52" s="2">
        <v>1</v>
      </c>
      <c r="EJ52" s="2">
        <v>1</v>
      </c>
      <c r="EK52" s="2">
        <v>1.1</v>
      </c>
      <c r="EL52" s="2">
        <v>1.1</v>
      </c>
      <c r="EM52" s="2">
        <v>1.1</v>
      </c>
      <c r="EO52" s="1"/>
      <c r="EP52" s="12" t="s">
        <v>495</v>
      </c>
      <c r="EQ52" s="2">
        <v>3.6</v>
      </c>
      <c r="ER52" s="2">
        <v>4.1</v>
      </c>
      <c r="ES52" s="2">
        <v>2.3</v>
      </c>
      <c r="ET52" s="2">
        <v>2.4</v>
      </c>
      <c r="EU52" s="2">
        <v>2.3</v>
      </c>
      <c r="EV52" s="2">
        <v>2.6</v>
      </c>
      <c r="EW52" s="2">
        <v>1.8</v>
      </c>
      <c r="EX52" s="2">
        <v>2.9</v>
      </c>
      <c r="EY52" s="2">
        <v>3.3</v>
      </c>
      <c r="EZ52" s="2">
        <v>2.6</v>
      </c>
      <c r="FA52" s="2">
        <v>2.6</v>
      </c>
      <c r="FB52" s="2">
        <v>2</v>
      </c>
      <c r="FC52" s="2">
        <v>2.2</v>
      </c>
      <c r="FD52" s="2">
        <v>1.9</v>
      </c>
      <c r="FE52" s="2">
        <v>1.6</v>
      </c>
      <c r="FF52" s="2">
        <v>1.4</v>
      </c>
      <c r="FG52" s="2">
        <v>0.8</v>
      </c>
      <c r="FH52" s="2">
        <v>1.1</v>
      </c>
      <c r="FI52" s="2">
        <v>3.2</v>
      </c>
      <c r="FJ52" s="2">
        <v>3.1</v>
      </c>
      <c r="FK52" s="2">
        <v>2</v>
      </c>
    </row>
    <row r="53" ht="14.5" spans="1:167">
      <c r="A53" s="1"/>
      <c r="B53" s="1"/>
      <c r="C53" s="2"/>
      <c r="D53" s="2"/>
      <c r="E53" s="2"/>
      <c r="F53" s="2"/>
      <c r="G53" s="2"/>
      <c r="H53" s="2"/>
      <c r="I53" s="2"/>
      <c r="J53" s="2"/>
      <c r="K53" s="2"/>
      <c r="L53" s="2"/>
      <c r="M53" s="2"/>
      <c r="N53" s="2"/>
      <c r="O53" s="2"/>
      <c r="P53" s="2"/>
      <c r="Q53" s="2"/>
      <c r="R53" s="2"/>
      <c r="S53" s="2"/>
      <c r="T53" s="2"/>
      <c r="U53" s="2"/>
      <c r="V53" s="2"/>
      <c r="W53" s="2"/>
      <c r="Y53" s="1"/>
      <c r="Z53" s="1"/>
      <c r="AA53" s="2"/>
      <c r="AB53" s="2"/>
      <c r="AC53" s="2"/>
      <c r="AD53" s="2"/>
      <c r="AE53" s="2"/>
      <c r="AF53" s="2"/>
      <c r="AG53" s="2"/>
      <c r="AH53" s="2"/>
      <c r="AI53" s="2"/>
      <c r="AJ53" s="2"/>
      <c r="AK53" s="2"/>
      <c r="AL53" s="2"/>
      <c r="AM53" s="2"/>
      <c r="AN53" s="2"/>
      <c r="AO53" s="2"/>
      <c r="AP53" s="2"/>
      <c r="AQ53" s="2"/>
      <c r="AR53" s="2"/>
      <c r="AS53" s="2"/>
      <c r="AT53" s="2"/>
      <c r="AU53" s="2"/>
      <c r="AW53" s="1"/>
      <c r="AX53" s="1"/>
      <c r="AY53" s="2"/>
      <c r="AZ53" s="2"/>
      <c r="BA53" s="2"/>
      <c r="BB53" s="2"/>
      <c r="BC53" s="2"/>
      <c r="BD53" s="2"/>
      <c r="BE53" s="2"/>
      <c r="BF53" s="2"/>
      <c r="BG53" s="2"/>
      <c r="BH53" s="2"/>
      <c r="BI53" s="2"/>
      <c r="BJ53" s="2"/>
      <c r="BK53" s="2"/>
      <c r="BL53" s="2"/>
      <c r="BM53" s="2"/>
      <c r="BN53" s="2"/>
      <c r="BO53" s="2"/>
      <c r="BP53" s="2"/>
      <c r="BQ53" s="2"/>
      <c r="BR53" s="2"/>
      <c r="BS53" s="2"/>
      <c r="BU53" s="1"/>
      <c r="BV53" s="1"/>
      <c r="BW53" s="2"/>
      <c r="BX53" s="2"/>
      <c r="BY53" s="2"/>
      <c r="BZ53" s="2"/>
      <c r="CA53" s="2"/>
      <c r="CB53" s="2"/>
      <c r="CC53" s="2"/>
      <c r="CD53" s="2"/>
      <c r="CE53" s="2"/>
      <c r="CF53" s="2"/>
      <c r="CG53" s="2"/>
      <c r="CH53" s="2"/>
      <c r="CI53" s="2"/>
      <c r="CJ53" s="2"/>
      <c r="CK53" s="2"/>
      <c r="CL53" s="2"/>
      <c r="CM53" s="2"/>
      <c r="CN53" s="2"/>
      <c r="CO53" s="2"/>
      <c r="CP53" s="2"/>
      <c r="CQ53" s="2"/>
      <c r="CS53" s="1"/>
      <c r="CT53" s="1"/>
      <c r="CU53" s="2"/>
      <c r="CV53" s="2"/>
      <c r="CW53" s="2"/>
      <c r="CX53" s="2"/>
      <c r="CY53" s="2"/>
      <c r="CZ53" s="2"/>
      <c r="DA53" s="2"/>
      <c r="DB53" s="2"/>
      <c r="DC53" s="2"/>
      <c r="DD53" s="2"/>
      <c r="DE53" s="2"/>
      <c r="DF53" s="2"/>
      <c r="DG53" s="2"/>
      <c r="DH53" s="2"/>
      <c r="DI53" s="2"/>
      <c r="DJ53" s="2"/>
      <c r="DK53" s="2"/>
      <c r="DL53" s="2"/>
      <c r="DM53" s="2"/>
      <c r="DN53" s="2"/>
      <c r="DO53" s="2"/>
      <c r="DQ53" s="1"/>
      <c r="DR53" s="1"/>
      <c r="DS53" s="2"/>
      <c r="DT53" s="2"/>
      <c r="DU53" s="2"/>
      <c r="DV53" s="2"/>
      <c r="DW53" s="2"/>
      <c r="DX53" s="2"/>
      <c r="DY53" s="2"/>
      <c r="DZ53" s="2"/>
      <c r="EA53" s="2"/>
      <c r="EB53" s="2"/>
      <c r="EC53" s="2"/>
      <c r="ED53" s="2"/>
      <c r="EE53" s="2"/>
      <c r="EF53" s="2"/>
      <c r="EG53" s="2"/>
      <c r="EH53" s="2"/>
      <c r="EI53" s="2"/>
      <c r="EJ53" s="2"/>
      <c r="EK53" s="2"/>
      <c r="EL53" s="2"/>
      <c r="EM53" s="2"/>
      <c r="EO53" s="1"/>
      <c r="EP53" s="1"/>
      <c r="EQ53" s="2"/>
      <c r="ER53" s="2"/>
      <c r="ES53" s="2"/>
      <c r="ET53" s="2"/>
      <c r="EU53" s="2"/>
      <c r="EV53" s="2"/>
      <c r="EW53" s="2"/>
      <c r="EX53" s="2"/>
      <c r="EY53" s="2"/>
      <c r="EZ53" s="2"/>
      <c r="FA53" s="2"/>
      <c r="FB53" s="2"/>
      <c r="FC53" s="2"/>
      <c r="FD53" s="2"/>
      <c r="FE53" s="2"/>
      <c r="FF53" s="2"/>
      <c r="FG53" s="2"/>
      <c r="FH53" s="2"/>
      <c r="FI53" s="2"/>
      <c r="FJ53" s="2"/>
      <c r="FK53" s="2"/>
    </row>
    <row r="54" ht="14.5" spans="1:167">
      <c r="A54" s="1"/>
      <c r="B54" s="14" t="s">
        <v>517</v>
      </c>
      <c r="C54" s="2"/>
      <c r="D54" s="2"/>
      <c r="E54" s="2"/>
      <c r="F54" s="2"/>
      <c r="G54" s="2"/>
      <c r="H54" s="2"/>
      <c r="I54" s="2"/>
      <c r="J54" s="2"/>
      <c r="K54" s="2"/>
      <c r="L54" s="2"/>
      <c r="M54" s="2"/>
      <c r="N54" s="2"/>
      <c r="O54" s="2"/>
      <c r="P54" s="2"/>
      <c r="Q54" s="2"/>
      <c r="R54" s="2"/>
      <c r="S54" s="2"/>
      <c r="T54" s="2"/>
      <c r="U54" s="2"/>
      <c r="V54" s="2"/>
      <c r="W54" s="2"/>
      <c r="Y54" s="1"/>
      <c r="Z54" s="14" t="s">
        <v>517</v>
      </c>
      <c r="AA54" s="2"/>
      <c r="AB54" s="2"/>
      <c r="AC54" s="2"/>
      <c r="AD54" s="2"/>
      <c r="AE54" s="2"/>
      <c r="AF54" s="2"/>
      <c r="AG54" s="2"/>
      <c r="AH54" s="2"/>
      <c r="AI54" s="2"/>
      <c r="AJ54" s="2"/>
      <c r="AK54" s="2"/>
      <c r="AL54" s="2"/>
      <c r="AM54" s="2"/>
      <c r="AN54" s="2"/>
      <c r="AO54" s="2"/>
      <c r="AP54" s="2"/>
      <c r="AQ54" s="2"/>
      <c r="AR54" s="2"/>
      <c r="AS54" s="2"/>
      <c r="AT54" s="2"/>
      <c r="AU54" s="2"/>
      <c r="AW54" s="1"/>
      <c r="AX54" s="14" t="s">
        <v>517</v>
      </c>
      <c r="AY54" s="2"/>
      <c r="AZ54" s="2"/>
      <c r="BA54" s="2"/>
      <c r="BB54" s="2"/>
      <c r="BC54" s="2"/>
      <c r="BD54" s="2"/>
      <c r="BE54" s="2"/>
      <c r="BF54" s="2"/>
      <c r="BG54" s="2"/>
      <c r="BH54" s="2"/>
      <c r="BI54" s="2"/>
      <c r="BJ54" s="2"/>
      <c r="BK54" s="2"/>
      <c r="BL54" s="2"/>
      <c r="BM54" s="2"/>
      <c r="BN54" s="2"/>
      <c r="BO54" s="2"/>
      <c r="BP54" s="2"/>
      <c r="BQ54" s="2"/>
      <c r="BR54" s="2"/>
      <c r="BS54" s="2"/>
      <c r="BU54" s="1"/>
      <c r="BV54" s="14" t="s">
        <v>517</v>
      </c>
      <c r="BW54" s="2"/>
      <c r="BX54" s="2"/>
      <c r="BY54" s="2"/>
      <c r="BZ54" s="2"/>
      <c r="CA54" s="2"/>
      <c r="CB54" s="2"/>
      <c r="CC54" s="2"/>
      <c r="CD54" s="2"/>
      <c r="CE54" s="2"/>
      <c r="CF54" s="2"/>
      <c r="CG54" s="2"/>
      <c r="CH54" s="2"/>
      <c r="CI54" s="2"/>
      <c r="CJ54" s="2"/>
      <c r="CK54" s="2"/>
      <c r="CL54" s="2"/>
      <c r="CM54" s="2"/>
      <c r="CN54" s="2"/>
      <c r="CO54" s="2"/>
      <c r="CP54" s="2"/>
      <c r="CQ54" s="2"/>
      <c r="CS54" s="1"/>
      <c r="CT54" s="14" t="s">
        <v>517</v>
      </c>
      <c r="CU54" s="2"/>
      <c r="CV54" s="2"/>
      <c r="CW54" s="2"/>
      <c r="CX54" s="2"/>
      <c r="CY54" s="2"/>
      <c r="CZ54" s="2"/>
      <c r="DA54" s="2"/>
      <c r="DB54" s="2"/>
      <c r="DC54" s="2"/>
      <c r="DD54" s="2"/>
      <c r="DE54" s="2"/>
      <c r="DF54" s="2"/>
      <c r="DG54" s="2"/>
      <c r="DH54" s="2"/>
      <c r="DI54" s="2"/>
      <c r="DJ54" s="2"/>
      <c r="DK54" s="2"/>
      <c r="DL54" s="2"/>
      <c r="DM54" s="2"/>
      <c r="DN54" s="2"/>
      <c r="DO54" s="2"/>
      <c r="DQ54" s="1"/>
      <c r="DR54" s="14" t="s">
        <v>517</v>
      </c>
      <c r="DS54" s="2"/>
      <c r="DT54" s="2"/>
      <c r="DU54" s="2"/>
      <c r="DV54" s="2"/>
      <c r="DW54" s="2"/>
      <c r="DX54" s="2"/>
      <c r="DY54" s="2"/>
      <c r="DZ54" s="2"/>
      <c r="EA54" s="2"/>
      <c r="EB54" s="2"/>
      <c r="EC54" s="2"/>
      <c r="ED54" s="2"/>
      <c r="EE54" s="2"/>
      <c r="EF54" s="2"/>
      <c r="EG54" s="2"/>
      <c r="EH54" s="2"/>
      <c r="EI54" s="2"/>
      <c r="EJ54" s="2"/>
      <c r="EK54" s="2"/>
      <c r="EL54" s="2"/>
      <c r="EM54" s="2"/>
      <c r="EO54" s="1"/>
      <c r="EP54" s="14" t="s">
        <v>517</v>
      </c>
      <c r="EQ54" s="2"/>
      <c r="ER54" s="2"/>
      <c r="ES54" s="2"/>
      <c r="ET54" s="2"/>
      <c r="EU54" s="2"/>
      <c r="EV54" s="2"/>
      <c r="EW54" s="2"/>
      <c r="EX54" s="2"/>
      <c r="EY54" s="2"/>
      <c r="EZ54" s="2"/>
      <c r="FA54" s="2"/>
      <c r="FB54" s="2"/>
      <c r="FC54" s="2"/>
      <c r="FD54" s="2"/>
      <c r="FE54" s="2"/>
      <c r="FF54" s="2"/>
      <c r="FG54" s="2"/>
      <c r="FH54" s="2"/>
      <c r="FI54" s="2"/>
      <c r="FJ54" s="2"/>
      <c r="FK54" s="2"/>
    </row>
    <row r="55" ht="14.5" spans="1:167">
      <c r="A55" s="1"/>
      <c r="B55" s="12" t="s">
        <v>518</v>
      </c>
      <c r="C55" s="2">
        <v>2.36</v>
      </c>
      <c r="D55" s="2">
        <v>2.36</v>
      </c>
      <c r="E55" s="2">
        <v>2.36</v>
      </c>
      <c r="F55" s="2">
        <v>2.37</v>
      </c>
      <c r="G55" s="2">
        <v>2.4</v>
      </c>
      <c r="H55" s="2">
        <v>2.43</v>
      </c>
      <c r="I55" s="2">
        <v>2.44</v>
      </c>
      <c r="J55" s="2">
        <v>2.46</v>
      </c>
      <c r="K55" s="2">
        <v>2.52</v>
      </c>
      <c r="L55" s="2">
        <v>2.53</v>
      </c>
      <c r="M55" s="2">
        <v>2.54</v>
      </c>
      <c r="N55" s="2">
        <v>2.55</v>
      </c>
      <c r="O55" s="2">
        <v>2.55</v>
      </c>
      <c r="P55" s="2">
        <v>2.53</v>
      </c>
      <c r="Q55" s="2">
        <v>2.51</v>
      </c>
      <c r="R55" s="2">
        <v>2.5</v>
      </c>
      <c r="S55" s="2">
        <v>2.49</v>
      </c>
      <c r="T55" s="2">
        <v>2.48</v>
      </c>
      <c r="U55" s="2">
        <v>2.47</v>
      </c>
      <c r="V55" s="2">
        <v>2.48</v>
      </c>
      <c r="W55" s="2">
        <v>2.48</v>
      </c>
      <c r="Y55" s="1"/>
      <c r="Z55" s="12" t="s">
        <v>518</v>
      </c>
      <c r="AA55" s="2">
        <v>5.67</v>
      </c>
      <c r="AB55" s="2">
        <v>5.65</v>
      </c>
      <c r="AC55" s="2">
        <v>5.65</v>
      </c>
      <c r="AD55" s="2">
        <v>5.61</v>
      </c>
      <c r="AE55" s="2">
        <v>5.6</v>
      </c>
      <c r="AF55" s="2">
        <v>5.58</v>
      </c>
      <c r="AG55" s="2">
        <v>5.75</v>
      </c>
      <c r="AH55" s="2">
        <v>5.8</v>
      </c>
      <c r="AI55" s="2">
        <v>5.79</v>
      </c>
      <c r="AJ55" s="2">
        <v>5.81</v>
      </c>
      <c r="AK55" s="2">
        <v>5.8</v>
      </c>
      <c r="AL55" s="2">
        <v>5.77</v>
      </c>
      <c r="AM55" s="2">
        <v>5.78</v>
      </c>
      <c r="AN55" s="2">
        <v>5.77</v>
      </c>
      <c r="AO55" s="2">
        <v>5.81</v>
      </c>
      <c r="AP55" s="2">
        <v>5.79</v>
      </c>
      <c r="AQ55" s="2">
        <v>5.75</v>
      </c>
      <c r="AR55" s="2">
        <v>5.7</v>
      </c>
      <c r="AS55" s="2">
        <v>5.68</v>
      </c>
      <c r="AT55" s="2">
        <v>5.75</v>
      </c>
      <c r="AU55" s="2">
        <v>5.75</v>
      </c>
      <c r="AW55" s="1"/>
      <c r="AX55" s="12" t="s">
        <v>518</v>
      </c>
      <c r="AY55" s="2">
        <v>11.61</v>
      </c>
      <c r="AZ55" s="2">
        <v>11.51</v>
      </c>
      <c r="BA55" s="2">
        <v>11.4</v>
      </c>
      <c r="BB55" s="2">
        <v>11.4</v>
      </c>
      <c r="BC55" s="2">
        <v>11.42</v>
      </c>
      <c r="BD55" s="2">
        <v>11.37</v>
      </c>
      <c r="BE55" s="2">
        <v>11.32</v>
      </c>
      <c r="BF55" s="2">
        <v>11.39</v>
      </c>
      <c r="BG55" s="2">
        <v>11.47</v>
      </c>
      <c r="BH55" s="2">
        <v>11.47</v>
      </c>
      <c r="BI55" s="2">
        <v>11.37</v>
      </c>
      <c r="BJ55" s="2">
        <v>11.37</v>
      </c>
      <c r="BK55" s="2">
        <v>11.35</v>
      </c>
      <c r="BL55" s="2">
        <v>11.33</v>
      </c>
      <c r="BM55" s="2">
        <v>11.35</v>
      </c>
      <c r="BN55" s="2">
        <v>11.36</v>
      </c>
      <c r="BO55" s="2">
        <v>11.38</v>
      </c>
      <c r="BP55" s="2">
        <v>11.52</v>
      </c>
      <c r="BQ55" s="2">
        <v>11.7</v>
      </c>
      <c r="BR55" s="2">
        <v>11.96</v>
      </c>
      <c r="BS55" s="2">
        <v>12.08</v>
      </c>
      <c r="BU55" s="1"/>
      <c r="BV55" s="12" t="s">
        <v>518</v>
      </c>
      <c r="BW55" s="2">
        <v>1.93</v>
      </c>
      <c r="BX55" s="2">
        <v>1.92</v>
      </c>
      <c r="BY55" s="2">
        <v>1.91</v>
      </c>
      <c r="BZ55" s="2">
        <v>1.9</v>
      </c>
      <c r="CA55" s="2">
        <v>1.88</v>
      </c>
      <c r="CB55" s="2">
        <v>1.86</v>
      </c>
      <c r="CC55" s="2">
        <v>1.84</v>
      </c>
      <c r="CD55" s="2">
        <v>1.85</v>
      </c>
      <c r="CE55" s="2">
        <v>1.87</v>
      </c>
      <c r="CF55" s="2">
        <v>1.85</v>
      </c>
      <c r="CG55" s="2">
        <v>1.84</v>
      </c>
      <c r="CH55" s="2">
        <v>1.81</v>
      </c>
      <c r="CI55" s="2">
        <v>1.81</v>
      </c>
      <c r="CJ55" s="2">
        <v>1.8</v>
      </c>
      <c r="CK55" s="2">
        <v>1.76</v>
      </c>
      <c r="CL55" s="2">
        <v>1.74</v>
      </c>
      <c r="CM55" s="2">
        <v>1.74</v>
      </c>
      <c r="CN55" s="2">
        <v>1.72</v>
      </c>
      <c r="CO55" s="2">
        <v>1.7</v>
      </c>
      <c r="CP55" s="2">
        <v>1.69</v>
      </c>
      <c r="CQ55" s="2">
        <v>1.67</v>
      </c>
      <c r="CS55" s="1"/>
      <c r="CT55" s="12" t="s">
        <v>518</v>
      </c>
      <c r="CU55" s="2">
        <v>2.13</v>
      </c>
      <c r="CV55" s="2">
        <v>2.12</v>
      </c>
      <c r="CW55" s="2">
        <v>2.08</v>
      </c>
      <c r="CX55" s="2">
        <v>2.04</v>
      </c>
      <c r="CY55" s="2">
        <v>1.99</v>
      </c>
      <c r="CZ55" s="2">
        <v>1.96</v>
      </c>
      <c r="DA55" s="2">
        <v>1.93</v>
      </c>
      <c r="DB55" s="2">
        <v>1.91</v>
      </c>
      <c r="DC55" s="2">
        <v>1.89</v>
      </c>
      <c r="DD55" s="2">
        <v>1.89</v>
      </c>
      <c r="DE55" s="2">
        <v>1.96</v>
      </c>
      <c r="DF55" s="2">
        <v>2.04</v>
      </c>
      <c r="DG55" s="2">
        <v>2.04</v>
      </c>
      <c r="DH55" s="2">
        <v>2.04</v>
      </c>
      <c r="DI55" s="2">
        <v>2.06</v>
      </c>
      <c r="DJ55" s="2">
        <v>2.03</v>
      </c>
      <c r="DK55" s="2">
        <v>2.02</v>
      </c>
      <c r="DL55" s="2">
        <v>1.98</v>
      </c>
      <c r="DM55" s="2">
        <v>1.95</v>
      </c>
      <c r="DN55" s="2">
        <v>1.93</v>
      </c>
      <c r="DO55" s="2">
        <v>1.9</v>
      </c>
      <c r="DQ55" s="1"/>
      <c r="DR55" s="12" t="s">
        <v>518</v>
      </c>
      <c r="DS55" s="2">
        <v>5.07</v>
      </c>
      <c r="DT55" s="2">
        <v>5.1</v>
      </c>
      <c r="DU55" s="2">
        <v>5.05</v>
      </c>
      <c r="DV55" s="2">
        <v>5.11</v>
      </c>
      <c r="DW55" s="2">
        <v>5.07</v>
      </c>
      <c r="DX55" s="2">
        <v>5.09</v>
      </c>
      <c r="DY55" s="2">
        <v>5.14</v>
      </c>
      <c r="DZ55" s="2">
        <v>5.26</v>
      </c>
      <c r="EA55" s="2">
        <v>5.31</v>
      </c>
      <c r="EB55" s="2">
        <v>5.29</v>
      </c>
      <c r="EC55" s="2">
        <v>5.25</v>
      </c>
      <c r="ED55" s="2">
        <v>5.24</v>
      </c>
      <c r="EE55" s="2">
        <v>5.23</v>
      </c>
      <c r="EF55" s="2">
        <v>5.18</v>
      </c>
      <c r="EG55" s="2">
        <v>5.13</v>
      </c>
      <c r="EH55" s="2">
        <v>5.07</v>
      </c>
      <c r="EI55" s="2">
        <v>5.05</v>
      </c>
      <c r="EJ55" s="2">
        <v>4.99</v>
      </c>
      <c r="EK55" s="2">
        <v>5.02</v>
      </c>
      <c r="EL55" s="2">
        <v>5.04</v>
      </c>
      <c r="EM55" s="2">
        <v>5.08</v>
      </c>
      <c r="EO55" s="1"/>
      <c r="EP55" s="12" t="s">
        <v>518</v>
      </c>
      <c r="EQ55" s="2">
        <v>4.94</v>
      </c>
      <c r="ER55" s="2">
        <v>4.93</v>
      </c>
      <c r="ES55" s="2">
        <v>4.93</v>
      </c>
      <c r="ET55" s="2">
        <v>4.98</v>
      </c>
      <c r="EU55" s="2">
        <v>4.99</v>
      </c>
      <c r="EV55" s="2">
        <v>4.96</v>
      </c>
      <c r="EW55" s="2">
        <v>4.95</v>
      </c>
      <c r="EX55" s="2">
        <v>5.03</v>
      </c>
      <c r="EY55" s="2">
        <v>4.99</v>
      </c>
      <c r="EZ55" s="2">
        <v>4.99</v>
      </c>
      <c r="FA55" s="2">
        <v>4.97</v>
      </c>
      <c r="FB55" s="2">
        <v>4.92</v>
      </c>
      <c r="FC55" s="2">
        <v>4.86</v>
      </c>
      <c r="FD55" s="2">
        <v>4.77</v>
      </c>
      <c r="FE55" s="2">
        <v>4.67</v>
      </c>
      <c r="FF55" s="2">
        <v>4.57</v>
      </c>
      <c r="FG55" s="2">
        <v>4.48</v>
      </c>
      <c r="FH55" s="2">
        <v>4.43</v>
      </c>
      <c r="FI55" s="2">
        <v>4.35</v>
      </c>
      <c r="FJ55" s="2">
        <v>4.31</v>
      </c>
      <c r="FK55" s="2">
        <v>4.26</v>
      </c>
    </row>
    <row r="56" ht="14.5" spans="1:167">
      <c r="A56" s="1"/>
      <c r="B56" s="1"/>
      <c r="C56" s="2"/>
      <c r="D56" s="2"/>
      <c r="E56" s="2"/>
      <c r="F56" s="2"/>
      <c r="G56" s="2"/>
      <c r="H56" s="2"/>
      <c r="I56" s="2"/>
      <c r="J56" s="2"/>
      <c r="K56" s="2"/>
      <c r="L56" s="2"/>
      <c r="M56" s="2"/>
      <c r="N56" s="2"/>
      <c r="O56" s="2"/>
      <c r="P56" s="2"/>
      <c r="Q56" s="2"/>
      <c r="R56" s="2"/>
      <c r="S56" s="2"/>
      <c r="T56" s="2"/>
      <c r="U56" s="2"/>
      <c r="V56" s="2"/>
      <c r="W56" s="2"/>
      <c r="Y56" s="1"/>
      <c r="Z56" s="1"/>
      <c r="AA56" s="2"/>
      <c r="AB56" s="2"/>
      <c r="AC56" s="2"/>
      <c r="AD56" s="2"/>
      <c r="AE56" s="2"/>
      <c r="AF56" s="2"/>
      <c r="AG56" s="2"/>
      <c r="AH56" s="2"/>
      <c r="AI56" s="2"/>
      <c r="AJ56" s="2"/>
      <c r="AK56" s="2"/>
      <c r="AL56" s="2"/>
      <c r="AM56" s="2"/>
      <c r="AN56" s="2"/>
      <c r="AO56" s="2"/>
      <c r="AP56" s="2"/>
      <c r="AQ56" s="2"/>
      <c r="AR56" s="2"/>
      <c r="AS56" s="2"/>
      <c r="AT56" s="2"/>
      <c r="AU56" s="2"/>
      <c r="AW56" s="1"/>
      <c r="AX56" s="1"/>
      <c r="AY56" s="2"/>
      <c r="AZ56" s="2"/>
      <c r="BA56" s="2"/>
      <c r="BB56" s="2"/>
      <c r="BC56" s="2"/>
      <c r="BD56" s="2"/>
      <c r="BE56" s="2"/>
      <c r="BF56" s="2"/>
      <c r="BG56" s="2"/>
      <c r="BH56" s="2"/>
      <c r="BI56" s="2"/>
      <c r="BJ56" s="2"/>
      <c r="BK56" s="2"/>
      <c r="BL56" s="2"/>
      <c r="BM56" s="2"/>
      <c r="BN56" s="2"/>
      <c r="BO56" s="2"/>
      <c r="BP56" s="2"/>
      <c r="BQ56" s="2"/>
      <c r="BR56" s="2"/>
      <c r="BS56" s="2"/>
      <c r="BU56" s="1"/>
      <c r="BV56" s="1"/>
      <c r="BW56" s="2"/>
      <c r="BX56" s="2"/>
      <c r="BY56" s="2"/>
      <c r="BZ56" s="2"/>
      <c r="CA56" s="2"/>
      <c r="CB56" s="2"/>
      <c r="CC56" s="2"/>
      <c r="CD56" s="2"/>
      <c r="CE56" s="2"/>
      <c r="CF56" s="2"/>
      <c r="CG56" s="2"/>
      <c r="CH56" s="2"/>
      <c r="CI56" s="2"/>
      <c r="CJ56" s="2"/>
      <c r="CK56" s="2"/>
      <c r="CL56" s="2"/>
      <c r="CM56" s="2"/>
      <c r="CN56" s="2"/>
      <c r="CO56" s="2"/>
      <c r="CP56" s="2"/>
      <c r="CQ56" s="2"/>
      <c r="CS56" s="1"/>
      <c r="CT56" s="1"/>
      <c r="CU56" s="2"/>
      <c r="CV56" s="2"/>
      <c r="CW56" s="2"/>
      <c r="CX56" s="2"/>
      <c r="CY56" s="2"/>
      <c r="CZ56" s="2"/>
      <c r="DA56" s="2"/>
      <c r="DB56" s="2"/>
      <c r="DC56" s="2"/>
      <c r="DD56" s="2"/>
      <c r="DE56" s="2"/>
      <c r="DF56" s="2"/>
      <c r="DG56" s="2"/>
      <c r="DH56" s="2"/>
      <c r="DI56" s="2"/>
      <c r="DJ56" s="2"/>
      <c r="DK56" s="2"/>
      <c r="DL56" s="2"/>
      <c r="DM56" s="2"/>
      <c r="DN56" s="2"/>
      <c r="DO56" s="2"/>
      <c r="DQ56" s="1"/>
      <c r="DR56" s="1"/>
      <c r="DS56" s="2"/>
      <c r="DT56" s="2"/>
      <c r="DU56" s="2"/>
      <c r="DV56" s="2"/>
      <c r="DW56" s="2"/>
      <c r="DX56" s="2"/>
      <c r="DY56" s="2"/>
      <c r="DZ56" s="2"/>
      <c r="EA56" s="2"/>
      <c r="EB56" s="2"/>
      <c r="EC56" s="2"/>
      <c r="ED56" s="2"/>
      <c r="EE56" s="2"/>
      <c r="EF56" s="2"/>
      <c r="EG56" s="2"/>
      <c r="EH56" s="2"/>
      <c r="EI56" s="2"/>
      <c r="EJ56" s="2"/>
      <c r="EK56" s="2"/>
      <c r="EL56" s="2"/>
      <c r="EM56" s="2"/>
      <c r="EO56" s="1"/>
      <c r="EP56" s="1"/>
      <c r="EQ56" s="2"/>
      <c r="ER56" s="2"/>
      <c r="ES56" s="2"/>
      <c r="ET56" s="2"/>
      <c r="EU56" s="2"/>
      <c r="EV56" s="2"/>
      <c r="EW56" s="2"/>
      <c r="EX56" s="2"/>
      <c r="EY56" s="2"/>
      <c r="EZ56" s="2"/>
      <c r="FA56" s="2"/>
      <c r="FB56" s="2"/>
      <c r="FC56" s="2"/>
      <c r="FD56" s="2"/>
      <c r="FE56" s="2"/>
      <c r="FF56" s="2"/>
      <c r="FG56" s="2"/>
      <c r="FH56" s="2"/>
      <c r="FI56" s="2"/>
      <c r="FJ56" s="2"/>
      <c r="FK56" s="2"/>
    </row>
    <row r="57" ht="14.5" spans="1:167">
      <c r="A57" s="4"/>
      <c r="B57" s="14" t="s">
        <v>519</v>
      </c>
      <c r="C57" s="6">
        <v>30.94</v>
      </c>
      <c r="D57" s="6">
        <v>29.1</v>
      </c>
      <c r="E57" s="6">
        <v>27.92</v>
      </c>
      <c r="F57" s="6">
        <v>34.38</v>
      </c>
      <c r="G57" s="6">
        <v>36.4</v>
      </c>
      <c r="H57" s="6">
        <v>31.49</v>
      </c>
      <c r="I57" s="6">
        <v>27.93</v>
      </c>
      <c r="J57" s="6">
        <v>31.04</v>
      </c>
      <c r="K57" s="6">
        <v>29.41</v>
      </c>
      <c r="L57" s="6">
        <v>25.62</v>
      </c>
      <c r="M57" s="6">
        <v>27.59</v>
      </c>
      <c r="N57" s="6">
        <v>34.65</v>
      </c>
      <c r="O57" s="6">
        <v>35.76</v>
      </c>
      <c r="P57" s="6">
        <v>27.09</v>
      </c>
      <c r="Q57" s="6">
        <v>28.53</v>
      </c>
      <c r="R57" s="6">
        <v>28.69</v>
      </c>
      <c r="S57" s="6">
        <v>25.17</v>
      </c>
      <c r="T57" s="6">
        <v>22.51</v>
      </c>
      <c r="U57" s="6">
        <v>24.3</v>
      </c>
      <c r="V57" s="6">
        <v>22.65</v>
      </c>
      <c r="W57" s="6">
        <v>23.05</v>
      </c>
      <c r="Y57" s="4"/>
      <c r="Z57" s="14" t="s">
        <v>519</v>
      </c>
      <c r="AA57" s="6">
        <v>73.43</v>
      </c>
      <c r="AB57" s="6">
        <v>57.87</v>
      </c>
      <c r="AC57" s="6">
        <v>55.34</v>
      </c>
      <c r="AD57" s="6">
        <v>60.35</v>
      </c>
      <c r="AE57" s="6">
        <v>65.17</v>
      </c>
      <c r="AF57" s="6">
        <v>54.06</v>
      </c>
      <c r="AG57" s="6">
        <v>62.01</v>
      </c>
      <c r="AH57" s="6">
        <v>91.09</v>
      </c>
      <c r="AI57" s="6">
        <v>77.84</v>
      </c>
      <c r="AJ57" s="6">
        <v>68.64</v>
      </c>
      <c r="AK57" s="6">
        <v>79.36</v>
      </c>
      <c r="AL57" s="6">
        <v>73.48</v>
      </c>
      <c r="AM57" s="6">
        <v>70.78</v>
      </c>
      <c r="AN57" s="6">
        <v>64.06</v>
      </c>
      <c r="AO57" s="6">
        <v>63.97</v>
      </c>
      <c r="AP57" s="6">
        <v>66.05</v>
      </c>
      <c r="AQ57" s="6">
        <v>66.12</v>
      </c>
      <c r="AR57" s="6">
        <v>68.31</v>
      </c>
      <c r="AS57" s="6">
        <v>75.1</v>
      </c>
      <c r="AT57" s="6">
        <v>73.98</v>
      </c>
      <c r="AU57" s="6">
        <v>73.3</v>
      </c>
      <c r="AW57" s="4"/>
      <c r="AX57" s="14" t="s">
        <v>519</v>
      </c>
      <c r="AY57" s="6">
        <v>46.05</v>
      </c>
      <c r="AZ57" s="6">
        <v>49.12</v>
      </c>
      <c r="BA57" s="6">
        <v>43.62</v>
      </c>
      <c r="BB57" s="6">
        <v>46.19</v>
      </c>
      <c r="BC57" s="6">
        <v>45.99</v>
      </c>
      <c r="BD57" s="6">
        <v>44.36</v>
      </c>
      <c r="BE57" s="6">
        <v>44.17</v>
      </c>
      <c r="BF57" s="6">
        <v>43.94</v>
      </c>
      <c r="BG57" s="6">
        <v>42.85</v>
      </c>
      <c r="BH57" s="6">
        <v>44.19</v>
      </c>
      <c r="BI57" s="6">
        <v>44.71</v>
      </c>
      <c r="BJ57" s="6">
        <v>46.7</v>
      </c>
      <c r="BK57" s="6">
        <v>45.65</v>
      </c>
      <c r="BL57" s="6">
        <v>46.47</v>
      </c>
      <c r="BM57" s="6">
        <v>45.79</v>
      </c>
      <c r="BN57" s="6">
        <v>44.38</v>
      </c>
      <c r="BO57" s="6">
        <v>41.32</v>
      </c>
      <c r="BP57" s="6">
        <v>41.67</v>
      </c>
      <c r="BQ57" s="6">
        <v>46.24</v>
      </c>
      <c r="BR57" s="6">
        <v>45.66</v>
      </c>
      <c r="BS57" s="6">
        <v>44.63</v>
      </c>
      <c r="BU57" s="4"/>
      <c r="BV57" s="14" t="s">
        <v>519</v>
      </c>
      <c r="BW57" s="6">
        <v>46.41</v>
      </c>
      <c r="BX57" s="6">
        <v>46.02</v>
      </c>
      <c r="BY57" s="6">
        <v>46.32</v>
      </c>
      <c r="BZ57" s="6">
        <v>44.86</v>
      </c>
      <c r="CA57" s="6">
        <v>45.12</v>
      </c>
      <c r="CB57" s="6">
        <v>45.15</v>
      </c>
      <c r="CC57" s="6">
        <v>42.51</v>
      </c>
      <c r="CD57" s="6">
        <v>42.19</v>
      </c>
      <c r="CE57" s="6">
        <v>41.75</v>
      </c>
      <c r="CF57" s="6">
        <v>41.23</v>
      </c>
      <c r="CG57" s="6">
        <v>42.66</v>
      </c>
      <c r="CH57" s="6">
        <v>44.07</v>
      </c>
      <c r="CI57" s="6">
        <v>43.9</v>
      </c>
      <c r="CJ57" s="6">
        <v>43.89</v>
      </c>
      <c r="CK57" s="6">
        <v>44.94</v>
      </c>
      <c r="CL57" s="6">
        <v>46.64</v>
      </c>
      <c r="CM57" s="6">
        <v>42.74</v>
      </c>
      <c r="CN57" s="6">
        <v>35.42</v>
      </c>
      <c r="CO57" s="6">
        <v>35.56</v>
      </c>
      <c r="CP57" s="6">
        <v>30.99</v>
      </c>
      <c r="CQ57" s="6">
        <v>30.89</v>
      </c>
      <c r="CS57" s="4"/>
      <c r="CT57" s="14" t="s">
        <v>519</v>
      </c>
      <c r="CU57" s="6">
        <v>53.13</v>
      </c>
      <c r="CV57" s="6">
        <v>49.45</v>
      </c>
      <c r="CW57" s="6">
        <v>56.23</v>
      </c>
      <c r="CX57" s="6">
        <v>51.31</v>
      </c>
      <c r="CY57" s="6">
        <v>48.74</v>
      </c>
      <c r="CZ57" s="6">
        <v>55.16</v>
      </c>
      <c r="DA57" s="6">
        <v>57.74</v>
      </c>
      <c r="DB57" s="6">
        <v>45.74</v>
      </c>
      <c r="DC57" s="6">
        <v>49.02</v>
      </c>
      <c r="DD57" s="6">
        <v>48.14</v>
      </c>
      <c r="DE57" s="6">
        <v>47.31</v>
      </c>
      <c r="DF57" s="6">
        <v>47.55</v>
      </c>
      <c r="DG57" s="6">
        <v>41.2</v>
      </c>
      <c r="DH57" s="6">
        <v>40.82</v>
      </c>
      <c r="DI57" s="6">
        <v>39.06</v>
      </c>
      <c r="DJ57" s="6">
        <v>42.65</v>
      </c>
      <c r="DK57" s="6">
        <v>48.93</v>
      </c>
      <c r="DL57" s="6">
        <v>53.39</v>
      </c>
      <c r="DM57" s="6">
        <v>55.75</v>
      </c>
      <c r="DN57" s="6">
        <v>54.64</v>
      </c>
      <c r="DO57" s="6">
        <v>53.77</v>
      </c>
      <c r="DQ57" s="4"/>
      <c r="DR57" s="14" t="s">
        <v>519</v>
      </c>
      <c r="DS57" s="6">
        <v>53</v>
      </c>
      <c r="DT57" s="6">
        <v>44.03</v>
      </c>
      <c r="DU57" s="6">
        <v>43.36</v>
      </c>
      <c r="DV57" s="6">
        <v>47.66</v>
      </c>
      <c r="DW57" s="6">
        <v>49.51</v>
      </c>
      <c r="DX57" s="6">
        <v>50.19</v>
      </c>
      <c r="DY57" s="6">
        <v>44.33</v>
      </c>
      <c r="DZ57" s="6">
        <v>43.94</v>
      </c>
      <c r="EA57" s="6">
        <v>44.57</v>
      </c>
      <c r="EB57" s="6">
        <v>41.51</v>
      </c>
      <c r="EC57" s="6">
        <v>40.76</v>
      </c>
      <c r="ED57" s="6">
        <v>39.69</v>
      </c>
      <c r="EE57" s="6">
        <v>38.62</v>
      </c>
      <c r="EF57" s="6">
        <v>38.67</v>
      </c>
      <c r="EG57" s="6">
        <v>38.26</v>
      </c>
      <c r="EH57" s="6">
        <v>37.19</v>
      </c>
      <c r="EI57" s="6">
        <v>45.05</v>
      </c>
      <c r="EJ57" s="6">
        <v>47.51</v>
      </c>
      <c r="EK57" s="6">
        <v>48.56</v>
      </c>
      <c r="EL57" s="6">
        <v>50.97</v>
      </c>
      <c r="EM57" s="6">
        <v>49.47</v>
      </c>
      <c r="EO57" s="4"/>
      <c r="EP57" s="14" t="s">
        <v>519</v>
      </c>
      <c r="EQ57" s="6">
        <v>43.45</v>
      </c>
      <c r="ER57" s="6">
        <v>47.1</v>
      </c>
      <c r="ES57" s="6">
        <v>46.24</v>
      </c>
      <c r="ET57" s="6">
        <v>40.26</v>
      </c>
      <c r="EU57" s="6">
        <v>37.29</v>
      </c>
      <c r="EV57" s="6">
        <v>36.23</v>
      </c>
      <c r="EW57" s="6">
        <v>33.67</v>
      </c>
      <c r="EX57" s="6">
        <v>32.35</v>
      </c>
      <c r="EY57" s="6">
        <v>33.36</v>
      </c>
      <c r="EZ57" s="6">
        <v>32.26</v>
      </c>
      <c r="FA57" s="6">
        <v>30.81</v>
      </c>
      <c r="FB57" s="6">
        <v>30.42</v>
      </c>
      <c r="FC57" s="6">
        <v>30.29</v>
      </c>
      <c r="FD57" s="6">
        <v>30.85</v>
      </c>
      <c r="FE57" s="6">
        <v>29.16</v>
      </c>
      <c r="FF57" s="6">
        <v>29.21</v>
      </c>
      <c r="FG57" s="6">
        <v>27.67</v>
      </c>
      <c r="FH57" s="6">
        <v>28.55</v>
      </c>
      <c r="FI57" s="6">
        <v>30.35</v>
      </c>
      <c r="FJ57" s="6">
        <v>29.38</v>
      </c>
      <c r="FK57" s="6">
        <v>28.8</v>
      </c>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7" t="s">
        <v>523</v>
      </c>
      <c r="B59" s="17"/>
      <c r="C59" s="2"/>
      <c r="D59" s="2"/>
      <c r="E59" s="2"/>
      <c r="F59" s="2"/>
      <c r="G59" s="2"/>
      <c r="H59" s="2"/>
      <c r="I59" s="2"/>
      <c r="J59" s="2"/>
      <c r="K59" s="2"/>
      <c r="L59" s="2"/>
      <c r="M59" s="2"/>
      <c r="N59" s="2"/>
      <c r="O59" s="1"/>
      <c r="P59" s="1"/>
      <c r="Q59" s="1"/>
      <c r="R59" s="1"/>
      <c r="S59" s="1"/>
      <c r="T59" s="1"/>
      <c r="U59" s="1"/>
      <c r="V59" s="1"/>
      <c r="W59" s="1"/>
      <c r="Y59" s="17" t="s">
        <v>523</v>
      </c>
      <c r="Z59" s="17"/>
      <c r="AA59" s="2"/>
      <c r="AB59" s="2"/>
      <c r="AC59" s="2"/>
      <c r="AD59" s="2"/>
      <c r="AE59" s="2"/>
      <c r="AF59" s="2"/>
      <c r="AG59" s="2"/>
      <c r="AH59" s="2"/>
      <c r="AI59" s="2"/>
      <c r="AJ59" s="2"/>
      <c r="AK59" s="2"/>
      <c r="AL59" s="2"/>
      <c r="AM59" s="1"/>
      <c r="AN59" s="1"/>
      <c r="AO59" s="1"/>
      <c r="AP59" s="1"/>
      <c r="AQ59" s="1"/>
      <c r="AR59" s="1"/>
      <c r="AS59" s="1"/>
      <c r="AT59" s="1"/>
      <c r="AU59" s="1"/>
      <c r="AW59" s="17" t="s">
        <v>523</v>
      </c>
      <c r="AX59" s="17"/>
      <c r="AY59" s="2"/>
      <c r="AZ59" s="2"/>
      <c r="BA59" s="2"/>
      <c r="BB59" s="2"/>
      <c r="BC59" s="2"/>
      <c r="BD59" s="2"/>
      <c r="BE59" s="2"/>
      <c r="BF59" s="2"/>
      <c r="BG59" s="2"/>
      <c r="BH59" s="2"/>
      <c r="BI59" s="2"/>
      <c r="BJ59" s="2"/>
      <c r="BK59" s="1"/>
      <c r="BL59" s="1"/>
      <c r="BM59" s="1"/>
      <c r="BN59" s="1"/>
      <c r="BO59" s="1"/>
      <c r="BP59" s="1"/>
      <c r="BQ59" s="1"/>
      <c r="BR59" s="1"/>
      <c r="BS59" s="1"/>
      <c r="BU59" s="17" t="s">
        <v>523</v>
      </c>
      <c r="BV59" s="17"/>
      <c r="BW59" s="2"/>
      <c r="BX59" s="2"/>
      <c r="BY59" s="2"/>
      <c r="BZ59" s="2"/>
      <c r="CA59" s="2"/>
      <c r="CB59" s="2"/>
      <c r="CC59" s="2"/>
      <c r="CD59" s="2"/>
      <c r="CE59" s="2"/>
      <c r="CF59" s="2"/>
      <c r="CG59" s="2"/>
      <c r="CH59" s="2"/>
      <c r="CI59" s="1"/>
      <c r="CJ59" s="1"/>
      <c r="CK59" s="1"/>
      <c r="CL59" s="1"/>
      <c r="CM59" s="1"/>
      <c r="CN59" s="1"/>
      <c r="CO59" s="1"/>
      <c r="CP59" s="1"/>
      <c r="CQ59" s="1"/>
      <c r="CS59" s="17" t="s">
        <v>523</v>
      </c>
      <c r="CT59" s="17"/>
      <c r="CU59" s="2"/>
      <c r="CV59" s="2"/>
      <c r="CW59" s="2"/>
      <c r="CX59" s="2"/>
      <c r="CY59" s="2"/>
      <c r="CZ59" s="2"/>
      <c r="DA59" s="2"/>
      <c r="DB59" s="2"/>
      <c r="DC59" s="2"/>
      <c r="DD59" s="2"/>
      <c r="DE59" s="2"/>
      <c r="DF59" s="2"/>
      <c r="DG59" s="1"/>
      <c r="DH59" s="1"/>
      <c r="DI59" s="1"/>
      <c r="DJ59" s="1"/>
      <c r="DK59" s="1"/>
      <c r="DL59" s="1"/>
      <c r="DM59" s="1"/>
      <c r="DN59" s="1"/>
      <c r="DO59" s="1"/>
      <c r="DQ59" s="17" t="s">
        <v>523</v>
      </c>
      <c r="DR59" s="17"/>
      <c r="DS59" s="2"/>
      <c r="DT59" s="2"/>
      <c r="DU59" s="2"/>
      <c r="DV59" s="2"/>
      <c r="DW59" s="2"/>
      <c r="DX59" s="2"/>
      <c r="DY59" s="2"/>
      <c r="DZ59" s="2"/>
      <c r="EA59" s="2"/>
      <c r="EB59" s="2"/>
      <c r="EC59" s="2"/>
      <c r="ED59" s="2"/>
      <c r="EE59" s="1"/>
      <c r="EF59" s="1"/>
      <c r="EG59" s="1"/>
      <c r="EH59" s="1"/>
      <c r="EI59" s="1"/>
      <c r="EJ59" s="1"/>
      <c r="EK59" s="1"/>
      <c r="EL59" s="1"/>
      <c r="EM59" s="1"/>
      <c r="EO59" s="17" t="s">
        <v>523</v>
      </c>
      <c r="EP59" s="17"/>
      <c r="EQ59" s="2"/>
      <c r="ER59" s="2"/>
      <c r="ES59" s="2"/>
      <c r="ET59" s="2"/>
      <c r="EU59" s="2"/>
      <c r="EV59" s="2"/>
      <c r="EW59" s="2"/>
      <c r="EX59" s="2"/>
      <c r="EY59" s="2"/>
      <c r="EZ59" s="2"/>
      <c r="FA59" s="2"/>
      <c r="FB59" s="2"/>
      <c r="FC59" s="1"/>
      <c r="FD59" s="1"/>
      <c r="FE59" s="1"/>
      <c r="FF59" s="1"/>
      <c r="FG59" s="1"/>
      <c r="FH59" s="1"/>
      <c r="FI59" s="1"/>
      <c r="FJ59" s="1"/>
      <c r="FK59" s="1"/>
    </row>
    <row r="60" ht="14.5" spans="1:167">
      <c r="A60" s="13" t="s">
        <v>507</v>
      </c>
      <c r="B60" s="13"/>
      <c r="C60" s="2"/>
      <c r="D60" s="2"/>
      <c r="E60" s="2"/>
      <c r="F60" s="2"/>
      <c r="G60" s="2"/>
      <c r="H60" s="2"/>
      <c r="I60" s="2"/>
      <c r="J60" s="2"/>
      <c r="K60" s="2"/>
      <c r="L60" s="2"/>
      <c r="M60" s="2"/>
      <c r="N60" s="2"/>
      <c r="O60" s="1"/>
      <c r="P60" s="1"/>
      <c r="Q60" s="1"/>
      <c r="R60" s="1"/>
      <c r="S60" s="1"/>
      <c r="T60" s="1"/>
      <c r="U60" s="1"/>
      <c r="V60" s="1"/>
      <c r="W60" s="1"/>
      <c r="Y60" s="13" t="s">
        <v>507</v>
      </c>
      <c r="Z60" s="13"/>
      <c r="AA60" s="2"/>
      <c r="AB60" s="2"/>
      <c r="AC60" s="2"/>
      <c r="AD60" s="2"/>
      <c r="AE60" s="2"/>
      <c r="AF60" s="2"/>
      <c r="AG60" s="2"/>
      <c r="AH60" s="2"/>
      <c r="AI60" s="2"/>
      <c r="AJ60" s="2"/>
      <c r="AK60" s="2"/>
      <c r="AL60" s="2"/>
      <c r="AM60" s="1"/>
      <c r="AN60" s="1"/>
      <c r="AO60" s="1"/>
      <c r="AP60" s="1"/>
      <c r="AQ60" s="1"/>
      <c r="AR60" s="1"/>
      <c r="AS60" s="1"/>
      <c r="AT60" s="1"/>
      <c r="AU60" s="1"/>
      <c r="AW60" s="13" t="s">
        <v>507</v>
      </c>
      <c r="AX60" s="13"/>
      <c r="AY60" s="2"/>
      <c r="AZ60" s="2"/>
      <c r="BA60" s="2"/>
      <c r="BB60" s="2"/>
      <c r="BC60" s="2"/>
      <c r="BD60" s="2"/>
      <c r="BE60" s="2"/>
      <c r="BF60" s="2"/>
      <c r="BG60" s="2"/>
      <c r="BH60" s="2"/>
      <c r="BI60" s="2"/>
      <c r="BJ60" s="2"/>
      <c r="BK60" s="1"/>
      <c r="BL60" s="1"/>
      <c r="BM60" s="1"/>
      <c r="BN60" s="1"/>
      <c r="BO60" s="1"/>
      <c r="BP60" s="1"/>
      <c r="BQ60" s="1"/>
      <c r="BR60" s="1"/>
      <c r="BS60" s="1"/>
      <c r="BU60" s="13" t="s">
        <v>507</v>
      </c>
      <c r="BV60" s="13"/>
      <c r="BW60" s="2"/>
      <c r="BX60" s="2"/>
      <c r="BY60" s="2"/>
      <c r="BZ60" s="2"/>
      <c r="CA60" s="2"/>
      <c r="CB60" s="2"/>
      <c r="CC60" s="2"/>
      <c r="CD60" s="2"/>
      <c r="CE60" s="2"/>
      <c r="CF60" s="2"/>
      <c r="CG60" s="2"/>
      <c r="CH60" s="2"/>
      <c r="CI60" s="1"/>
      <c r="CJ60" s="1"/>
      <c r="CK60" s="1"/>
      <c r="CL60" s="1"/>
      <c r="CM60" s="1"/>
      <c r="CN60" s="1"/>
      <c r="CO60" s="1"/>
      <c r="CP60" s="1"/>
      <c r="CQ60" s="1"/>
      <c r="CS60" s="13" t="s">
        <v>507</v>
      </c>
      <c r="CT60" s="13"/>
      <c r="CU60" s="2"/>
      <c r="CV60" s="2"/>
      <c r="CW60" s="2"/>
      <c r="CX60" s="2"/>
      <c r="CY60" s="2"/>
      <c r="CZ60" s="2"/>
      <c r="DA60" s="2"/>
      <c r="DB60" s="2"/>
      <c r="DC60" s="2"/>
      <c r="DD60" s="2"/>
      <c r="DE60" s="2"/>
      <c r="DF60" s="2"/>
      <c r="DG60" s="1"/>
      <c r="DH60" s="1"/>
      <c r="DI60" s="1"/>
      <c r="DJ60" s="1"/>
      <c r="DK60" s="1"/>
      <c r="DL60" s="1"/>
      <c r="DM60" s="1"/>
      <c r="DN60" s="1"/>
      <c r="DO60" s="1"/>
      <c r="DQ60" s="13" t="s">
        <v>507</v>
      </c>
      <c r="DR60" s="13"/>
      <c r="DS60" s="2"/>
      <c r="DT60" s="2"/>
      <c r="DU60" s="2"/>
      <c r="DV60" s="2"/>
      <c r="DW60" s="2"/>
      <c r="DX60" s="2"/>
      <c r="DY60" s="2"/>
      <c r="DZ60" s="2"/>
      <c r="EA60" s="2"/>
      <c r="EB60" s="2"/>
      <c r="EC60" s="2"/>
      <c r="ED60" s="2"/>
      <c r="EE60" s="1"/>
      <c r="EF60" s="1"/>
      <c r="EG60" s="1"/>
      <c r="EH60" s="1"/>
      <c r="EI60" s="1"/>
      <c r="EJ60" s="1"/>
      <c r="EK60" s="1"/>
      <c r="EL60" s="1"/>
      <c r="EM60" s="1"/>
      <c r="EO60" s="13" t="s">
        <v>507</v>
      </c>
      <c r="EP60" s="13"/>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72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0:B30"/>
    <mergeCell ref="Y30:Z30"/>
    <mergeCell ref="AW30:AX30"/>
    <mergeCell ref="BU30:BV30"/>
    <mergeCell ref="CS30:CT30"/>
    <mergeCell ref="DQ30:DR30"/>
    <mergeCell ref="EO30:EP30"/>
    <mergeCell ref="A33:B33"/>
    <mergeCell ref="Y33:Z33"/>
    <mergeCell ref="AW33:AX33"/>
    <mergeCell ref="BU33:BV33"/>
    <mergeCell ref="CS33:CT33"/>
    <mergeCell ref="DQ33:DR33"/>
    <mergeCell ref="EO33:EP33"/>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45:B45"/>
    <mergeCell ref="Y45:Z45"/>
    <mergeCell ref="AW45:AX45"/>
    <mergeCell ref="BU45:BV45"/>
    <mergeCell ref="CS45:CT45"/>
    <mergeCell ref="DQ45:DR45"/>
    <mergeCell ref="EO45:EP45"/>
    <mergeCell ref="A53:B53"/>
    <mergeCell ref="Y53:Z53"/>
    <mergeCell ref="AW53:AX53"/>
    <mergeCell ref="BU53:BV53"/>
    <mergeCell ref="CS53:CT53"/>
    <mergeCell ref="DQ53:DR53"/>
    <mergeCell ref="EO53:EP53"/>
    <mergeCell ref="A56:B56"/>
    <mergeCell ref="Y56:Z56"/>
    <mergeCell ref="AW56:AX56"/>
    <mergeCell ref="BU56:BV56"/>
    <mergeCell ref="CS56:CT56"/>
    <mergeCell ref="DQ56:DR56"/>
    <mergeCell ref="EO56:EP56"/>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20"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482</v>
      </c>
      <c r="B5" s="3"/>
      <c r="C5" s="2"/>
      <c r="D5" s="2"/>
      <c r="E5" s="2"/>
      <c r="F5" s="2"/>
      <c r="G5" s="2"/>
      <c r="H5" s="2"/>
      <c r="I5" s="1"/>
      <c r="J5" s="1"/>
      <c r="K5" s="1"/>
      <c r="L5" s="1"/>
      <c r="M5" s="2"/>
      <c r="N5" s="1"/>
      <c r="O5" s="1"/>
      <c r="P5" s="1"/>
      <c r="Q5" s="1"/>
      <c r="R5" s="1"/>
      <c r="S5" s="1"/>
      <c r="T5" s="1"/>
      <c r="U5" s="1"/>
      <c r="V5" s="1"/>
      <c r="W5" s="1"/>
      <c r="Y5" s="3" t="s">
        <v>482</v>
      </c>
      <c r="Z5" s="3"/>
      <c r="AA5" s="2"/>
      <c r="AB5" s="2"/>
      <c r="AC5" s="2"/>
      <c r="AD5" s="2"/>
      <c r="AE5" s="2"/>
      <c r="AF5" s="2"/>
      <c r="AG5" s="1"/>
      <c r="AH5" s="1"/>
      <c r="AI5" s="1"/>
      <c r="AJ5" s="1"/>
      <c r="AK5" s="2"/>
      <c r="AL5" s="1"/>
      <c r="AM5" s="1"/>
      <c r="AN5" s="1"/>
      <c r="AO5" s="1"/>
      <c r="AP5" s="1"/>
      <c r="AQ5" s="1"/>
      <c r="AR5" s="1"/>
      <c r="AS5" s="1"/>
      <c r="AT5" s="1"/>
      <c r="AU5" s="1"/>
      <c r="AW5" s="3" t="s">
        <v>482</v>
      </c>
      <c r="AX5" s="3"/>
      <c r="AY5" s="2"/>
      <c r="AZ5" s="2"/>
      <c r="BA5" s="2"/>
      <c r="BB5" s="2"/>
      <c r="BC5" s="2"/>
      <c r="BD5" s="2"/>
      <c r="BE5" s="1"/>
      <c r="BF5" s="1"/>
      <c r="BG5" s="1"/>
      <c r="BH5" s="1"/>
      <c r="BI5" s="2"/>
      <c r="BJ5" s="1"/>
      <c r="BK5" s="1"/>
      <c r="BL5" s="1"/>
      <c r="BM5" s="1"/>
      <c r="BN5" s="1"/>
      <c r="BO5" s="1"/>
      <c r="BP5" s="1"/>
      <c r="BQ5" s="1"/>
      <c r="BR5" s="1"/>
      <c r="BS5" s="1"/>
      <c r="BU5" s="3" t="s">
        <v>482</v>
      </c>
      <c r="BV5" s="3"/>
      <c r="BW5" s="2"/>
      <c r="BX5" s="2"/>
      <c r="BY5" s="2"/>
      <c r="BZ5" s="2"/>
      <c r="CA5" s="2"/>
      <c r="CB5" s="2"/>
      <c r="CC5" s="1"/>
      <c r="CD5" s="1"/>
      <c r="CE5" s="1"/>
      <c r="CF5" s="1"/>
      <c r="CG5" s="2"/>
      <c r="CH5" s="1"/>
      <c r="CI5" s="1"/>
      <c r="CJ5" s="1"/>
      <c r="CK5" s="1"/>
      <c r="CL5" s="1"/>
      <c r="CM5" s="1"/>
      <c r="CN5" s="1"/>
      <c r="CO5" s="1"/>
      <c r="CP5" s="1"/>
      <c r="CQ5" s="1"/>
      <c r="CS5" s="3" t="s">
        <v>482</v>
      </c>
      <c r="CT5" s="3"/>
      <c r="CU5" s="2"/>
      <c r="CV5" s="2"/>
      <c r="CW5" s="2"/>
      <c r="CX5" s="2"/>
      <c r="CY5" s="2"/>
      <c r="CZ5" s="2"/>
      <c r="DA5" s="1"/>
      <c r="DB5" s="1"/>
      <c r="DC5" s="1"/>
      <c r="DD5" s="1"/>
      <c r="DE5" s="2"/>
      <c r="DF5" s="1"/>
      <c r="DG5" s="1"/>
      <c r="DH5" s="1"/>
      <c r="DI5" s="1"/>
      <c r="DJ5" s="1"/>
      <c r="DK5" s="1"/>
      <c r="DL5" s="1"/>
      <c r="DM5" s="1"/>
      <c r="DN5" s="1"/>
      <c r="DO5" s="1"/>
      <c r="DQ5" s="3" t="s">
        <v>482</v>
      </c>
      <c r="DR5" s="3"/>
      <c r="DS5" s="2"/>
      <c r="DT5" s="2"/>
      <c r="DU5" s="2"/>
      <c r="DV5" s="2"/>
      <c r="DW5" s="2"/>
      <c r="DX5" s="2"/>
      <c r="DY5" s="1"/>
      <c r="DZ5" s="1"/>
      <c r="EA5" s="1"/>
      <c r="EB5" s="1"/>
      <c r="EC5" s="2"/>
      <c r="ED5" s="1"/>
      <c r="EE5" s="1"/>
      <c r="EF5" s="1"/>
      <c r="EG5" s="1"/>
      <c r="EH5" s="1"/>
      <c r="EI5" s="1"/>
      <c r="EJ5" s="1"/>
      <c r="EK5" s="1"/>
      <c r="EL5" s="1"/>
      <c r="EM5" s="1"/>
      <c r="EO5" s="3" t="s">
        <v>482</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509</v>
      </c>
      <c r="B7" s="5"/>
      <c r="C7" s="6"/>
      <c r="D7" s="6"/>
      <c r="E7" s="6"/>
      <c r="F7" s="4"/>
      <c r="G7" s="4"/>
      <c r="H7" s="4"/>
      <c r="I7" s="4"/>
      <c r="J7" s="4"/>
      <c r="K7" s="4"/>
      <c r="L7" s="4"/>
      <c r="M7" s="4"/>
      <c r="N7" s="4"/>
      <c r="O7" s="4"/>
      <c r="P7" s="4"/>
      <c r="Q7" s="4"/>
      <c r="R7" s="4"/>
      <c r="S7" s="4"/>
      <c r="T7" s="4"/>
      <c r="U7" s="4"/>
      <c r="V7" s="4"/>
      <c r="W7" s="4"/>
      <c r="Y7" s="5" t="s">
        <v>484</v>
      </c>
      <c r="Z7" s="5"/>
      <c r="AA7" s="6"/>
      <c r="AB7" s="6"/>
      <c r="AC7" s="6"/>
      <c r="AD7" s="4"/>
      <c r="AE7" s="4"/>
      <c r="AF7" s="4"/>
      <c r="AG7" s="4"/>
      <c r="AH7" s="4"/>
      <c r="AI7" s="4"/>
      <c r="AJ7" s="4"/>
      <c r="AK7" s="4"/>
      <c r="AL7" s="4"/>
      <c r="AM7" s="4"/>
      <c r="AN7" s="4"/>
      <c r="AO7" s="4"/>
      <c r="AP7" s="4"/>
      <c r="AQ7" s="4"/>
      <c r="AR7" s="4"/>
      <c r="AS7" s="4"/>
      <c r="AT7" s="4"/>
      <c r="AU7" s="4"/>
      <c r="AW7" s="5" t="s">
        <v>510</v>
      </c>
      <c r="AX7" s="5"/>
      <c r="AY7" s="6"/>
      <c r="AZ7" s="6"/>
      <c r="BA7" s="6"/>
      <c r="BB7" s="4"/>
      <c r="BC7" s="4"/>
      <c r="BD7" s="4"/>
      <c r="BE7" s="4"/>
      <c r="BF7" s="4"/>
      <c r="BG7" s="4"/>
      <c r="BH7" s="4"/>
      <c r="BI7" s="4"/>
      <c r="BJ7" s="4"/>
      <c r="BK7" s="4"/>
      <c r="BL7" s="4"/>
      <c r="BM7" s="4"/>
      <c r="BN7" s="4"/>
      <c r="BO7" s="4"/>
      <c r="BP7" s="4"/>
      <c r="BQ7" s="4"/>
      <c r="BR7" s="4"/>
      <c r="BS7" s="4"/>
      <c r="BU7" s="5" t="s">
        <v>511</v>
      </c>
      <c r="BV7" s="5"/>
      <c r="BW7" s="6"/>
      <c r="BX7" s="6"/>
      <c r="BY7" s="6"/>
      <c r="BZ7" s="4"/>
      <c r="CA7" s="4"/>
      <c r="CB7" s="4"/>
      <c r="CC7" s="4"/>
      <c r="CD7" s="4"/>
      <c r="CE7" s="4"/>
      <c r="CF7" s="4"/>
      <c r="CG7" s="4"/>
      <c r="CH7" s="4"/>
      <c r="CI7" s="4"/>
      <c r="CJ7" s="4"/>
      <c r="CK7" s="4"/>
      <c r="CL7" s="4"/>
      <c r="CM7" s="4"/>
      <c r="CN7" s="4"/>
      <c r="CO7" s="4"/>
      <c r="CP7" s="4"/>
      <c r="CQ7" s="4"/>
      <c r="CS7" s="5" t="s">
        <v>512</v>
      </c>
      <c r="CT7" s="5"/>
      <c r="CU7" s="6"/>
      <c r="CV7" s="6"/>
      <c r="CW7" s="6"/>
      <c r="CX7" s="4"/>
      <c r="CY7" s="4"/>
      <c r="CZ7" s="4"/>
      <c r="DA7" s="4"/>
      <c r="DB7" s="4"/>
      <c r="DC7" s="4"/>
      <c r="DD7" s="4"/>
      <c r="DE7" s="4"/>
      <c r="DF7" s="4"/>
      <c r="DG7" s="4"/>
      <c r="DH7" s="4"/>
      <c r="DI7" s="4"/>
      <c r="DJ7" s="4"/>
      <c r="DK7" s="4"/>
      <c r="DL7" s="4"/>
      <c r="DM7" s="4"/>
      <c r="DN7" s="4"/>
      <c r="DO7" s="4"/>
      <c r="DQ7" s="5" t="s">
        <v>513</v>
      </c>
      <c r="DR7" s="5"/>
      <c r="DS7" s="6"/>
      <c r="DT7" s="6"/>
      <c r="DU7" s="6"/>
      <c r="DV7" s="4"/>
      <c r="DW7" s="4"/>
      <c r="DX7" s="4"/>
      <c r="DY7" s="4"/>
      <c r="DZ7" s="4"/>
      <c r="EA7" s="4"/>
      <c r="EB7" s="4"/>
      <c r="EC7" s="4"/>
      <c r="ED7" s="4"/>
      <c r="EE7" s="4"/>
      <c r="EF7" s="4"/>
      <c r="EG7" s="4"/>
      <c r="EH7" s="4"/>
      <c r="EI7" s="4"/>
      <c r="EJ7" s="4"/>
      <c r="EK7" s="4"/>
      <c r="EL7" s="4"/>
      <c r="EM7" s="4"/>
      <c r="EO7" s="5" t="s">
        <v>514</v>
      </c>
      <c r="EP7" s="5"/>
      <c r="EQ7" s="6"/>
      <c r="ER7" s="6"/>
      <c r="ES7" s="6"/>
      <c r="ET7" s="4"/>
      <c r="EU7" s="4"/>
      <c r="EV7" s="4"/>
      <c r="EW7" s="4"/>
      <c r="EX7" s="4"/>
      <c r="EY7" s="4"/>
      <c r="EZ7" s="4"/>
      <c r="FA7" s="4"/>
      <c r="FB7" s="4"/>
      <c r="FC7" s="4"/>
      <c r="FD7" s="4"/>
      <c r="FE7" s="4"/>
      <c r="FF7" s="4"/>
      <c r="FG7" s="4"/>
      <c r="FH7" s="4"/>
      <c r="FI7" s="4"/>
      <c r="FJ7" s="4"/>
      <c r="FK7" s="4"/>
    </row>
    <row r="8" ht="15.5" spans="1:167">
      <c r="A8" s="7" t="s">
        <v>603</v>
      </c>
      <c r="B8" s="7"/>
      <c r="C8" s="6"/>
      <c r="D8" s="6"/>
      <c r="E8" s="6"/>
      <c r="F8" s="4"/>
      <c r="G8" s="4"/>
      <c r="H8" s="4"/>
      <c r="I8" s="4"/>
      <c r="J8" s="4"/>
      <c r="K8" s="4"/>
      <c r="L8" s="4"/>
      <c r="M8" s="4"/>
      <c r="N8" s="4"/>
      <c r="O8" s="4"/>
      <c r="P8" s="4"/>
      <c r="Q8" s="4"/>
      <c r="R8" s="4"/>
      <c r="S8" s="4"/>
      <c r="T8" s="4"/>
      <c r="U8" s="4"/>
      <c r="V8" s="4"/>
      <c r="W8" s="4"/>
      <c r="Y8" s="7" t="s">
        <v>603</v>
      </c>
      <c r="Z8" s="7"/>
      <c r="AA8" s="6"/>
      <c r="AB8" s="6"/>
      <c r="AC8" s="6"/>
      <c r="AD8" s="4"/>
      <c r="AE8" s="4"/>
      <c r="AF8" s="4"/>
      <c r="AG8" s="4"/>
      <c r="AH8" s="4"/>
      <c r="AI8" s="4"/>
      <c r="AJ8" s="4"/>
      <c r="AK8" s="4"/>
      <c r="AL8" s="4"/>
      <c r="AM8" s="4"/>
      <c r="AN8" s="4"/>
      <c r="AO8" s="4"/>
      <c r="AP8" s="4"/>
      <c r="AQ8" s="4"/>
      <c r="AR8" s="4"/>
      <c r="AS8" s="4"/>
      <c r="AT8" s="4"/>
      <c r="AU8" s="4"/>
      <c r="AW8" s="7" t="s">
        <v>603</v>
      </c>
      <c r="AX8" s="7"/>
      <c r="AY8" s="6"/>
      <c r="AZ8" s="6"/>
      <c r="BA8" s="6"/>
      <c r="BB8" s="4"/>
      <c r="BC8" s="4"/>
      <c r="BD8" s="4"/>
      <c r="BE8" s="4"/>
      <c r="BF8" s="4"/>
      <c r="BG8" s="4"/>
      <c r="BH8" s="4"/>
      <c r="BI8" s="4"/>
      <c r="BJ8" s="4"/>
      <c r="BK8" s="4"/>
      <c r="BL8" s="4"/>
      <c r="BM8" s="4"/>
      <c r="BN8" s="4"/>
      <c r="BO8" s="4"/>
      <c r="BP8" s="4"/>
      <c r="BQ8" s="4"/>
      <c r="BR8" s="4"/>
      <c r="BS8" s="4"/>
      <c r="BU8" s="7" t="s">
        <v>603</v>
      </c>
      <c r="BV8" s="7"/>
      <c r="BW8" s="6"/>
      <c r="BX8" s="6"/>
      <c r="BY8" s="6"/>
      <c r="BZ8" s="4"/>
      <c r="CA8" s="4"/>
      <c r="CB8" s="4"/>
      <c r="CC8" s="4"/>
      <c r="CD8" s="4"/>
      <c r="CE8" s="4"/>
      <c r="CF8" s="4"/>
      <c r="CG8" s="4"/>
      <c r="CH8" s="4"/>
      <c r="CI8" s="4"/>
      <c r="CJ8" s="4"/>
      <c r="CK8" s="4"/>
      <c r="CL8" s="4"/>
      <c r="CM8" s="4"/>
      <c r="CN8" s="4"/>
      <c r="CO8" s="4"/>
      <c r="CP8" s="4"/>
      <c r="CQ8" s="4"/>
      <c r="CS8" s="7" t="s">
        <v>603</v>
      </c>
      <c r="CT8" s="7"/>
      <c r="CU8" s="6"/>
      <c r="CV8" s="6"/>
      <c r="CW8" s="6"/>
      <c r="CX8" s="4"/>
      <c r="CY8" s="4"/>
      <c r="CZ8" s="4"/>
      <c r="DA8" s="4"/>
      <c r="DB8" s="4"/>
      <c r="DC8" s="4"/>
      <c r="DD8" s="4"/>
      <c r="DE8" s="4"/>
      <c r="DF8" s="4"/>
      <c r="DG8" s="4"/>
      <c r="DH8" s="4"/>
      <c r="DI8" s="4"/>
      <c r="DJ8" s="4"/>
      <c r="DK8" s="4"/>
      <c r="DL8" s="4"/>
      <c r="DM8" s="4"/>
      <c r="DN8" s="4"/>
      <c r="DO8" s="4"/>
      <c r="DQ8" s="7" t="s">
        <v>603</v>
      </c>
      <c r="DR8" s="7"/>
      <c r="DS8" s="6"/>
      <c r="DT8" s="6"/>
      <c r="DU8" s="6"/>
      <c r="DV8" s="4"/>
      <c r="DW8" s="4"/>
      <c r="DX8" s="4"/>
      <c r="DY8" s="4"/>
      <c r="DZ8" s="4"/>
      <c r="EA8" s="4"/>
      <c r="EB8" s="4"/>
      <c r="EC8" s="4"/>
      <c r="ED8" s="4"/>
      <c r="EE8" s="4"/>
      <c r="EF8" s="4"/>
      <c r="EG8" s="4"/>
      <c r="EH8" s="4"/>
      <c r="EI8" s="4"/>
      <c r="EJ8" s="4"/>
      <c r="EK8" s="4"/>
      <c r="EL8" s="4"/>
      <c r="EM8" s="4"/>
      <c r="EO8" s="7" t="s">
        <v>603</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0" t="s">
        <v>604</v>
      </c>
      <c r="C13" s="6">
        <v>0.1</v>
      </c>
      <c r="D13" s="6">
        <v>0.1</v>
      </c>
      <c r="E13" s="6">
        <v>0.1</v>
      </c>
      <c r="F13" s="6">
        <v>0.2</v>
      </c>
      <c r="G13" s="6">
        <v>0.1</v>
      </c>
      <c r="H13" s="6">
        <v>0.2</v>
      </c>
      <c r="I13" s="6">
        <v>0.1</v>
      </c>
      <c r="J13" s="6">
        <v>0.1</v>
      </c>
      <c r="K13" s="6">
        <v>0.1</v>
      </c>
      <c r="L13" s="6">
        <v>0.1</v>
      </c>
      <c r="M13" s="6">
        <v>0.1</v>
      </c>
      <c r="N13" s="6">
        <v>0.1</v>
      </c>
      <c r="O13" s="6">
        <v>0.2</v>
      </c>
      <c r="P13" s="6">
        <v>0.2</v>
      </c>
      <c r="Q13" s="6">
        <v>0.2</v>
      </c>
      <c r="R13" s="6">
        <v>0.2</v>
      </c>
      <c r="S13" s="6">
        <v>0.2</v>
      </c>
      <c r="T13" s="6">
        <v>0.2</v>
      </c>
      <c r="U13" s="6">
        <v>0.2</v>
      </c>
      <c r="V13" s="6">
        <v>0.2</v>
      </c>
      <c r="W13" s="6">
        <v>0.2</v>
      </c>
      <c r="Y13" s="4"/>
      <c r="Z13" s="10" t="s">
        <v>604</v>
      </c>
      <c r="AA13" s="6">
        <v>0.6</v>
      </c>
      <c r="AB13" s="6">
        <v>0.7</v>
      </c>
      <c r="AC13" s="6">
        <v>0.8</v>
      </c>
      <c r="AD13" s="6">
        <v>0.6</v>
      </c>
      <c r="AE13" s="6">
        <v>0.6</v>
      </c>
      <c r="AF13" s="6">
        <v>0.8</v>
      </c>
      <c r="AG13" s="6">
        <v>0.7</v>
      </c>
      <c r="AH13" s="6">
        <v>0.6</v>
      </c>
      <c r="AI13" s="6">
        <v>0.6</v>
      </c>
      <c r="AJ13" s="6">
        <v>0.6</v>
      </c>
      <c r="AK13" s="6">
        <v>0.6</v>
      </c>
      <c r="AL13" s="6">
        <v>0.6</v>
      </c>
      <c r="AM13" s="6">
        <v>0.5</v>
      </c>
      <c r="AN13" s="6">
        <v>0.4</v>
      </c>
      <c r="AO13" s="6">
        <v>0.3</v>
      </c>
      <c r="AP13" s="6">
        <v>0.3</v>
      </c>
      <c r="AQ13" s="6">
        <v>0.4</v>
      </c>
      <c r="AR13" s="6">
        <v>0.3</v>
      </c>
      <c r="AS13" s="6">
        <v>0.4</v>
      </c>
      <c r="AT13" s="6">
        <v>0.3</v>
      </c>
      <c r="AU13" s="6">
        <v>0.3</v>
      </c>
      <c r="AW13" s="4"/>
      <c r="AX13" s="10" t="s">
        <v>604</v>
      </c>
      <c r="AY13" s="6">
        <v>0.8</v>
      </c>
      <c r="AZ13" s="6">
        <v>1</v>
      </c>
      <c r="BA13" s="6">
        <v>1.3</v>
      </c>
      <c r="BB13" s="6">
        <v>1.3</v>
      </c>
      <c r="BC13" s="6">
        <v>1.1</v>
      </c>
      <c r="BD13" s="6">
        <v>1.3</v>
      </c>
      <c r="BE13" s="6">
        <v>1.1</v>
      </c>
      <c r="BF13" s="6">
        <v>1.1</v>
      </c>
      <c r="BG13" s="6">
        <v>1</v>
      </c>
      <c r="BH13" s="6">
        <v>0.6</v>
      </c>
      <c r="BI13" s="6">
        <v>0.9</v>
      </c>
      <c r="BJ13" s="6">
        <v>1</v>
      </c>
      <c r="BK13" s="6">
        <v>1</v>
      </c>
      <c r="BL13" s="6">
        <v>0.9</v>
      </c>
      <c r="BM13" s="6">
        <v>0.8</v>
      </c>
      <c r="BN13" s="6">
        <v>0.8</v>
      </c>
      <c r="BO13" s="6">
        <v>1</v>
      </c>
      <c r="BP13" s="6">
        <v>0.8</v>
      </c>
      <c r="BQ13" s="6">
        <v>1</v>
      </c>
      <c r="BR13" s="6">
        <v>0.9</v>
      </c>
      <c r="BS13" s="6">
        <v>0.9</v>
      </c>
      <c r="BU13" s="4"/>
      <c r="BV13" s="10" t="s">
        <v>604</v>
      </c>
      <c r="BW13" s="6">
        <v>0</v>
      </c>
      <c r="BX13" s="6">
        <v>0</v>
      </c>
      <c r="BY13" s="6">
        <v>0</v>
      </c>
      <c r="BZ13" s="6">
        <v>0</v>
      </c>
      <c r="CA13" s="6">
        <v>0</v>
      </c>
      <c r="CB13" s="6">
        <v>0</v>
      </c>
      <c r="CC13" s="6">
        <v>0</v>
      </c>
      <c r="CD13" s="6">
        <v>0</v>
      </c>
      <c r="CE13" s="6">
        <v>0</v>
      </c>
      <c r="CF13" s="6">
        <v>0</v>
      </c>
      <c r="CG13" s="6">
        <v>0</v>
      </c>
      <c r="CH13" s="6">
        <v>0</v>
      </c>
      <c r="CI13" s="6">
        <v>0</v>
      </c>
      <c r="CJ13" s="6">
        <v>0</v>
      </c>
      <c r="CK13" s="6">
        <v>0</v>
      </c>
      <c r="CL13" s="6">
        <v>0.1</v>
      </c>
      <c r="CM13" s="6">
        <v>0</v>
      </c>
      <c r="CN13" s="6">
        <v>0</v>
      </c>
      <c r="CO13" s="6">
        <v>0.1</v>
      </c>
      <c r="CP13" s="6">
        <v>0</v>
      </c>
      <c r="CQ13" s="6">
        <v>0</v>
      </c>
      <c r="CS13" s="4"/>
      <c r="CT13" s="10" t="s">
        <v>604</v>
      </c>
      <c r="CU13" s="6">
        <v>0</v>
      </c>
      <c r="CV13" s="6">
        <v>0.1</v>
      </c>
      <c r="CW13" s="6">
        <v>0.1</v>
      </c>
      <c r="CX13" s="6">
        <v>0.1</v>
      </c>
      <c r="CY13" s="6">
        <v>0</v>
      </c>
      <c r="CZ13" s="6">
        <v>0</v>
      </c>
      <c r="DA13" s="6">
        <v>0.1</v>
      </c>
      <c r="DB13" s="6">
        <v>0</v>
      </c>
      <c r="DC13" s="6">
        <v>0</v>
      </c>
      <c r="DD13" s="6">
        <v>0</v>
      </c>
      <c r="DE13" s="6">
        <v>0</v>
      </c>
      <c r="DF13" s="6">
        <v>0</v>
      </c>
      <c r="DG13" s="6">
        <v>0</v>
      </c>
      <c r="DH13" s="6">
        <v>0</v>
      </c>
      <c r="DI13" s="6">
        <v>0</v>
      </c>
      <c r="DJ13" s="6">
        <v>0</v>
      </c>
      <c r="DK13" s="6">
        <v>0</v>
      </c>
      <c r="DL13" s="6">
        <v>0</v>
      </c>
      <c r="DM13" s="6">
        <v>0</v>
      </c>
      <c r="DN13" s="6">
        <v>0</v>
      </c>
      <c r="DO13" s="6">
        <v>0</v>
      </c>
      <c r="DQ13" s="4"/>
      <c r="DR13" s="10" t="s">
        <v>604</v>
      </c>
      <c r="DS13" s="6">
        <v>0.1</v>
      </c>
      <c r="DT13" s="6">
        <v>0.1</v>
      </c>
      <c r="DU13" s="6">
        <v>0.1</v>
      </c>
      <c r="DV13" s="6">
        <v>0.1</v>
      </c>
      <c r="DW13" s="6">
        <v>0.1</v>
      </c>
      <c r="DX13" s="6">
        <v>0</v>
      </c>
      <c r="DY13" s="6">
        <v>0.1</v>
      </c>
      <c r="DZ13" s="6">
        <v>0.1</v>
      </c>
      <c r="EA13" s="6">
        <v>0.1</v>
      </c>
      <c r="EB13" s="6">
        <v>0.1</v>
      </c>
      <c r="EC13" s="6">
        <v>0.1</v>
      </c>
      <c r="ED13" s="6">
        <v>0.2</v>
      </c>
      <c r="EE13" s="6">
        <v>0.2</v>
      </c>
      <c r="EF13" s="6">
        <v>0</v>
      </c>
      <c r="EG13" s="6">
        <v>0.1</v>
      </c>
      <c r="EH13" s="6">
        <v>0.1</v>
      </c>
      <c r="EI13" s="6">
        <v>0</v>
      </c>
      <c r="EJ13" s="6">
        <v>0.1</v>
      </c>
      <c r="EK13" s="6">
        <v>0.1</v>
      </c>
      <c r="EL13" s="6">
        <v>0.1</v>
      </c>
      <c r="EM13" s="6">
        <v>0.1</v>
      </c>
      <c r="EO13" s="4"/>
      <c r="EP13" s="10" t="s">
        <v>604</v>
      </c>
      <c r="EQ13" s="6">
        <v>0.2</v>
      </c>
      <c r="ER13" s="6">
        <v>0.1</v>
      </c>
      <c r="ES13" s="6">
        <v>0.2</v>
      </c>
      <c r="ET13" s="6">
        <v>0.3</v>
      </c>
      <c r="EU13" s="6">
        <v>0.3</v>
      </c>
      <c r="EV13" s="6">
        <v>0.1</v>
      </c>
      <c r="EW13" s="6">
        <v>0.1</v>
      </c>
      <c r="EX13" s="6">
        <v>0.1</v>
      </c>
      <c r="EY13" s="6">
        <v>0.1</v>
      </c>
      <c r="EZ13" s="6">
        <v>0.2</v>
      </c>
      <c r="FA13" s="6">
        <v>0.2</v>
      </c>
      <c r="FB13" s="6">
        <v>0.1</v>
      </c>
      <c r="FC13" s="6">
        <v>0.1</v>
      </c>
      <c r="FD13" s="6">
        <v>0.1</v>
      </c>
      <c r="FE13" s="6">
        <v>0.2</v>
      </c>
      <c r="FF13" s="6">
        <v>0.2</v>
      </c>
      <c r="FG13" s="6">
        <v>0.1</v>
      </c>
      <c r="FH13" s="6">
        <v>0.2</v>
      </c>
      <c r="FI13" s="6">
        <v>0.2</v>
      </c>
      <c r="FJ13" s="6">
        <v>0.1</v>
      </c>
      <c r="FK13" s="6">
        <v>0.1</v>
      </c>
    </row>
    <row r="14" ht="14.5" spans="1:167">
      <c r="A14" s="1"/>
      <c r="B14" s="11" t="s">
        <v>492</v>
      </c>
      <c r="C14" s="2"/>
      <c r="D14" s="2"/>
      <c r="E14" s="2"/>
      <c r="F14" s="2"/>
      <c r="G14" s="2"/>
      <c r="H14" s="2"/>
      <c r="I14" s="2"/>
      <c r="J14" s="2"/>
      <c r="K14" s="2"/>
      <c r="L14" s="2"/>
      <c r="M14" s="2"/>
      <c r="N14" s="2"/>
      <c r="O14" s="2"/>
      <c r="P14" s="2"/>
      <c r="Q14" s="2"/>
      <c r="R14" s="2"/>
      <c r="S14" s="2"/>
      <c r="T14" s="2"/>
      <c r="U14" s="2"/>
      <c r="V14" s="2"/>
      <c r="W14" s="2"/>
      <c r="Y14" s="1"/>
      <c r="Z14" s="11" t="s">
        <v>492</v>
      </c>
      <c r="AA14" s="2"/>
      <c r="AB14" s="2"/>
      <c r="AC14" s="2"/>
      <c r="AD14" s="2"/>
      <c r="AE14" s="2"/>
      <c r="AF14" s="2"/>
      <c r="AG14" s="2"/>
      <c r="AH14" s="2"/>
      <c r="AI14" s="2"/>
      <c r="AJ14" s="2"/>
      <c r="AK14" s="2"/>
      <c r="AL14" s="2"/>
      <c r="AM14" s="2"/>
      <c r="AN14" s="2"/>
      <c r="AO14" s="2"/>
      <c r="AP14" s="2"/>
      <c r="AQ14" s="2"/>
      <c r="AR14" s="2"/>
      <c r="AS14" s="2"/>
      <c r="AT14" s="2"/>
      <c r="AU14" s="2"/>
      <c r="AW14" s="1"/>
      <c r="AX14" s="11" t="s">
        <v>492</v>
      </c>
      <c r="AY14" s="2"/>
      <c r="AZ14" s="2"/>
      <c r="BA14" s="2"/>
      <c r="BB14" s="2"/>
      <c r="BC14" s="2"/>
      <c r="BD14" s="2"/>
      <c r="BE14" s="2"/>
      <c r="BF14" s="2"/>
      <c r="BG14" s="2"/>
      <c r="BH14" s="2"/>
      <c r="BI14" s="2"/>
      <c r="BJ14" s="2"/>
      <c r="BK14" s="2"/>
      <c r="BL14" s="2"/>
      <c r="BM14" s="2"/>
      <c r="BN14" s="2"/>
      <c r="BO14" s="2"/>
      <c r="BP14" s="2"/>
      <c r="BQ14" s="2"/>
      <c r="BR14" s="2"/>
      <c r="BS14" s="2"/>
      <c r="BU14" s="1"/>
      <c r="BV14" s="11" t="s">
        <v>492</v>
      </c>
      <c r="BW14" s="2"/>
      <c r="BX14" s="2"/>
      <c r="BY14" s="2"/>
      <c r="BZ14" s="2"/>
      <c r="CA14" s="2"/>
      <c r="CB14" s="2"/>
      <c r="CC14" s="2"/>
      <c r="CD14" s="2"/>
      <c r="CE14" s="2"/>
      <c r="CF14" s="2"/>
      <c r="CG14" s="2"/>
      <c r="CH14" s="2"/>
      <c r="CI14" s="2"/>
      <c r="CJ14" s="2"/>
      <c r="CK14" s="2"/>
      <c r="CL14" s="2"/>
      <c r="CM14" s="2"/>
      <c r="CN14" s="2"/>
      <c r="CO14" s="2"/>
      <c r="CP14" s="2"/>
      <c r="CQ14" s="2"/>
      <c r="CS14" s="1"/>
      <c r="CT14" s="11" t="s">
        <v>492</v>
      </c>
      <c r="CU14" s="2"/>
      <c r="CV14" s="2"/>
      <c r="CW14" s="2"/>
      <c r="CX14" s="2"/>
      <c r="CY14" s="2"/>
      <c r="CZ14" s="2"/>
      <c r="DA14" s="2"/>
      <c r="DB14" s="2"/>
      <c r="DC14" s="2"/>
      <c r="DD14" s="2"/>
      <c r="DE14" s="2"/>
      <c r="DF14" s="2"/>
      <c r="DG14" s="2"/>
      <c r="DH14" s="2"/>
      <c r="DI14" s="2"/>
      <c r="DJ14" s="2"/>
      <c r="DK14" s="2"/>
      <c r="DL14" s="2"/>
      <c r="DM14" s="2"/>
      <c r="DN14" s="2"/>
      <c r="DO14" s="2"/>
      <c r="DQ14" s="1"/>
      <c r="DR14" s="11" t="s">
        <v>492</v>
      </c>
      <c r="DS14" s="2"/>
      <c r="DT14" s="2"/>
      <c r="DU14" s="2"/>
      <c r="DV14" s="2"/>
      <c r="DW14" s="2"/>
      <c r="DX14" s="2"/>
      <c r="DY14" s="2"/>
      <c r="DZ14" s="2"/>
      <c r="EA14" s="2"/>
      <c r="EB14" s="2"/>
      <c r="EC14" s="2"/>
      <c r="ED14" s="2"/>
      <c r="EE14" s="2"/>
      <c r="EF14" s="2"/>
      <c r="EG14" s="2"/>
      <c r="EH14" s="2"/>
      <c r="EI14" s="2"/>
      <c r="EJ14" s="2"/>
      <c r="EK14" s="2"/>
      <c r="EL14" s="2"/>
      <c r="EM14" s="2"/>
      <c r="EO14" s="1"/>
      <c r="EP14" s="11" t="s">
        <v>492</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0.1</v>
      </c>
      <c r="D15" s="2">
        <v>0.1</v>
      </c>
      <c r="E15" s="2">
        <v>0.1</v>
      </c>
      <c r="F15" s="2">
        <v>0.2</v>
      </c>
      <c r="G15" s="2">
        <v>0.1</v>
      </c>
      <c r="H15" s="2">
        <v>0.2</v>
      </c>
      <c r="I15" s="2">
        <v>0.1</v>
      </c>
      <c r="J15" s="2">
        <v>0.1</v>
      </c>
      <c r="K15" s="2">
        <v>0.1</v>
      </c>
      <c r="L15" s="2">
        <v>0.1</v>
      </c>
      <c r="M15" s="2">
        <v>0.1</v>
      </c>
      <c r="N15" s="2">
        <v>0.1</v>
      </c>
      <c r="O15" s="2">
        <v>0.2</v>
      </c>
      <c r="P15" s="2">
        <v>0.2</v>
      </c>
      <c r="Q15" s="2">
        <v>0.2</v>
      </c>
      <c r="R15" s="2">
        <v>0.2</v>
      </c>
      <c r="S15" s="2">
        <v>0.2</v>
      </c>
      <c r="T15" s="2">
        <v>0.2</v>
      </c>
      <c r="U15" s="2">
        <v>0.2</v>
      </c>
      <c r="V15" s="2">
        <v>0.2</v>
      </c>
      <c r="W15" s="2">
        <v>0.2</v>
      </c>
      <c r="Y15" s="1"/>
      <c r="Z15" s="12" t="s">
        <v>37</v>
      </c>
      <c r="AA15" s="2">
        <v>0.6</v>
      </c>
      <c r="AB15" s="2">
        <v>0.7</v>
      </c>
      <c r="AC15" s="2">
        <v>0.7</v>
      </c>
      <c r="AD15" s="2">
        <v>0.6</v>
      </c>
      <c r="AE15" s="2">
        <v>0.6</v>
      </c>
      <c r="AF15" s="2">
        <v>0.8</v>
      </c>
      <c r="AG15" s="2">
        <v>0.6</v>
      </c>
      <c r="AH15" s="2">
        <v>0.6</v>
      </c>
      <c r="AI15" s="2">
        <v>0.6</v>
      </c>
      <c r="AJ15" s="2">
        <v>0.5</v>
      </c>
      <c r="AK15" s="2">
        <v>0.6</v>
      </c>
      <c r="AL15" s="2">
        <v>0.5</v>
      </c>
      <c r="AM15" s="2">
        <v>0.5</v>
      </c>
      <c r="AN15" s="2">
        <v>0.3</v>
      </c>
      <c r="AO15" s="2">
        <v>0.3</v>
      </c>
      <c r="AP15" s="2">
        <v>0.3</v>
      </c>
      <c r="AQ15" s="2">
        <v>0.4</v>
      </c>
      <c r="AR15" s="2">
        <v>0.3</v>
      </c>
      <c r="AS15" s="2">
        <v>0.4</v>
      </c>
      <c r="AT15" s="2">
        <v>0.3</v>
      </c>
      <c r="AU15" s="2">
        <v>0.3</v>
      </c>
      <c r="AW15" s="1"/>
      <c r="AX15" s="12" t="s">
        <v>37</v>
      </c>
      <c r="AY15" s="2">
        <v>0.7</v>
      </c>
      <c r="AZ15" s="2">
        <v>0.9</v>
      </c>
      <c r="BA15" s="2">
        <v>1.3</v>
      </c>
      <c r="BB15" s="2">
        <v>1.2</v>
      </c>
      <c r="BC15" s="2">
        <v>1</v>
      </c>
      <c r="BD15" s="2">
        <v>1.2</v>
      </c>
      <c r="BE15" s="2">
        <v>1</v>
      </c>
      <c r="BF15" s="2">
        <v>1</v>
      </c>
      <c r="BG15" s="2">
        <v>0.9</v>
      </c>
      <c r="BH15" s="2">
        <v>0.6</v>
      </c>
      <c r="BI15" s="2">
        <v>0.9</v>
      </c>
      <c r="BJ15" s="2">
        <v>0.9</v>
      </c>
      <c r="BK15" s="2">
        <v>0.9</v>
      </c>
      <c r="BL15" s="2">
        <v>0.8</v>
      </c>
      <c r="BM15" s="2">
        <v>0.7</v>
      </c>
      <c r="BN15" s="2">
        <v>0.8</v>
      </c>
      <c r="BO15" s="2">
        <v>0.9</v>
      </c>
      <c r="BP15" s="2">
        <v>0.8</v>
      </c>
      <c r="BQ15" s="2">
        <v>0.9</v>
      </c>
      <c r="BR15" s="2">
        <v>0.8</v>
      </c>
      <c r="BS15" s="2">
        <v>0.8</v>
      </c>
      <c r="BU15" s="1"/>
      <c r="BV15" s="12" t="s">
        <v>37</v>
      </c>
      <c r="BW15" s="2">
        <v>0</v>
      </c>
      <c r="BX15" s="2">
        <v>0</v>
      </c>
      <c r="BY15" s="2">
        <v>0</v>
      </c>
      <c r="BZ15" s="2">
        <v>0</v>
      </c>
      <c r="CA15" s="2">
        <v>0</v>
      </c>
      <c r="CB15" s="2">
        <v>0</v>
      </c>
      <c r="CC15" s="2">
        <v>0</v>
      </c>
      <c r="CD15" s="2">
        <v>0</v>
      </c>
      <c r="CE15" s="2">
        <v>0</v>
      </c>
      <c r="CF15" s="2">
        <v>0</v>
      </c>
      <c r="CG15" s="2">
        <v>0</v>
      </c>
      <c r="CH15" s="2">
        <v>0</v>
      </c>
      <c r="CI15" s="2">
        <v>0</v>
      </c>
      <c r="CJ15" s="2">
        <v>0</v>
      </c>
      <c r="CK15" s="2">
        <v>0</v>
      </c>
      <c r="CL15" s="2">
        <v>0.1</v>
      </c>
      <c r="CM15" s="2">
        <v>0</v>
      </c>
      <c r="CN15" s="2">
        <v>0</v>
      </c>
      <c r="CO15" s="2">
        <v>0.1</v>
      </c>
      <c r="CP15" s="2">
        <v>0</v>
      </c>
      <c r="CQ15" s="2">
        <v>0</v>
      </c>
      <c r="CS15" s="1"/>
      <c r="CT15" s="12" t="s">
        <v>37</v>
      </c>
      <c r="CU15" s="2">
        <v>0</v>
      </c>
      <c r="CV15" s="2">
        <v>0.1</v>
      </c>
      <c r="CW15" s="2">
        <v>0.1</v>
      </c>
      <c r="CX15" s="2">
        <v>0.1</v>
      </c>
      <c r="CY15" s="2">
        <v>0</v>
      </c>
      <c r="CZ15" s="2">
        <v>0</v>
      </c>
      <c r="DA15" s="2">
        <v>0.1</v>
      </c>
      <c r="DB15" s="2">
        <v>0</v>
      </c>
      <c r="DC15" s="2">
        <v>0</v>
      </c>
      <c r="DD15" s="2">
        <v>0</v>
      </c>
      <c r="DE15" s="2">
        <v>0</v>
      </c>
      <c r="DF15" s="2">
        <v>0</v>
      </c>
      <c r="DG15" s="2">
        <v>0</v>
      </c>
      <c r="DH15" s="2">
        <v>0</v>
      </c>
      <c r="DI15" s="2">
        <v>0</v>
      </c>
      <c r="DJ15" s="2">
        <v>0</v>
      </c>
      <c r="DK15" s="2">
        <v>0</v>
      </c>
      <c r="DL15" s="2">
        <v>0</v>
      </c>
      <c r="DM15" s="2">
        <v>0</v>
      </c>
      <c r="DN15" s="2">
        <v>0</v>
      </c>
      <c r="DO15" s="2">
        <v>0</v>
      </c>
      <c r="DQ15" s="1"/>
      <c r="DR15" s="12" t="s">
        <v>37</v>
      </c>
      <c r="DS15" s="2">
        <v>0.1</v>
      </c>
      <c r="DT15" s="2">
        <v>0.1</v>
      </c>
      <c r="DU15" s="2">
        <v>0.1</v>
      </c>
      <c r="DV15" s="2">
        <v>0.1</v>
      </c>
      <c r="DW15" s="2">
        <v>0.1</v>
      </c>
      <c r="DX15" s="2">
        <v>0</v>
      </c>
      <c r="DY15" s="2">
        <v>0.1</v>
      </c>
      <c r="DZ15" s="2">
        <v>0.1</v>
      </c>
      <c r="EA15" s="2">
        <v>0.1</v>
      </c>
      <c r="EB15" s="2">
        <v>0.1</v>
      </c>
      <c r="EC15" s="2">
        <v>0.1</v>
      </c>
      <c r="ED15" s="2">
        <v>0.2</v>
      </c>
      <c r="EE15" s="2">
        <v>0.2</v>
      </c>
      <c r="EF15" s="2">
        <v>0</v>
      </c>
      <c r="EG15" s="2">
        <v>0.1</v>
      </c>
      <c r="EH15" s="2">
        <v>0.1</v>
      </c>
      <c r="EI15" s="2">
        <v>0</v>
      </c>
      <c r="EJ15" s="2">
        <v>0.1</v>
      </c>
      <c r="EK15" s="2">
        <v>0.1</v>
      </c>
      <c r="EL15" s="2">
        <v>0</v>
      </c>
      <c r="EM15" s="2">
        <v>0</v>
      </c>
      <c r="EO15" s="1"/>
      <c r="EP15" s="12" t="s">
        <v>37</v>
      </c>
      <c r="EQ15" s="2">
        <v>0.1</v>
      </c>
      <c r="ER15" s="2">
        <v>0.1</v>
      </c>
      <c r="ES15" s="2">
        <v>0.2</v>
      </c>
      <c r="ET15" s="2">
        <v>0.2</v>
      </c>
      <c r="EU15" s="2">
        <v>0.2</v>
      </c>
      <c r="EV15" s="2">
        <v>0.1</v>
      </c>
      <c r="EW15" s="2">
        <v>0.1</v>
      </c>
      <c r="EX15" s="2">
        <v>0.1</v>
      </c>
      <c r="EY15" s="2">
        <v>0.1</v>
      </c>
      <c r="EZ15" s="2">
        <v>0.2</v>
      </c>
      <c r="FA15" s="2">
        <v>0.2</v>
      </c>
      <c r="FB15" s="2">
        <v>0.1</v>
      </c>
      <c r="FC15" s="2">
        <v>0.1</v>
      </c>
      <c r="FD15" s="2">
        <v>0.1</v>
      </c>
      <c r="FE15" s="2">
        <v>0.2</v>
      </c>
      <c r="FF15" s="2">
        <v>0.2</v>
      </c>
      <c r="FG15" s="2">
        <v>0.1</v>
      </c>
      <c r="FH15" s="2">
        <v>0.2</v>
      </c>
      <c r="FI15" s="2">
        <v>0.2</v>
      </c>
      <c r="FJ15" s="2">
        <v>0.1</v>
      </c>
      <c r="FK15" s="2">
        <v>0.1</v>
      </c>
    </row>
    <row r="16" ht="14.5" spans="1:167">
      <c r="A16" s="1"/>
      <c r="B16" s="12" t="s">
        <v>493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493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493</v>
      </c>
      <c r="AY16" s="2">
        <v>0</v>
      </c>
      <c r="AZ16" s="2">
        <v>0.1</v>
      </c>
      <c r="BA16" s="2">
        <v>0.1</v>
      </c>
      <c r="BB16" s="2">
        <v>0.1</v>
      </c>
      <c r="BC16" s="2">
        <v>0.1</v>
      </c>
      <c r="BD16" s="2">
        <v>0.1</v>
      </c>
      <c r="BE16" s="2">
        <v>0.1</v>
      </c>
      <c r="BF16" s="2">
        <v>0.1</v>
      </c>
      <c r="BG16" s="2">
        <v>0.1</v>
      </c>
      <c r="BH16" s="2">
        <v>0</v>
      </c>
      <c r="BI16" s="2">
        <v>0.1</v>
      </c>
      <c r="BJ16" s="2">
        <v>0.1</v>
      </c>
      <c r="BK16" s="2">
        <v>0.1</v>
      </c>
      <c r="BL16" s="2">
        <v>0.1</v>
      </c>
      <c r="BM16" s="2">
        <v>0</v>
      </c>
      <c r="BN16" s="2">
        <v>0</v>
      </c>
      <c r="BO16" s="2">
        <v>0.1</v>
      </c>
      <c r="BP16" s="2">
        <v>0</v>
      </c>
      <c r="BQ16" s="2">
        <v>0.1</v>
      </c>
      <c r="BR16" s="2">
        <v>0.1</v>
      </c>
      <c r="BS16" s="2">
        <v>0.1</v>
      </c>
      <c r="BU16" s="1"/>
      <c r="BV16" s="12" t="s">
        <v>493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493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493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493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496</v>
      </c>
      <c r="C18" s="2"/>
      <c r="D18" s="2"/>
      <c r="E18" s="2"/>
      <c r="F18" s="2"/>
      <c r="G18" s="2"/>
      <c r="H18" s="2"/>
      <c r="I18" s="2"/>
      <c r="J18" s="2"/>
      <c r="K18" s="2"/>
      <c r="L18" s="2"/>
      <c r="M18" s="2"/>
      <c r="N18" s="2"/>
      <c r="O18" s="2"/>
      <c r="P18" s="2"/>
      <c r="Q18" s="2"/>
      <c r="R18" s="2"/>
      <c r="S18" s="2"/>
      <c r="T18" s="2"/>
      <c r="U18" s="2"/>
      <c r="V18" s="2"/>
      <c r="W18" s="2"/>
      <c r="Y18" s="1"/>
      <c r="Z18" s="11" t="s">
        <v>496</v>
      </c>
      <c r="AA18" s="2"/>
      <c r="AB18" s="2"/>
      <c r="AC18" s="2"/>
      <c r="AD18" s="2"/>
      <c r="AE18" s="2"/>
      <c r="AF18" s="2"/>
      <c r="AG18" s="2"/>
      <c r="AH18" s="2"/>
      <c r="AI18" s="2"/>
      <c r="AJ18" s="2"/>
      <c r="AK18" s="2"/>
      <c r="AL18" s="2"/>
      <c r="AM18" s="2"/>
      <c r="AN18" s="2"/>
      <c r="AO18" s="2"/>
      <c r="AP18" s="2"/>
      <c r="AQ18" s="2"/>
      <c r="AR18" s="2"/>
      <c r="AS18" s="2"/>
      <c r="AT18" s="2"/>
      <c r="AU18" s="2"/>
      <c r="AW18" s="1"/>
      <c r="AX18" s="11" t="s">
        <v>496</v>
      </c>
      <c r="AY18" s="2"/>
      <c r="AZ18" s="2"/>
      <c r="BA18" s="2"/>
      <c r="BB18" s="2"/>
      <c r="BC18" s="2"/>
      <c r="BD18" s="2"/>
      <c r="BE18" s="2"/>
      <c r="BF18" s="2"/>
      <c r="BG18" s="2"/>
      <c r="BH18" s="2"/>
      <c r="BI18" s="2"/>
      <c r="BJ18" s="2"/>
      <c r="BK18" s="2"/>
      <c r="BL18" s="2"/>
      <c r="BM18" s="2"/>
      <c r="BN18" s="2"/>
      <c r="BO18" s="2"/>
      <c r="BP18" s="2"/>
      <c r="BQ18" s="2"/>
      <c r="BR18" s="2"/>
      <c r="BS18" s="2"/>
      <c r="BU18" s="1"/>
      <c r="BV18" s="11" t="s">
        <v>496</v>
      </c>
      <c r="BW18" s="2"/>
      <c r="BX18" s="2"/>
      <c r="BY18" s="2"/>
      <c r="BZ18" s="2"/>
      <c r="CA18" s="2"/>
      <c r="CB18" s="2"/>
      <c r="CC18" s="2"/>
      <c r="CD18" s="2"/>
      <c r="CE18" s="2"/>
      <c r="CF18" s="2"/>
      <c r="CG18" s="2"/>
      <c r="CH18" s="2"/>
      <c r="CI18" s="2"/>
      <c r="CJ18" s="2"/>
      <c r="CK18" s="2"/>
      <c r="CL18" s="2"/>
      <c r="CM18" s="2"/>
      <c r="CN18" s="2"/>
      <c r="CO18" s="2"/>
      <c r="CP18" s="2"/>
      <c r="CQ18" s="2"/>
      <c r="CS18" s="1"/>
      <c r="CT18" s="11" t="s">
        <v>496</v>
      </c>
      <c r="CU18" s="2"/>
      <c r="CV18" s="2"/>
      <c r="CW18" s="2"/>
      <c r="CX18" s="2"/>
      <c r="CY18" s="2"/>
      <c r="CZ18" s="2"/>
      <c r="DA18" s="2"/>
      <c r="DB18" s="2"/>
      <c r="DC18" s="2"/>
      <c r="DD18" s="2"/>
      <c r="DE18" s="2"/>
      <c r="DF18" s="2"/>
      <c r="DG18" s="2"/>
      <c r="DH18" s="2"/>
      <c r="DI18" s="2"/>
      <c r="DJ18" s="2"/>
      <c r="DK18" s="2"/>
      <c r="DL18" s="2"/>
      <c r="DM18" s="2"/>
      <c r="DN18" s="2"/>
      <c r="DO18" s="2"/>
      <c r="DQ18" s="1"/>
      <c r="DR18" s="11" t="s">
        <v>496</v>
      </c>
      <c r="DS18" s="2"/>
      <c r="DT18" s="2"/>
      <c r="DU18" s="2"/>
      <c r="DV18" s="2"/>
      <c r="DW18" s="2"/>
      <c r="DX18" s="2"/>
      <c r="DY18" s="2"/>
      <c r="DZ18" s="2"/>
      <c r="EA18" s="2"/>
      <c r="EB18" s="2"/>
      <c r="EC18" s="2"/>
      <c r="ED18" s="2"/>
      <c r="EE18" s="2"/>
      <c r="EF18" s="2"/>
      <c r="EG18" s="2"/>
      <c r="EH18" s="2"/>
      <c r="EI18" s="2"/>
      <c r="EJ18" s="2"/>
      <c r="EK18" s="2"/>
      <c r="EL18" s="2"/>
      <c r="EM18" s="2"/>
      <c r="EO18" s="1"/>
      <c r="EP18" s="11" t="s">
        <v>496</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493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493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493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493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493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493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493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4" t="s">
        <v>517</v>
      </c>
      <c r="C22" s="2"/>
      <c r="D22" s="2"/>
      <c r="E22" s="2"/>
      <c r="F22" s="2"/>
      <c r="G22" s="2"/>
      <c r="H22" s="2"/>
      <c r="I22" s="2"/>
      <c r="J22" s="2"/>
      <c r="K22" s="2"/>
      <c r="L22" s="2"/>
      <c r="M22" s="2"/>
      <c r="N22" s="2"/>
      <c r="O22" s="2"/>
      <c r="P22" s="2"/>
      <c r="Q22" s="2"/>
      <c r="R22" s="2"/>
      <c r="S22" s="2"/>
      <c r="T22" s="2"/>
      <c r="U22" s="2"/>
      <c r="V22" s="2"/>
      <c r="W22" s="2"/>
      <c r="Y22" s="1"/>
      <c r="Z22" s="4" t="s">
        <v>517</v>
      </c>
      <c r="AA22" s="2"/>
      <c r="AB22" s="2"/>
      <c r="AC22" s="2"/>
      <c r="AD22" s="2"/>
      <c r="AE22" s="2"/>
      <c r="AF22" s="2"/>
      <c r="AG22" s="2"/>
      <c r="AH22" s="2"/>
      <c r="AI22" s="2"/>
      <c r="AJ22" s="2"/>
      <c r="AK22" s="2"/>
      <c r="AL22" s="2"/>
      <c r="AM22" s="2"/>
      <c r="AN22" s="2"/>
      <c r="AO22" s="2"/>
      <c r="AP22" s="2"/>
      <c r="AQ22" s="2"/>
      <c r="AR22" s="2"/>
      <c r="AS22" s="2"/>
      <c r="AT22" s="2"/>
      <c r="AU22" s="2"/>
      <c r="AW22" s="1"/>
      <c r="AX22" s="4" t="s">
        <v>517</v>
      </c>
      <c r="AY22" s="2"/>
      <c r="AZ22" s="2"/>
      <c r="BA22" s="2"/>
      <c r="BB22" s="2"/>
      <c r="BC22" s="2"/>
      <c r="BD22" s="2"/>
      <c r="BE22" s="2"/>
      <c r="BF22" s="2"/>
      <c r="BG22" s="2"/>
      <c r="BH22" s="2"/>
      <c r="BI22" s="2"/>
      <c r="BJ22" s="2"/>
      <c r="BK22" s="2"/>
      <c r="BL22" s="2"/>
      <c r="BM22" s="2"/>
      <c r="BN22" s="2"/>
      <c r="BO22" s="2"/>
      <c r="BP22" s="2"/>
      <c r="BQ22" s="2"/>
      <c r="BR22" s="2"/>
      <c r="BS22" s="2"/>
      <c r="BU22" s="1"/>
      <c r="BV22" s="4" t="s">
        <v>517</v>
      </c>
      <c r="BW22" s="2"/>
      <c r="BX22" s="2"/>
      <c r="BY22" s="2"/>
      <c r="BZ22" s="2"/>
      <c r="CA22" s="2"/>
      <c r="CB22" s="2"/>
      <c r="CC22" s="2"/>
      <c r="CD22" s="2"/>
      <c r="CE22" s="2"/>
      <c r="CF22" s="2"/>
      <c r="CG22" s="2"/>
      <c r="CH22" s="2"/>
      <c r="CI22" s="2"/>
      <c r="CJ22" s="2"/>
      <c r="CK22" s="2"/>
      <c r="CL22" s="2"/>
      <c r="CM22" s="2"/>
      <c r="CN22" s="2"/>
      <c r="CO22" s="2"/>
      <c r="CP22" s="2"/>
      <c r="CQ22" s="2"/>
      <c r="CS22" s="1"/>
      <c r="CT22" s="4" t="s">
        <v>517</v>
      </c>
      <c r="CU22" s="2"/>
      <c r="CV22" s="2"/>
      <c r="CW22" s="2"/>
      <c r="CX22" s="2"/>
      <c r="CY22" s="2"/>
      <c r="CZ22" s="2"/>
      <c r="DA22" s="2"/>
      <c r="DB22" s="2"/>
      <c r="DC22" s="2"/>
      <c r="DD22" s="2"/>
      <c r="DE22" s="2"/>
      <c r="DF22" s="2"/>
      <c r="DG22" s="2"/>
      <c r="DH22" s="2"/>
      <c r="DI22" s="2"/>
      <c r="DJ22" s="2"/>
      <c r="DK22" s="2"/>
      <c r="DL22" s="2"/>
      <c r="DM22" s="2"/>
      <c r="DN22" s="2"/>
      <c r="DO22" s="2"/>
      <c r="DQ22" s="1"/>
      <c r="DR22" s="4" t="s">
        <v>517</v>
      </c>
      <c r="DS22" s="2"/>
      <c r="DT22" s="2"/>
      <c r="DU22" s="2"/>
      <c r="DV22" s="2"/>
      <c r="DW22" s="2"/>
      <c r="DX22" s="2"/>
      <c r="DY22" s="2"/>
      <c r="DZ22" s="2"/>
      <c r="EA22" s="2"/>
      <c r="EB22" s="2"/>
      <c r="EC22" s="2"/>
      <c r="ED22" s="2"/>
      <c r="EE22" s="2"/>
      <c r="EF22" s="2"/>
      <c r="EG22" s="2"/>
      <c r="EH22" s="2"/>
      <c r="EI22" s="2"/>
      <c r="EJ22" s="2"/>
      <c r="EK22" s="2"/>
      <c r="EL22" s="2"/>
      <c r="EM22" s="2"/>
      <c r="EO22" s="1"/>
      <c r="EP22" s="4" t="s">
        <v>517</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518</v>
      </c>
      <c r="C23" s="2">
        <v>1.54</v>
      </c>
      <c r="D23" s="2">
        <v>1.58</v>
      </c>
      <c r="E23" s="2">
        <v>1.61</v>
      </c>
      <c r="F23" s="2">
        <v>1.66</v>
      </c>
      <c r="G23" s="2">
        <v>1.71</v>
      </c>
      <c r="H23" s="2">
        <v>1.77</v>
      </c>
      <c r="I23" s="2">
        <v>1.8</v>
      </c>
      <c r="J23" s="2">
        <v>1.84</v>
      </c>
      <c r="K23" s="2">
        <v>1.9</v>
      </c>
      <c r="L23" s="2">
        <v>1.92</v>
      </c>
      <c r="M23" s="2">
        <v>1.94</v>
      </c>
      <c r="N23" s="2">
        <v>1.95</v>
      </c>
      <c r="O23" s="2">
        <v>1.96</v>
      </c>
      <c r="P23" s="2">
        <v>1.96</v>
      </c>
      <c r="Q23" s="2">
        <v>1.95</v>
      </c>
      <c r="R23" s="2">
        <v>1.95</v>
      </c>
      <c r="S23" s="2">
        <v>1.96</v>
      </c>
      <c r="T23" s="2">
        <v>1.97</v>
      </c>
      <c r="U23" s="2">
        <v>1.98</v>
      </c>
      <c r="V23" s="2">
        <v>2</v>
      </c>
      <c r="W23" s="2">
        <v>2.02</v>
      </c>
      <c r="Y23" s="1"/>
      <c r="Z23" s="12" t="s">
        <v>518</v>
      </c>
      <c r="AA23" s="2">
        <v>4.3</v>
      </c>
      <c r="AB23" s="2">
        <v>4.39</v>
      </c>
      <c r="AC23" s="2">
        <v>4.49</v>
      </c>
      <c r="AD23" s="2">
        <v>4.55</v>
      </c>
      <c r="AE23" s="2">
        <v>4.64</v>
      </c>
      <c r="AF23" s="2">
        <v>4.72</v>
      </c>
      <c r="AG23" s="2">
        <v>4.92</v>
      </c>
      <c r="AH23" s="2">
        <v>5.01</v>
      </c>
      <c r="AI23" s="2">
        <v>5.05</v>
      </c>
      <c r="AJ23" s="2">
        <v>5.11</v>
      </c>
      <c r="AK23" s="2">
        <v>5.13</v>
      </c>
      <c r="AL23" s="2">
        <v>5.13</v>
      </c>
      <c r="AM23" s="2">
        <v>5.16</v>
      </c>
      <c r="AN23" s="2">
        <v>5.18</v>
      </c>
      <c r="AO23" s="2">
        <v>5.24</v>
      </c>
      <c r="AP23" s="2">
        <v>5.25</v>
      </c>
      <c r="AQ23" s="2">
        <v>5.23</v>
      </c>
      <c r="AR23" s="2">
        <v>5.24</v>
      </c>
      <c r="AS23" s="2">
        <v>5.28</v>
      </c>
      <c r="AT23" s="2">
        <v>5.39</v>
      </c>
      <c r="AU23" s="2">
        <v>5.45</v>
      </c>
      <c r="AW23" s="1"/>
      <c r="AX23" s="12" t="s">
        <v>518</v>
      </c>
      <c r="AY23" s="2">
        <v>9.58</v>
      </c>
      <c r="AZ23" s="2">
        <v>9.72</v>
      </c>
      <c r="BA23" s="2">
        <v>9.85</v>
      </c>
      <c r="BB23" s="2">
        <v>10.07</v>
      </c>
      <c r="BC23" s="2">
        <v>10.3</v>
      </c>
      <c r="BD23" s="2">
        <v>10.48</v>
      </c>
      <c r="BE23" s="2">
        <v>10.54</v>
      </c>
      <c r="BF23" s="2">
        <v>10.71</v>
      </c>
      <c r="BG23" s="2">
        <v>10.89</v>
      </c>
      <c r="BH23" s="2">
        <v>10.99</v>
      </c>
      <c r="BI23" s="2">
        <v>10.95</v>
      </c>
      <c r="BJ23" s="2">
        <v>11</v>
      </c>
      <c r="BK23" s="2">
        <v>11.03</v>
      </c>
      <c r="BL23" s="2">
        <v>11.07</v>
      </c>
      <c r="BM23" s="2">
        <v>11.13</v>
      </c>
      <c r="BN23" s="2">
        <v>11.2</v>
      </c>
      <c r="BO23" s="2">
        <v>11.27</v>
      </c>
      <c r="BP23" s="2">
        <v>11.52</v>
      </c>
      <c r="BQ23" s="2">
        <v>11.7</v>
      </c>
      <c r="BR23" s="2">
        <v>11.96</v>
      </c>
      <c r="BS23" s="2">
        <v>12.08</v>
      </c>
      <c r="BU23" s="1"/>
      <c r="BV23" s="12" t="s">
        <v>518</v>
      </c>
      <c r="BW23" s="2">
        <v>1.49</v>
      </c>
      <c r="BX23" s="2">
        <v>1.51</v>
      </c>
      <c r="BY23" s="2">
        <v>1.54</v>
      </c>
      <c r="BZ23" s="2">
        <v>1.57</v>
      </c>
      <c r="CA23" s="2">
        <v>1.59</v>
      </c>
      <c r="CB23" s="2">
        <v>1.6</v>
      </c>
      <c r="CC23" s="2">
        <v>1.6</v>
      </c>
      <c r="CD23" s="2">
        <v>1.63</v>
      </c>
      <c r="CE23" s="2">
        <v>1.66</v>
      </c>
      <c r="CF23" s="2">
        <v>1.66</v>
      </c>
      <c r="CG23" s="2">
        <v>1.66</v>
      </c>
      <c r="CH23" s="2">
        <v>1.64</v>
      </c>
      <c r="CI23" s="2">
        <v>1.64</v>
      </c>
      <c r="CJ23" s="2">
        <v>1.64</v>
      </c>
      <c r="CK23" s="2">
        <v>1.62</v>
      </c>
      <c r="CL23" s="2">
        <v>1.6</v>
      </c>
      <c r="CM23" s="2">
        <v>1.61</v>
      </c>
      <c r="CN23" s="2">
        <v>1.61</v>
      </c>
      <c r="CO23" s="2">
        <v>1.6</v>
      </c>
      <c r="CP23" s="2">
        <v>1.61</v>
      </c>
      <c r="CQ23" s="2">
        <v>1.61</v>
      </c>
      <c r="CS23" s="1"/>
      <c r="CT23" s="12" t="s">
        <v>518</v>
      </c>
      <c r="CU23" s="2">
        <v>1.65</v>
      </c>
      <c r="CV23" s="2">
        <v>1.67</v>
      </c>
      <c r="CW23" s="2">
        <v>1.68</v>
      </c>
      <c r="CX23" s="2">
        <v>1.69</v>
      </c>
      <c r="CY23" s="2">
        <v>1.68</v>
      </c>
      <c r="CZ23" s="2">
        <v>1.69</v>
      </c>
      <c r="DA23" s="2">
        <v>1.68</v>
      </c>
      <c r="DB23" s="2">
        <v>1.68</v>
      </c>
      <c r="DC23" s="2">
        <v>1.68</v>
      </c>
      <c r="DD23" s="2">
        <v>1.69</v>
      </c>
      <c r="DE23" s="2">
        <v>1.77</v>
      </c>
      <c r="DF23" s="2">
        <v>1.84</v>
      </c>
      <c r="DG23" s="2">
        <v>1.86</v>
      </c>
      <c r="DH23" s="2">
        <v>1.86</v>
      </c>
      <c r="DI23" s="2">
        <v>1.89</v>
      </c>
      <c r="DJ23" s="2">
        <v>1.87</v>
      </c>
      <c r="DK23" s="2">
        <v>1.87</v>
      </c>
      <c r="DL23" s="2">
        <v>1.85</v>
      </c>
      <c r="DM23" s="2">
        <v>1.84</v>
      </c>
      <c r="DN23" s="2">
        <v>1.84</v>
      </c>
      <c r="DO23" s="2">
        <v>1.83</v>
      </c>
      <c r="DQ23" s="1"/>
      <c r="DR23" s="12" t="s">
        <v>518</v>
      </c>
      <c r="DS23" s="2">
        <v>3.91</v>
      </c>
      <c r="DT23" s="2">
        <v>4.03</v>
      </c>
      <c r="DU23" s="2">
        <v>4.08</v>
      </c>
      <c r="DV23" s="2">
        <v>4.22</v>
      </c>
      <c r="DW23" s="2">
        <v>4.28</v>
      </c>
      <c r="DX23" s="2">
        <v>4.38</v>
      </c>
      <c r="DY23" s="2">
        <v>4.47</v>
      </c>
      <c r="DZ23" s="2">
        <v>4.62</v>
      </c>
      <c r="EA23" s="2">
        <v>4.71</v>
      </c>
      <c r="EB23" s="2">
        <v>4.74</v>
      </c>
      <c r="EC23" s="2">
        <v>4.73</v>
      </c>
      <c r="ED23" s="2">
        <v>4.74</v>
      </c>
      <c r="EE23" s="2">
        <v>4.75</v>
      </c>
      <c r="EF23" s="2">
        <v>4.73</v>
      </c>
      <c r="EG23" s="2">
        <v>4.71</v>
      </c>
      <c r="EH23" s="2">
        <v>4.68</v>
      </c>
      <c r="EI23" s="2">
        <v>4.68</v>
      </c>
      <c r="EJ23" s="2">
        <v>4.67</v>
      </c>
      <c r="EK23" s="2">
        <v>4.74</v>
      </c>
      <c r="EL23" s="2">
        <v>4.81</v>
      </c>
      <c r="EM23" s="2">
        <v>4.9</v>
      </c>
      <c r="EO23" s="1"/>
      <c r="EP23" s="12" t="s">
        <v>518</v>
      </c>
      <c r="EQ23" s="2">
        <v>4.13</v>
      </c>
      <c r="ER23" s="2">
        <v>4.21</v>
      </c>
      <c r="ES23" s="2">
        <v>4.31</v>
      </c>
      <c r="ET23" s="2">
        <v>4.45</v>
      </c>
      <c r="EU23" s="2">
        <v>4.55</v>
      </c>
      <c r="EV23" s="2">
        <v>4.62</v>
      </c>
      <c r="EW23" s="2">
        <v>4.66</v>
      </c>
      <c r="EX23" s="2">
        <v>4.78</v>
      </c>
      <c r="EY23" s="2">
        <v>4.79</v>
      </c>
      <c r="EZ23" s="2">
        <v>4.84</v>
      </c>
      <c r="FA23" s="2">
        <v>4.84</v>
      </c>
      <c r="FB23" s="2">
        <v>4.81</v>
      </c>
      <c r="FC23" s="2">
        <v>4.78</v>
      </c>
      <c r="FD23" s="2">
        <v>4.71</v>
      </c>
      <c r="FE23" s="2">
        <v>4.63</v>
      </c>
      <c r="FF23" s="2">
        <v>4.56</v>
      </c>
      <c r="FG23" s="2">
        <v>4.48</v>
      </c>
      <c r="FH23" s="2">
        <v>4.43</v>
      </c>
      <c r="FI23" s="2">
        <v>4.35</v>
      </c>
      <c r="FJ23" s="2">
        <v>4.31</v>
      </c>
      <c r="FK23" s="2">
        <v>4.26</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4" t="s">
        <v>519</v>
      </c>
      <c r="C25" s="6">
        <v>69.78</v>
      </c>
      <c r="D25" s="6">
        <v>92.47</v>
      </c>
      <c r="E25" s="6">
        <v>78.4</v>
      </c>
      <c r="F25" s="6">
        <v>94.85</v>
      </c>
      <c r="G25" s="6">
        <v>73.95</v>
      </c>
      <c r="H25" s="6">
        <v>91.89</v>
      </c>
      <c r="I25" s="6">
        <v>66.44</v>
      </c>
      <c r="J25" s="6">
        <v>60.4</v>
      </c>
      <c r="K25" s="6">
        <v>67.57</v>
      </c>
      <c r="L25" s="6">
        <v>45.8</v>
      </c>
      <c r="M25" s="6">
        <v>58.07</v>
      </c>
      <c r="N25" s="6">
        <v>50.45</v>
      </c>
      <c r="O25" s="6">
        <v>90.07</v>
      </c>
      <c r="P25" s="6">
        <v>77.05</v>
      </c>
      <c r="Q25" s="6">
        <v>77.32</v>
      </c>
      <c r="R25" s="6">
        <v>89.16</v>
      </c>
      <c r="S25" s="6">
        <v>93.62</v>
      </c>
      <c r="T25" s="6">
        <v>95.18</v>
      </c>
      <c r="U25" s="6">
        <v>118.22</v>
      </c>
      <c r="V25" s="6">
        <v>84.5</v>
      </c>
      <c r="W25" s="6">
        <v>86.85</v>
      </c>
      <c r="Y25" s="4"/>
      <c r="Z25" s="4" t="s">
        <v>519</v>
      </c>
      <c r="AA25" s="6">
        <v>147.59</v>
      </c>
      <c r="AB25" s="6">
        <v>169.35</v>
      </c>
      <c r="AC25" s="6">
        <v>170.49</v>
      </c>
      <c r="AD25" s="6">
        <v>135.3</v>
      </c>
      <c r="AE25" s="6">
        <v>135.43</v>
      </c>
      <c r="AF25" s="6">
        <v>176.71</v>
      </c>
      <c r="AG25" s="6">
        <v>132.4</v>
      </c>
      <c r="AH25" s="6">
        <v>126.08</v>
      </c>
      <c r="AI25" s="6">
        <v>119.24</v>
      </c>
      <c r="AJ25" s="6">
        <v>114.08</v>
      </c>
      <c r="AK25" s="6">
        <v>121.92</v>
      </c>
      <c r="AL25" s="6">
        <v>108.07</v>
      </c>
      <c r="AM25" s="6">
        <v>96.63</v>
      </c>
      <c r="AN25" s="6">
        <v>70.35</v>
      </c>
      <c r="AO25" s="6">
        <v>53.88</v>
      </c>
      <c r="AP25" s="6">
        <v>65.24</v>
      </c>
      <c r="AQ25" s="6">
        <v>74.12</v>
      </c>
      <c r="AR25" s="6">
        <v>64.23</v>
      </c>
      <c r="AS25" s="6">
        <v>75.29</v>
      </c>
      <c r="AT25" s="6">
        <v>61.88</v>
      </c>
      <c r="AU25" s="6">
        <v>62.54</v>
      </c>
      <c r="AW25" s="4"/>
      <c r="AX25" s="4" t="s">
        <v>519</v>
      </c>
      <c r="AY25" s="6">
        <v>79.12</v>
      </c>
      <c r="AZ25" s="6">
        <v>100.05</v>
      </c>
      <c r="BA25" s="6">
        <v>136.35</v>
      </c>
      <c r="BB25" s="6">
        <v>126.42</v>
      </c>
      <c r="BC25" s="6">
        <v>103.86</v>
      </c>
      <c r="BD25" s="6">
        <v>124.48</v>
      </c>
      <c r="BE25" s="6">
        <v>100.15</v>
      </c>
      <c r="BF25" s="6">
        <v>99.87</v>
      </c>
      <c r="BG25" s="6">
        <v>87.3</v>
      </c>
      <c r="BH25" s="6">
        <v>58.8</v>
      </c>
      <c r="BI25" s="6">
        <v>84.79</v>
      </c>
      <c r="BJ25" s="6">
        <v>86.81</v>
      </c>
      <c r="BK25" s="6">
        <v>89.97</v>
      </c>
      <c r="BL25" s="6">
        <v>81.57</v>
      </c>
      <c r="BM25" s="6">
        <v>68.47</v>
      </c>
      <c r="BN25" s="6">
        <v>75.02</v>
      </c>
      <c r="BO25" s="6">
        <v>87.78</v>
      </c>
      <c r="BP25" s="6">
        <v>71.75</v>
      </c>
      <c r="BQ25" s="6">
        <v>82.84</v>
      </c>
      <c r="BR25" s="6">
        <v>71.46</v>
      </c>
      <c r="BS25" s="6">
        <v>72.68</v>
      </c>
      <c r="BU25" s="4"/>
      <c r="BV25" s="4" t="s">
        <v>519</v>
      </c>
      <c r="BW25" s="6">
        <v>13.24</v>
      </c>
      <c r="BX25" s="6">
        <v>18.49</v>
      </c>
      <c r="BY25" s="6">
        <v>17.3</v>
      </c>
      <c r="BZ25" s="6">
        <v>22.45</v>
      </c>
      <c r="CA25" s="6">
        <v>8.32</v>
      </c>
      <c r="CB25" s="6">
        <v>22.95</v>
      </c>
      <c r="CC25" s="6">
        <v>26.54</v>
      </c>
      <c r="CD25" s="6">
        <v>21</v>
      </c>
      <c r="CE25" s="6">
        <v>15.5</v>
      </c>
      <c r="CF25" s="6">
        <v>11.71</v>
      </c>
      <c r="CG25" s="6">
        <v>18.14</v>
      </c>
      <c r="CH25" s="6">
        <v>25.94</v>
      </c>
      <c r="CI25" s="6">
        <v>16.72</v>
      </c>
      <c r="CJ25" s="6">
        <v>11.27</v>
      </c>
      <c r="CK25" s="6">
        <v>27.7</v>
      </c>
      <c r="CL25" s="6">
        <v>35.74</v>
      </c>
      <c r="CM25" s="6">
        <v>28.82</v>
      </c>
      <c r="CN25" s="6">
        <v>29.25</v>
      </c>
      <c r="CO25" s="6">
        <v>34.58</v>
      </c>
      <c r="CP25" s="6">
        <v>25.94</v>
      </c>
      <c r="CQ25" s="6">
        <v>27.45</v>
      </c>
      <c r="CS25" s="4"/>
      <c r="CT25" s="4" t="s">
        <v>519</v>
      </c>
      <c r="CU25" s="6">
        <v>28.58</v>
      </c>
      <c r="CV25" s="6">
        <v>32.16</v>
      </c>
      <c r="CW25" s="6">
        <v>37.32</v>
      </c>
      <c r="CX25" s="6">
        <v>34.79</v>
      </c>
      <c r="CY25" s="6">
        <v>10.29</v>
      </c>
      <c r="CZ25" s="6">
        <v>13.45</v>
      </c>
      <c r="DA25" s="6">
        <v>34.06</v>
      </c>
      <c r="DB25" s="6">
        <v>21.42</v>
      </c>
      <c r="DC25" s="6">
        <v>18.95</v>
      </c>
      <c r="DD25" s="6">
        <v>10.97</v>
      </c>
      <c r="DE25" s="6">
        <v>11.77</v>
      </c>
      <c r="DF25" s="6">
        <v>17.21</v>
      </c>
      <c r="DG25" s="6">
        <v>13.84</v>
      </c>
      <c r="DH25" s="6">
        <v>13.8</v>
      </c>
      <c r="DI25" s="6">
        <v>13.49</v>
      </c>
      <c r="DJ25" s="6">
        <v>21.21</v>
      </c>
      <c r="DK25" s="6">
        <v>14.26</v>
      </c>
      <c r="DL25" s="6">
        <v>19.95</v>
      </c>
      <c r="DM25" s="6">
        <v>21.92</v>
      </c>
      <c r="DN25" s="6">
        <v>13.19</v>
      </c>
      <c r="DO25" s="6">
        <v>13.38</v>
      </c>
      <c r="DQ25" s="4"/>
      <c r="DR25" s="4" t="s">
        <v>519</v>
      </c>
      <c r="DS25" s="6">
        <v>21.05</v>
      </c>
      <c r="DT25" s="6">
        <v>17.59</v>
      </c>
      <c r="DU25" s="6">
        <v>29.1</v>
      </c>
      <c r="DV25" s="6">
        <v>21.53</v>
      </c>
      <c r="DW25" s="6">
        <v>19.57</v>
      </c>
      <c r="DX25" s="6">
        <v>9.85</v>
      </c>
      <c r="DY25" s="6">
        <v>14.45</v>
      </c>
      <c r="DZ25" s="6">
        <v>14.11</v>
      </c>
      <c r="EA25" s="6">
        <v>14.35</v>
      </c>
      <c r="EB25" s="6">
        <v>19.99</v>
      </c>
      <c r="EC25" s="6">
        <v>19.15</v>
      </c>
      <c r="ED25" s="6">
        <v>51.16</v>
      </c>
      <c r="EE25" s="6">
        <v>40.37</v>
      </c>
      <c r="EF25" s="6">
        <v>10.56</v>
      </c>
      <c r="EG25" s="6">
        <v>17.06</v>
      </c>
      <c r="EH25" s="6">
        <v>22.59</v>
      </c>
      <c r="EI25" s="6">
        <v>8.49</v>
      </c>
      <c r="EJ25" s="6">
        <v>29.88</v>
      </c>
      <c r="EK25" s="6">
        <v>23.5</v>
      </c>
      <c r="EL25" s="6">
        <v>10.66</v>
      </c>
      <c r="EM25" s="6">
        <v>11.19</v>
      </c>
      <c r="EO25" s="4"/>
      <c r="EP25" s="4" t="s">
        <v>519</v>
      </c>
      <c r="EQ25" s="6">
        <v>36.69</v>
      </c>
      <c r="ER25" s="6">
        <v>34.49</v>
      </c>
      <c r="ES25" s="6">
        <v>50.73</v>
      </c>
      <c r="ET25" s="6">
        <v>56.34</v>
      </c>
      <c r="EU25" s="6">
        <v>58.25</v>
      </c>
      <c r="EV25" s="6">
        <v>21.42</v>
      </c>
      <c r="EW25" s="6">
        <v>21.79</v>
      </c>
      <c r="EX25" s="6">
        <v>24.95</v>
      </c>
      <c r="EY25" s="6">
        <v>29.28</v>
      </c>
      <c r="EZ25" s="6">
        <v>34.51</v>
      </c>
      <c r="FA25" s="6">
        <v>34.6</v>
      </c>
      <c r="FB25" s="6">
        <v>19.87</v>
      </c>
      <c r="FC25" s="6">
        <v>30.98</v>
      </c>
      <c r="FD25" s="6">
        <v>22.86</v>
      </c>
      <c r="FE25" s="6">
        <v>45.4</v>
      </c>
      <c r="FF25" s="6">
        <v>51.11</v>
      </c>
      <c r="FG25" s="6">
        <v>32.5</v>
      </c>
      <c r="FH25" s="6">
        <v>51.26</v>
      </c>
      <c r="FI25" s="6">
        <v>36.91</v>
      </c>
      <c r="FJ25" s="6">
        <v>34.32</v>
      </c>
      <c r="FK25" s="6">
        <v>31.31</v>
      </c>
    </row>
    <row r="26" ht="13" spans="1:167">
      <c r="A26" s="4"/>
      <c r="B26" s="4"/>
      <c r="C26" s="6"/>
      <c r="D26" s="6"/>
      <c r="E26" s="6"/>
      <c r="F26" s="6"/>
      <c r="G26" s="6"/>
      <c r="H26" s="6"/>
      <c r="I26" s="6"/>
      <c r="J26" s="6"/>
      <c r="K26" s="6"/>
      <c r="L26" s="6"/>
      <c r="M26" s="6"/>
      <c r="N26" s="6"/>
      <c r="O26" s="6"/>
      <c r="P26" s="6"/>
      <c r="Q26" s="6"/>
      <c r="R26" s="6"/>
      <c r="S26" s="6"/>
      <c r="T26" s="6"/>
      <c r="U26" s="6"/>
      <c r="V26" s="6"/>
      <c r="W26" s="6"/>
      <c r="Y26" s="4"/>
      <c r="Z26" s="4"/>
      <c r="AA26" s="6"/>
      <c r="AB26" s="6"/>
      <c r="AC26" s="6"/>
      <c r="AD26" s="6"/>
      <c r="AE26" s="6"/>
      <c r="AF26" s="6"/>
      <c r="AG26" s="6"/>
      <c r="AH26" s="6"/>
      <c r="AI26" s="6"/>
      <c r="AJ26" s="6"/>
      <c r="AK26" s="6"/>
      <c r="AL26" s="6"/>
      <c r="AM26" s="6"/>
      <c r="AN26" s="6"/>
      <c r="AO26" s="6"/>
      <c r="AP26" s="6"/>
      <c r="AQ26" s="6"/>
      <c r="AR26" s="6"/>
      <c r="AS26" s="6"/>
      <c r="AT26" s="6"/>
      <c r="AU26" s="6"/>
      <c r="AW26" s="4"/>
      <c r="AX26" s="4"/>
      <c r="AY26" s="6"/>
      <c r="AZ26" s="6"/>
      <c r="BA26" s="6"/>
      <c r="BB26" s="6"/>
      <c r="BC26" s="6"/>
      <c r="BD26" s="6"/>
      <c r="BE26" s="6"/>
      <c r="BF26" s="6"/>
      <c r="BG26" s="6"/>
      <c r="BH26" s="6"/>
      <c r="BI26" s="6"/>
      <c r="BJ26" s="6"/>
      <c r="BK26" s="6"/>
      <c r="BL26" s="6"/>
      <c r="BM26" s="6"/>
      <c r="BN26" s="6"/>
      <c r="BO26" s="6"/>
      <c r="BP26" s="6"/>
      <c r="BQ26" s="6"/>
      <c r="BR26" s="6"/>
      <c r="BS26" s="6"/>
      <c r="BU26" s="4"/>
      <c r="BV26" s="4"/>
      <c r="BW26" s="6"/>
      <c r="BX26" s="6"/>
      <c r="BY26" s="6"/>
      <c r="BZ26" s="6"/>
      <c r="CA26" s="6"/>
      <c r="CB26" s="6"/>
      <c r="CC26" s="6"/>
      <c r="CD26" s="6"/>
      <c r="CE26" s="6"/>
      <c r="CF26" s="6"/>
      <c r="CG26" s="6"/>
      <c r="CH26" s="6"/>
      <c r="CI26" s="6"/>
      <c r="CJ26" s="6"/>
      <c r="CK26" s="6"/>
      <c r="CL26" s="6"/>
      <c r="CM26" s="6"/>
      <c r="CN26" s="6"/>
      <c r="CO26" s="6"/>
      <c r="CP26" s="6"/>
      <c r="CQ26" s="6"/>
      <c r="CS26" s="4"/>
      <c r="CT26" s="4"/>
      <c r="CU26" s="6"/>
      <c r="CV26" s="6"/>
      <c r="CW26" s="6"/>
      <c r="CX26" s="6"/>
      <c r="CY26" s="6"/>
      <c r="CZ26" s="6"/>
      <c r="DA26" s="6"/>
      <c r="DB26" s="6"/>
      <c r="DC26" s="6"/>
      <c r="DD26" s="6"/>
      <c r="DE26" s="6"/>
      <c r="DF26" s="6"/>
      <c r="DG26" s="6"/>
      <c r="DH26" s="6"/>
      <c r="DI26" s="6"/>
      <c r="DJ26" s="6"/>
      <c r="DK26" s="6"/>
      <c r="DL26" s="6"/>
      <c r="DM26" s="6"/>
      <c r="DN26" s="6"/>
      <c r="DO26" s="6"/>
      <c r="DQ26" s="4"/>
      <c r="DR26" s="4"/>
      <c r="DS26" s="6"/>
      <c r="DT26" s="6"/>
      <c r="DU26" s="6"/>
      <c r="DV26" s="6"/>
      <c r="DW26" s="6"/>
      <c r="DX26" s="6"/>
      <c r="DY26" s="6"/>
      <c r="DZ26" s="6"/>
      <c r="EA26" s="6"/>
      <c r="EB26" s="6"/>
      <c r="EC26" s="6"/>
      <c r="ED26" s="6"/>
      <c r="EE26" s="6"/>
      <c r="EF26" s="6"/>
      <c r="EG26" s="6"/>
      <c r="EH26" s="6"/>
      <c r="EI26" s="6"/>
      <c r="EJ26" s="6"/>
      <c r="EK26" s="6"/>
      <c r="EL26" s="6"/>
      <c r="EM26" s="6"/>
      <c r="EO26" s="4"/>
      <c r="EP26" s="4"/>
      <c r="EQ26" s="6"/>
      <c r="ER26" s="6"/>
      <c r="ES26" s="6"/>
      <c r="ET26" s="6"/>
      <c r="EU26" s="6"/>
      <c r="EV26" s="6"/>
      <c r="EW26" s="6"/>
      <c r="EX26" s="6"/>
      <c r="EY26" s="6"/>
      <c r="EZ26" s="6"/>
      <c r="FA26" s="6"/>
      <c r="FB26" s="6"/>
      <c r="FC26" s="6"/>
      <c r="FD26" s="6"/>
      <c r="FE26" s="6"/>
      <c r="FF26" s="6"/>
      <c r="FG26" s="6"/>
      <c r="FH26" s="6"/>
      <c r="FI26" s="6"/>
      <c r="FJ26" s="6"/>
      <c r="FK26" s="6"/>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0" t="s">
        <v>605</v>
      </c>
      <c r="C28" s="6">
        <v>1.5</v>
      </c>
      <c r="D28" s="6">
        <v>1.5</v>
      </c>
      <c r="E28" s="6">
        <v>1.5</v>
      </c>
      <c r="F28" s="6">
        <v>1.3</v>
      </c>
      <c r="G28" s="6">
        <v>1.8</v>
      </c>
      <c r="H28" s="6">
        <v>1.4</v>
      </c>
      <c r="I28" s="6">
        <v>1.2</v>
      </c>
      <c r="J28" s="6">
        <v>1.4</v>
      </c>
      <c r="K28" s="6">
        <v>1.3</v>
      </c>
      <c r="L28" s="6">
        <v>1</v>
      </c>
      <c r="M28" s="6">
        <v>0.8</v>
      </c>
      <c r="N28" s="6">
        <v>1.3</v>
      </c>
      <c r="O28" s="6">
        <v>1.2</v>
      </c>
      <c r="P28" s="6">
        <v>1.1</v>
      </c>
      <c r="Q28" s="6">
        <v>1.2</v>
      </c>
      <c r="R28" s="6">
        <v>1.2</v>
      </c>
      <c r="S28" s="6">
        <v>1.1</v>
      </c>
      <c r="T28" s="6">
        <v>1.1</v>
      </c>
      <c r="U28" s="6">
        <v>0.9</v>
      </c>
      <c r="V28" s="6">
        <v>1.2</v>
      </c>
      <c r="W28" s="6">
        <v>1</v>
      </c>
      <c r="Y28" s="4"/>
      <c r="Z28" s="10" t="s">
        <v>605</v>
      </c>
      <c r="AA28" s="6">
        <v>4.6</v>
      </c>
      <c r="AB28" s="6">
        <v>4.1</v>
      </c>
      <c r="AC28" s="6">
        <v>4.4</v>
      </c>
      <c r="AD28" s="6">
        <v>4.7</v>
      </c>
      <c r="AE28" s="6">
        <v>4.2</v>
      </c>
      <c r="AF28" s="6">
        <v>4</v>
      </c>
      <c r="AG28" s="6">
        <v>3.5</v>
      </c>
      <c r="AH28" s="6">
        <v>3.7</v>
      </c>
      <c r="AI28" s="6">
        <v>3.4</v>
      </c>
      <c r="AJ28" s="6">
        <v>4</v>
      </c>
      <c r="AK28" s="6">
        <v>3.8</v>
      </c>
      <c r="AL28" s="6">
        <v>3.6</v>
      </c>
      <c r="AM28" s="6">
        <v>3.3</v>
      </c>
      <c r="AN28" s="6">
        <v>2.8</v>
      </c>
      <c r="AO28" s="6">
        <v>3.2</v>
      </c>
      <c r="AP28" s="6">
        <v>3.3</v>
      </c>
      <c r="AQ28" s="6">
        <v>3.3</v>
      </c>
      <c r="AR28" s="6">
        <v>3.3</v>
      </c>
      <c r="AS28" s="6">
        <v>3.4</v>
      </c>
      <c r="AT28" s="6">
        <v>3.4</v>
      </c>
      <c r="AU28" s="6">
        <v>2.8</v>
      </c>
      <c r="AW28" s="4"/>
      <c r="AX28" s="10" t="s">
        <v>605</v>
      </c>
      <c r="AY28" s="6">
        <v>13.4</v>
      </c>
      <c r="AZ28" s="6">
        <v>13.1</v>
      </c>
      <c r="BA28" s="6">
        <v>12.1</v>
      </c>
      <c r="BB28" s="6">
        <v>13</v>
      </c>
      <c r="BC28" s="6">
        <v>12.3</v>
      </c>
      <c r="BD28" s="6">
        <v>11.1</v>
      </c>
      <c r="BE28" s="6">
        <v>9.6</v>
      </c>
      <c r="BF28" s="6">
        <v>10.2</v>
      </c>
      <c r="BG28" s="6">
        <v>10</v>
      </c>
      <c r="BH28" s="6">
        <v>9.3</v>
      </c>
      <c r="BI28" s="6">
        <v>9</v>
      </c>
      <c r="BJ28" s="6">
        <v>9.8</v>
      </c>
      <c r="BK28" s="6">
        <v>8.5</v>
      </c>
      <c r="BL28" s="6">
        <v>9.9</v>
      </c>
      <c r="BM28" s="6">
        <v>11.1</v>
      </c>
      <c r="BN28" s="6">
        <v>10.6</v>
      </c>
      <c r="BO28" s="6">
        <v>11</v>
      </c>
      <c r="BP28" s="6">
        <v>11.3</v>
      </c>
      <c r="BQ28" s="6">
        <v>12.1</v>
      </c>
      <c r="BR28" s="6">
        <v>13.1</v>
      </c>
      <c r="BS28" s="6">
        <v>13.1</v>
      </c>
      <c r="BU28" s="4"/>
      <c r="BV28" s="10" t="s">
        <v>605</v>
      </c>
      <c r="BW28" s="6">
        <v>2.3</v>
      </c>
      <c r="BX28" s="6">
        <v>2.1</v>
      </c>
      <c r="BY28" s="6">
        <v>2.2</v>
      </c>
      <c r="BZ28" s="6">
        <v>2.1</v>
      </c>
      <c r="CA28" s="6">
        <v>2.1</v>
      </c>
      <c r="CB28" s="6">
        <v>2</v>
      </c>
      <c r="CC28" s="6">
        <v>1.7</v>
      </c>
      <c r="CD28" s="6">
        <v>1.9</v>
      </c>
      <c r="CE28" s="6">
        <v>2</v>
      </c>
      <c r="CF28" s="6">
        <v>1.9</v>
      </c>
      <c r="CG28" s="6">
        <v>1.6</v>
      </c>
      <c r="CH28" s="6">
        <v>1.6</v>
      </c>
      <c r="CI28" s="6">
        <v>1.5</v>
      </c>
      <c r="CJ28" s="6">
        <v>1.8</v>
      </c>
      <c r="CK28" s="6">
        <v>1.9</v>
      </c>
      <c r="CL28" s="6">
        <v>1.7</v>
      </c>
      <c r="CM28" s="6">
        <v>1.6</v>
      </c>
      <c r="CN28" s="6">
        <v>1.8</v>
      </c>
      <c r="CO28" s="6">
        <v>2</v>
      </c>
      <c r="CP28" s="6">
        <v>2.1</v>
      </c>
      <c r="CQ28" s="6">
        <v>2</v>
      </c>
      <c r="CS28" s="4"/>
      <c r="CT28" s="10" t="s">
        <v>605</v>
      </c>
      <c r="CU28" s="6">
        <v>2.8</v>
      </c>
      <c r="CV28" s="6">
        <v>2.4</v>
      </c>
      <c r="CW28" s="6">
        <v>2.9</v>
      </c>
      <c r="CX28" s="6">
        <v>2.5</v>
      </c>
      <c r="CY28" s="6">
        <v>2.3</v>
      </c>
      <c r="CZ28" s="6">
        <v>2.3</v>
      </c>
      <c r="DA28" s="6">
        <v>2.1</v>
      </c>
      <c r="DB28" s="6">
        <v>2.1</v>
      </c>
      <c r="DC28" s="6">
        <v>2.2</v>
      </c>
      <c r="DD28" s="6">
        <v>2.4</v>
      </c>
      <c r="DE28" s="6">
        <v>2</v>
      </c>
      <c r="DF28" s="6">
        <v>1.9</v>
      </c>
      <c r="DG28" s="6">
        <v>1.7</v>
      </c>
      <c r="DH28" s="6">
        <v>1.7</v>
      </c>
      <c r="DI28" s="6">
        <v>1.7</v>
      </c>
      <c r="DJ28" s="6">
        <v>1.6</v>
      </c>
      <c r="DK28" s="6">
        <v>2</v>
      </c>
      <c r="DL28" s="6">
        <v>2.1</v>
      </c>
      <c r="DM28" s="6">
        <v>2.3</v>
      </c>
      <c r="DN28" s="6">
        <v>2.6</v>
      </c>
      <c r="DO28" s="6">
        <v>2.3</v>
      </c>
      <c r="DQ28" s="4"/>
      <c r="DR28" s="10" t="s">
        <v>605</v>
      </c>
      <c r="DS28" s="6">
        <v>5.8</v>
      </c>
      <c r="DT28" s="6">
        <v>5.2</v>
      </c>
      <c r="DU28" s="6">
        <v>6</v>
      </c>
      <c r="DV28" s="6">
        <v>6.4</v>
      </c>
      <c r="DW28" s="6">
        <v>6.2</v>
      </c>
      <c r="DX28" s="6">
        <v>5.5</v>
      </c>
      <c r="DY28" s="6">
        <v>5.2</v>
      </c>
      <c r="DZ28" s="6">
        <v>5.3</v>
      </c>
      <c r="EA28" s="6">
        <v>5.4</v>
      </c>
      <c r="EB28" s="6">
        <v>5.4</v>
      </c>
      <c r="EC28" s="6">
        <v>5.3</v>
      </c>
      <c r="ED28" s="6">
        <v>5.5</v>
      </c>
      <c r="EE28" s="6">
        <v>5.5</v>
      </c>
      <c r="EF28" s="6">
        <v>5.5</v>
      </c>
      <c r="EG28" s="6">
        <v>5.7</v>
      </c>
      <c r="EH28" s="6">
        <v>5</v>
      </c>
      <c r="EI28" s="6">
        <v>5.5</v>
      </c>
      <c r="EJ28" s="6">
        <v>6.5</v>
      </c>
      <c r="EK28" s="6">
        <v>7</v>
      </c>
      <c r="EL28" s="6">
        <v>7.4</v>
      </c>
      <c r="EM28" s="6">
        <v>7.1</v>
      </c>
      <c r="EO28" s="4"/>
      <c r="EP28" s="10" t="s">
        <v>605</v>
      </c>
      <c r="EQ28" s="6">
        <v>4.4</v>
      </c>
      <c r="ER28" s="6">
        <v>4.3</v>
      </c>
      <c r="ES28" s="6">
        <v>4.5</v>
      </c>
      <c r="ET28" s="6">
        <v>3.7</v>
      </c>
      <c r="EU28" s="6">
        <v>3.3</v>
      </c>
      <c r="EV28" s="6">
        <v>3.2</v>
      </c>
      <c r="EW28" s="6">
        <v>3.1</v>
      </c>
      <c r="EX28" s="6">
        <v>3.1</v>
      </c>
      <c r="EY28" s="6">
        <v>3.1</v>
      </c>
      <c r="EZ28" s="6">
        <v>2.7</v>
      </c>
      <c r="FA28" s="6">
        <v>2.7</v>
      </c>
      <c r="FB28" s="6">
        <v>2.9</v>
      </c>
      <c r="FC28" s="6">
        <v>2.8</v>
      </c>
      <c r="FD28" s="6">
        <v>2.7</v>
      </c>
      <c r="FE28" s="6">
        <v>2.4</v>
      </c>
      <c r="FF28" s="6">
        <v>2.2</v>
      </c>
      <c r="FG28" s="6">
        <v>2.4</v>
      </c>
      <c r="FH28" s="6">
        <v>2.5</v>
      </c>
      <c r="FI28" s="6">
        <v>2.4</v>
      </c>
      <c r="FJ28" s="6">
        <v>2.6</v>
      </c>
      <c r="FK28" s="6">
        <v>2.6</v>
      </c>
    </row>
    <row r="29" ht="14.5" spans="1:167">
      <c r="A29" s="1"/>
      <c r="B29" s="11" t="s">
        <v>492</v>
      </c>
      <c r="C29" s="2"/>
      <c r="D29" s="2"/>
      <c r="E29" s="2"/>
      <c r="F29" s="2"/>
      <c r="G29" s="2"/>
      <c r="H29" s="2"/>
      <c r="I29" s="2"/>
      <c r="J29" s="2"/>
      <c r="K29" s="2"/>
      <c r="L29" s="2"/>
      <c r="M29" s="2"/>
      <c r="N29" s="2"/>
      <c r="O29" s="2"/>
      <c r="P29" s="2"/>
      <c r="Q29" s="2"/>
      <c r="R29" s="2"/>
      <c r="S29" s="2"/>
      <c r="T29" s="2"/>
      <c r="U29" s="2"/>
      <c r="V29" s="2"/>
      <c r="W29" s="2"/>
      <c r="Y29" s="1"/>
      <c r="Z29" s="11" t="s">
        <v>492</v>
      </c>
      <c r="AA29" s="2"/>
      <c r="AB29" s="2"/>
      <c r="AC29" s="2"/>
      <c r="AD29" s="2"/>
      <c r="AE29" s="2"/>
      <c r="AF29" s="2"/>
      <c r="AG29" s="2"/>
      <c r="AH29" s="2"/>
      <c r="AI29" s="2"/>
      <c r="AJ29" s="2"/>
      <c r="AK29" s="2"/>
      <c r="AL29" s="2"/>
      <c r="AM29" s="2"/>
      <c r="AN29" s="2"/>
      <c r="AO29" s="2"/>
      <c r="AP29" s="2"/>
      <c r="AQ29" s="2"/>
      <c r="AR29" s="2"/>
      <c r="AS29" s="2"/>
      <c r="AT29" s="2"/>
      <c r="AU29" s="2"/>
      <c r="AW29" s="1"/>
      <c r="AX29" s="11" t="s">
        <v>492</v>
      </c>
      <c r="AY29" s="2"/>
      <c r="AZ29" s="2"/>
      <c r="BA29" s="2"/>
      <c r="BB29" s="2"/>
      <c r="BC29" s="2"/>
      <c r="BD29" s="2"/>
      <c r="BE29" s="2"/>
      <c r="BF29" s="2"/>
      <c r="BG29" s="2"/>
      <c r="BH29" s="2"/>
      <c r="BI29" s="2"/>
      <c r="BJ29" s="2"/>
      <c r="BK29" s="2"/>
      <c r="BL29" s="2"/>
      <c r="BM29" s="2"/>
      <c r="BN29" s="2"/>
      <c r="BO29" s="2"/>
      <c r="BP29" s="2"/>
      <c r="BQ29" s="2"/>
      <c r="BR29" s="2"/>
      <c r="BS29" s="2"/>
      <c r="BU29" s="1"/>
      <c r="BV29" s="11" t="s">
        <v>492</v>
      </c>
      <c r="BW29" s="2"/>
      <c r="BX29" s="2"/>
      <c r="BY29" s="2"/>
      <c r="BZ29" s="2"/>
      <c r="CA29" s="2"/>
      <c r="CB29" s="2"/>
      <c r="CC29" s="2"/>
      <c r="CD29" s="2"/>
      <c r="CE29" s="2"/>
      <c r="CF29" s="2"/>
      <c r="CG29" s="2"/>
      <c r="CH29" s="2"/>
      <c r="CI29" s="2"/>
      <c r="CJ29" s="2"/>
      <c r="CK29" s="2"/>
      <c r="CL29" s="2"/>
      <c r="CM29" s="2"/>
      <c r="CN29" s="2"/>
      <c r="CO29" s="2"/>
      <c r="CP29" s="2"/>
      <c r="CQ29" s="2"/>
      <c r="CS29" s="1"/>
      <c r="CT29" s="11" t="s">
        <v>492</v>
      </c>
      <c r="CU29" s="2"/>
      <c r="CV29" s="2"/>
      <c r="CW29" s="2"/>
      <c r="CX29" s="2"/>
      <c r="CY29" s="2"/>
      <c r="CZ29" s="2"/>
      <c r="DA29" s="2"/>
      <c r="DB29" s="2"/>
      <c r="DC29" s="2"/>
      <c r="DD29" s="2"/>
      <c r="DE29" s="2"/>
      <c r="DF29" s="2"/>
      <c r="DG29" s="2"/>
      <c r="DH29" s="2"/>
      <c r="DI29" s="2"/>
      <c r="DJ29" s="2"/>
      <c r="DK29" s="2"/>
      <c r="DL29" s="2"/>
      <c r="DM29" s="2"/>
      <c r="DN29" s="2"/>
      <c r="DO29" s="2"/>
      <c r="DQ29" s="1"/>
      <c r="DR29" s="11" t="s">
        <v>492</v>
      </c>
      <c r="DS29" s="2"/>
      <c r="DT29" s="2"/>
      <c r="DU29" s="2"/>
      <c r="DV29" s="2"/>
      <c r="DW29" s="2"/>
      <c r="DX29" s="2"/>
      <c r="DY29" s="2"/>
      <c r="DZ29" s="2"/>
      <c r="EA29" s="2"/>
      <c r="EB29" s="2"/>
      <c r="EC29" s="2"/>
      <c r="ED29" s="2"/>
      <c r="EE29" s="2"/>
      <c r="EF29" s="2"/>
      <c r="EG29" s="2"/>
      <c r="EH29" s="2"/>
      <c r="EI29" s="2"/>
      <c r="EJ29" s="2"/>
      <c r="EK29" s="2"/>
      <c r="EL29" s="2"/>
      <c r="EM29" s="2"/>
      <c r="EO29" s="1"/>
      <c r="EP29" s="11" t="s">
        <v>492</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0.4</v>
      </c>
      <c r="D30" s="2">
        <v>0.3</v>
      </c>
      <c r="E30" s="2">
        <v>0.4</v>
      </c>
      <c r="F30" s="2">
        <v>0.3</v>
      </c>
      <c r="G30" s="2">
        <v>0.3</v>
      </c>
      <c r="H30" s="2">
        <v>0.2</v>
      </c>
      <c r="I30" s="2">
        <v>0.1</v>
      </c>
      <c r="J30" s="2">
        <v>0.4</v>
      </c>
      <c r="K30" s="2">
        <v>0.4</v>
      </c>
      <c r="L30" s="2">
        <v>0.4</v>
      </c>
      <c r="M30" s="2">
        <v>0.3</v>
      </c>
      <c r="N30" s="2">
        <v>0.4</v>
      </c>
      <c r="O30" s="2">
        <v>0.4</v>
      </c>
      <c r="P30" s="2">
        <v>0.3</v>
      </c>
      <c r="Q30" s="2">
        <v>0.5</v>
      </c>
      <c r="R30" s="2">
        <v>0.4</v>
      </c>
      <c r="S30" s="2">
        <v>0.4</v>
      </c>
      <c r="T30" s="2">
        <v>0.5</v>
      </c>
      <c r="U30" s="2">
        <v>0.4</v>
      </c>
      <c r="V30" s="2">
        <v>0.6</v>
      </c>
      <c r="W30" s="2">
        <v>0.4</v>
      </c>
      <c r="Y30" s="1"/>
      <c r="Z30" s="12" t="s">
        <v>37</v>
      </c>
      <c r="AA30" s="2">
        <v>1</v>
      </c>
      <c r="AB30" s="2">
        <v>0.8</v>
      </c>
      <c r="AC30" s="2">
        <v>0.9</v>
      </c>
      <c r="AD30" s="2">
        <v>0.9</v>
      </c>
      <c r="AE30" s="2">
        <v>0.9</v>
      </c>
      <c r="AF30" s="2">
        <v>0.9</v>
      </c>
      <c r="AG30" s="2">
        <v>0.8</v>
      </c>
      <c r="AH30" s="2">
        <v>1.1</v>
      </c>
      <c r="AI30" s="2">
        <v>1.1</v>
      </c>
      <c r="AJ30" s="2">
        <v>0.9</v>
      </c>
      <c r="AK30" s="2">
        <v>1</v>
      </c>
      <c r="AL30" s="2">
        <v>0.8</v>
      </c>
      <c r="AM30" s="2">
        <v>1.1</v>
      </c>
      <c r="AN30" s="2">
        <v>0.5</v>
      </c>
      <c r="AO30" s="2">
        <v>0.7</v>
      </c>
      <c r="AP30" s="2">
        <v>0.6</v>
      </c>
      <c r="AQ30" s="2">
        <v>0.7</v>
      </c>
      <c r="AR30" s="2">
        <v>0.6</v>
      </c>
      <c r="AS30" s="2">
        <v>0.8</v>
      </c>
      <c r="AT30" s="2">
        <v>0.8</v>
      </c>
      <c r="AU30" s="2">
        <v>0.6</v>
      </c>
      <c r="AW30" s="1"/>
      <c r="AX30" s="12" t="s">
        <v>37</v>
      </c>
      <c r="AY30" s="2">
        <v>0.3</v>
      </c>
      <c r="AZ30" s="2">
        <v>0.2</v>
      </c>
      <c r="BA30" s="2">
        <v>0.6</v>
      </c>
      <c r="BB30" s="2">
        <v>0.5</v>
      </c>
      <c r="BC30" s="2">
        <v>0.5</v>
      </c>
      <c r="BD30" s="2">
        <v>0.3</v>
      </c>
      <c r="BE30" s="2">
        <v>0.2</v>
      </c>
      <c r="BF30" s="2">
        <v>0.1</v>
      </c>
      <c r="BG30" s="2">
        <v>0.3</v>
      </c>
      <c r="BH30" s="2">
        <v>0.3</v>
      </c>
      <c r="BI30" s="2">
        <v>0.5</v>
      </c>
      <c r="BJ30" s="2">
        <v>0.8</v>
      </c>
      <c r="BK30" s="2">
        <v>0.4</v>
      </c>
      <c r="BL30" s="2">
        <v>0.9</v>
      </c>
      <c r="BM30" s="2">
        <v>1.2</v>
      </c>
      <c r="BN30" s="2">
        <v>1.1</v>
      </c>
      <c r="BO30" s="2">
        <v>1.2</v>
      </c>
      <c r="BP30" s="2">
        <v>1.2</v>
      </c>
      <c r="BQ30" s="2">
        <v>1.1</v>
      </c>
      <c r="BR30" s="2">
        <v>0.9</v>
      </c>
      <c r="BS30" s="2">
        <v>0.8</v>
      </c>
      <c r="BU30" s="1"/>
      <c r="BV30" s="12" t="s">
        <v>37</v>
      </c>
      <c r="BW30" s="2">
        <v>0.1</v>
      </c>
      <c r="BX30" s="2">
        <v>0.1</v>
      </c>
      <c r="BY30" s="2">
        <v>0.1</v>
      </c>
      <c r="BZ30" s="2">
        <v>0.1</v>
      </c>
      <c r="CA30" s="2">
        <v>0.2</v>
      </c>
      <c r="CB30" s="2">
        <v>0.2</v>
      </c>
      <c r="CC30" s="2">
        <v>0.2</v>
      </c>
      <c r="CD30" s="2">
        <v>0.2</v>
      </c>
      <c r="CE30" s="2">
        <v>0.2</v>
      </c>
      <c r="CF30" s="2">
        <v>0.2</v>
      </c>
      <c r="CG30" s="2">
        <v>0.2</v>
      </c>
      <c r="CH30" s="2">
        <v>0.2</v>
      </c>
      <c r="CI30" s="2">
        <v>0.1</v>
      </c>
      <c r="CJ30" s="2">
        <v>0.2</v>
      </c>
      <c r="CK30" s="2">
        <v>0.2</v>
      </c>
      <c r="CL30" s="2">
        <v>0.3</v>
      </c>
      <c r="CM30" s="2">
        <v>0.2</v>
      </c>
      <c r="CN30" s="2">
        <v>0.3</v>
      </c>
      <c r="CO30" s="2">
        <v>0.3</v>
      </c>
      <c r="CP30" s="2">
        <v>0.4</v>
      </c>
      <c r="CQ30" s="2">
        <v>0.3</v>
      </c>
      <c r="CS30" s="1"/>
      <c r="CT30" s="12" t="s">
        <v>37</v>
      </c>
      <c r="CU30" s="2">
        <v>0.3</v>
      </c>
      <c r="CV30" s="2">
        <v>0.2</v>
      </c>
      <c r="CW30" s="2">
        <v>0.2</v>
      </c>
      <c r="CX30" s="2">
        <v>0.1</v>
      </c>
      <c r="CY30" s="2">
        <v>0.2</v>
      </c>
      <c r="CZ30" s="2">
        <v>0.1</v>
      </c>
      <c r="DA30" s="2">
        <v>0.2</v>
      </c>
      <c r="DB30" s="2">
        <v>0.2</v>
      </c>
      <c r="DC30" s="2">
        <v>0.2</v>
      </c>
      <c r="DD30" s="2">
        <v>0.2</v>
      </c>
      <c r="DE30" s="2">
        <v>0.1</v>
      </c>
      <c r="DF30" s="2">
        <v>0.1</v>
      </c>
      <c r="DG30" s="2">
        <v>0.2</v>
      </c>
      <c r="DH30" s="2">
        <v>0.1</v>
      </c>
      <c r="DI30" s="2">
        <v>0.1</v>
      </c>
      <c r="DJ30" s="2">
        <v>0.1</v>
      </c>
      <c r="DK30" s="2">
        <v>0.1</v>
      </c>
      <c r="DL30" s="2">
        <v>0.1</v>
      </c>
      <c r="DM30" s="2">
        <v>0.1</v>
      </c>
      <c r="DN30" s="2">
        <v>0.3</v>
      </c>
      <c r="DO30" s="2">
        <v>0.3</v>
      </c>
      <c r="DQ30" s="1"/>
      <c r="DR30" s="12" t="s">
        <v>37</v>
      </c>
      <c r="DS30" s="2">
        <v>0.3</v>
      </c>
      <c r="DT30" s="2">
        <v>0.2</v>
      </c>
      <c r="DU30" s="2">
        <v>0.1</v>
      </c>
      <c r="DV30" s="2">
        <v>0.2</v>
      </c>
      <c r="DW30" s="2">
        <v>0.1</v>
      </c>
      <c r="DX30" s="2">
        <v>0.2</v>
      </c>
      <c r="DY30" s="2">
        <v>0.2</v>
      </c>
      <c r="DZ30" s="2">
        <v>0.2</v>
      </c>
      <c r="EA30" s="2">
        <v>0.2</v>
      </c>
      <c r="EB30" s="2">
        <v>0.3</v>
      </c>
      <c r="EC30" s="2">
        <v>0.3</v>
      </c>
      <c r="ED30" s="2">
        <v>0.2</v>
      </c>
      <c r="EE30" s="2">
        <v>0.1</v>
      </c>
      <c r="EF30" s="2">
        <v>0.1</v>
      </c>
      <c r="EG30" s="2">
        <v>0.1</v>
      </c>
      <c r="EH30" s="2">
        <v>0.1</v>
      </c>
      <c r="EI30" s="2">
        <v>0.1</v>
      </c>
      <c r="EJ30" s="2">
        <v>0.1</v>
      </c>
      <c r="EK30" s="2">
        <v>0.1</v>
      </c>
      <c r="EL30" s="2">
        <v>0.1</v>
      </c>
      <c r="EM30" s="2">
        <v>0.1</v>
      </c>
      <c r="EO30" s="1"/>
      <c r="EP30" s="12" t="s">
        <v>37</v>
      </c>
      <c r="EQ30" s="2">
        <v>0.7</v>
      </c>
      <c r="ER30" s="2">
        <v>0.7</v>
      </c>
      <c r="ES30" s="2">
        <v>0.5</v>
      </c>
      <c r="ET30" s="2">
        <v>0.4</v>
      </c>
      <c r="EU30" s="2">
        <v>0.2</v>
      </c>
      <c r="EV30" s="2">
        <v>0.3</v>
      </c>
      <c r="EW30" s="2">
        <v>0.4</v>
      </c>
      <c r="EX30" s="2">
        <v>0.6</v>
      </c>
      <c r="EY30" s="2">
        <v>0.4</v>
      </c>
      <c r="EZ30" s="2">
        <v>0.3</v>
      </c>
      <c r="FA30" s="2">
        <v>0.5</v>
      </c>
      <c r="FB30" s="2">
        <v>0.3</v>
      </c>
      <c r="FC30" s="2">
        <v>0.3</v>
      </c>
      <c r="FD30" s="2">
        <v>0.4</v>
      </c>
      <c r="FE30" s="2">
        <v>0.3</v>
      </c>
      <c r="FF30" s="2">
        <v>0.3</v>
      </c>
      <c r="FG30" s="2">
        <v>0.4</v>
      </c>
      <c r="FH30" s="2">
        <v>0.4</v>
      </c>
      <c r="FI30" s="2">
        <v>0.5</v>
      </c>
      <c r="FJ30" s="2">
        <v>0.5</v>
      </c>
      <c r="FK30" s="2">
        <v>0.4</v>
      </c>
    </row>
    <row r="31" ht="14.5" spans="1:167">
      <c r="A31" s="1"/>
      <c r="B31" s="12" t="s">
        <v>493</v>
      </c>
      <c r="C31" s="2">
        <v>0</v>
      </c>
      <c r="D31" s="2">
        <v>0</v>
      </c>
      <c r="E31" s="2">
        <v>0</v>
      </c>
      <c r="F31" s="2">
        <v>0</v>
      </c>
      <c r="G31" s="2">
        <v>0.1</v>
      </c>
      <c r="H31" s="2">
        <v>0.1</v>
      </c>
      <c r="I31" s="2">
        <v>0.1</v>
      </c>
      <c r="J31" s="2">
        <v>0.1</v>
      </c>
      <c r="K31" s="2">
        <v>0.2</v>
      </c>
      <c r="L31" s="2">
        <v>0.2</v>
      </c>
      <c r="M31" s="2">
        <v>0.2</v>
      </c>
      <c r="N31" s="2">
        <v>0.4</v>
      </c>
      <c r="O31" s="2">
        <v>0.3</v>
      </c>
      <c r="P31" s="2">
        <v>0.4</v>
      </c>
      <c r="Q31" s="2">
        <v>0.3</v>
      </c>
      <c r="R31" s="2">
        <v>0.3</v>
      </c>
      <c r="S31" s="2">
        <v>0.4</v>
      </c>
      <c r="T31" s="2">
        <v>0.4</v>
      </c>
      <c r="U31" s="2">
        <v>0.3</v>
      </c>
      <c r="V31" s="2">
        <v>0.5</v>
      </c>
      <c r="W31" s="2">
        <v>0.5</v>
      </c>
      <c r="Y31" s="1"/>
      <c r="Z31" s="12" t="s">
        <v>493</v>
      </c>
      <c r="AA31" s="2">
        <v>2.7</v>
      </c>
      <c r="AB31" s="2">
        <v>2.3</v>
      </c>
      <c r="AC31" s="2">
        <v>2.5</v>
      </c>
      <c r="AD31" s="2">
        <v>2.6</v>
      </c>
      <c r="AE31" s="2">
        <v>2.5</v>
      </c>
      <c r="AF31" s="2">
        <v>2.3</v>
      </c>
      <c r="AG31" s="2">
        <v>2.2</v>
      </c>
      <c r="AH31" s="2">
        <v>2.1</v>
      </c>
      <c r="AI31" s="2">
        <v>2</v>
      </c>
      <c r="AJ31" s="2">
        <v>2.8</v>
      </c>
      <c r="AK31" s="2">
        <v>2.6</v>
      </c>
      <c r="AL31" s="2">
        <v>2.5</v>
      </c>
      <c r="AM31" s="2">
        <v>1.9</v>
      </c>
      <c r="AN31" s="2">
        <v>1.9</v>
      </c>
      <c r="AO31" s="2">
        <v>2.2</v>
      </c>
      <c r="AP31" s="2">
        <v>2.3</v>
      </c>
      <c r="AQ31" s="2">
        <v>2.3</v>
      </c>
      <c r="AR31" s="2">
        <v>2.4</v>
      </c>
      <c r="AS31" s="2">
        <v>2.2</v>
      </c>
      <c r="AT31" s="2">
        <v>2.2</v>
      </c>
      <c r="AU31" s="2">
        <v>1.9</v>
      </c>
      <c r="AW31" s="1"/>
      <c r="AX31" s="12" t="s">
        <v>493</v>
      </c>
      <c r="AY31" s="2">
        <v>10.8</v>
      </c>
      <c r="AZ31" s="2">
        <v>10.9</v>
      </c>
      <c r="BA31" s="2">
        <v>9.8</v>
      </c>
      <c r="BB31" s="2">
        <v>10.6</v>
      </c>
      <c r="BC31" s="2">
        <v>9.8</v>
      </c>
      <c r="BD31" s="2">
        <v>9.4</v>
      </c>
      <c r="BE31" s="2">
        <v>8.3</v>
      </c>
      <c r="BF31" s="2">
        <v>8.9</v>
      </c>
      <c r="BG31" s="2">
        <v>8.8</v>
      </c>
      <c r="BH31" s="2">
        <v>8.4</v>
      </c>
      <c r="BI31" s="2">
        <v>7.8</v>
      </c>
      <c r="BJ31" s="2">
        <v>8.3</v>
      </c>
      <c r="BK31" s="2">
        <v>7.3</v>
      </c>
      <c r="BL31" s="2">
        <v>8.3</v>
      </c>
      <c r="BM31" s="2">
        <v>9.1</v>
      </c>
      <c r="BN31" s="2">
        <v>8.7</v>
      </c>
      <c r="BO31" s="2">
        <v>8.9</v>
      </c>
      <c r="BP31" s="2">
        <v>9.2</v>
      </c>
      <c r="BQ31" s="2">
        <v>10.4</v>
      </c>
      <c r="BR31" s="2">
        <v>11.6</v>
      </c>
      <c r="BS31" s="2">
        <v>11.8</v>
      </c>
      <c r="BU31" s="1"/>
      <c r="BV31" s="12" t="s">
        <v>493</v>
      </c>
      <c r="BW31" s="2">
        <v>2</v>
      </c>
      <c r="BX31" s="2">
        <v>1.8</v>
      </c>
      <c r="BY31" s="2">
        <v>2</v>
      </c>
      <c r="BZ31" s="2">
        <v>1.9</v>
      </c>
      <c r="CA31" s="2">
        <v>1.9</v>
      </c>
      <c r="CB31" s="2">
        <v>1.7</v>
      </c>
      <c r="CC31" s="2">
        <v>1.4</v>
      </c>
      <c r="CD31" s="2">
        <v>1.6</v>
      </c>
      <c r="CE31" s="2">
        <v>1.7</v>
      </c>
      <c r="CF31" s="2">
        <v>1.6</v>
      </c>
      <c r="CG31" s="2">
        <v>1.3</v>
      </c>
      <c r="CH31" s="2">
        <v>1.3</v>
      </c>
      <c r="CI31" s="2">
        <v>1.3</v>
      </c>
      <c r="CJ31" s="2">
        <v>1.5</v>
      </c>
      <c r="CK31" s="2">
        <v>1.6</v>
      </c>
      <c r="CL31" s="2">
        <v>1.4</v>
      </c>
      <c r="CM31" s="2">
        <v>1.3</v>
      </c>
      <c r="CN31" s="2">
        <v>1.5</v>
      </c>
      <c r="CO31" s="2">
        <v>1.7</v>
      </c>
      <c r="CP31" s="2">
        <v>1.7</v>
      </c>
      <c r="CQ31" s="2">
        <v>1.6</v>
      </c>
      <c r="CS31" s="1"/>
      <c r="CT31" s="12" t="s">
        <v>493</v>
      </c>
      <c r="CU31" s="2">
        <v>2.1</v>
      </c>
      <c r="CV31" s="2">
        <v>1.8</v>
      </c>
      <c r="CW31" s="2">
        <v>2.3</v>
      </c>
      <c r="CX31" s="2">
        <v>1.9</v>
      </c>
      <c r="CY31" s="2">
        <v>1.9</v>
      </c>
      <c r="CZ31" s="2">
        <v>1.9</v>
      </c>
      <c r="DA31" s="2">
        <v>1.6</v>
      </c>
      <c r="DB31" s="2">
        <v>1.5</v>
      </c>
      <c r="DC31" s="2">
        <v>1.7</v>
      </c>
      <c r="DD31" s="2">
        <v>2</v>
      </c>
      <c r="DE31" s="2">
        <v>1.6</v>
      </c>
      <c r="DF31" s="2">
        <v>1.5</v>
      </c>
      <c r="DG31" s="2">
        <v>1.3</v>
      </c>
      <c r="DH31" s="2">
        <v>1.5</v>
      </c>
      <c r="DI31" s="2">
        <v>1.5</v>
      </c>
      <c r="DJ31" s="2">
        <v>1.5</v>
      </c>
      <c r="DK31" s="2">
        <v>1.8</v>
      </c>
      <c r="DL31" s="2">
        <v>1.9</v>
      </c>
      <c r="DM31" s="2">
        <v>2.1</v>
      </c>
      <c r="DN31" s="2">
        <v>2.2</v>
      </c>
      <c r="DO31" s="2">
        <v>2</v>
      </c>
      <c r="DQ31" s="1"/>
      <c r="DR31" s="12" t="s">
        <v>493</v>
      </c>
      <c r="DS31" s="2">
        <v>5</v>
      </c>
      <c r="DT31" s="2">
        <v>4.4</v>
      </c>
      <c r="DU31" s="2">
        <v>5.5</v>
      </c>
      <c r="DV31" s="2">
        <v>5.9</v>
      </c>
      <c r="DW31" s="2">
        <v>5.6</v>
      </c>
      <c r="DX31" s="2">
        <v>5.1</v>
      </c>
      <c r="DY31" s="2">
        <v>4.8</v>
      </c>
      <c r="DZ31" s="2">
        <v>4.9</v>
      </c>
      <c r="EA31" s="2">
        <v>4.9</v>
      </c>
      <c r="EB31" s="2">
        <v>4.8</v>
      </c>
      <c r="EC31" s="2">
        <v>4.6</v>
      </c>
      <c r="ED31" s="2">
        <v>4.8</v>
      </c>
      <c r="EE31" s="2">
        <v>4.7</v>
      </c>
      <c r="EF31" s="2">
        <v>4.8</v>
      </c>
      <c r="EG31" s="2">
        <v>5</v>
      </c>
      <c r="EH31" s="2">
        <v>4.5</v>
      </c>
      <c r="EI31" s="2">
        <v>5.1</v>
      </c>
      <c r="EJ31" s="2">
        <v>6</v>
      </c>
      <c r="EK31" s="2">
        <v>6.6</v>
      </c>
      <c r="EL31" s="2">
        <v>6.9</v>
      </c>
      <c r="EM31" s="2">
        <v>6.6</v>
      </c>
      <c r="EO31" s="1"/>
      <c r="EP31" s="12" t="s">
        <v>493</v>
      </c>
      <c r="EQ31" s="2">
        <v>3.3</v>
      </c>
      <c r="ER31" s="2">
        <v>3.2</v>
      </c>
      <c r="ES31" s="2">
        <v>3.7</v>
      </c>
      <c r="ET31" s="2">
        <v>3</v>
      </c>
      <c r="EU31" s="2">
        <v>2.8</v>
      </c>
      <c r="EV31" s="2">
        <v>2.7</v>
      </c>
      <c r="EW31" s="2">
        <v>2.6</v>
      </c>
      <c r="EX31" s="2">
        <v>2.4</v>
      </c>
      <c r="EY31" s="2">
        <v>2.7</v>
      </c>
      <c r="EZ31" s="2">
        <v>2.4</v>
      </c>
      <c r="FA31" s="2">
        <v>2.2</v>
      </c>
      <c r="FB31" s="2">
        <v>2.5</v>
      </c>
      <c r="FC31" s="2">
        <v>2.4</v>
      </c>
      <c r="FD31" s="2">
        <v>2.2</v>
      </c>
      <c r="FE31" s="2">
        <v>2.1</v>
      </c>
      <c r="FF31" s="2">
        <v>1.9</v>
      </c>
      <c r="FG31" s="2">
        <v>2</v>
      </c>
      <c r="FH31" s="2">
        <v>2.1</v>
      </c>
      <c r="FI31" s="2">
        <v>1.9</v>
      </c>
      <c r="FJ31" s="2">
        <v>2.1</v>
      </c>
      <c r="FK31" s="2">
        <v>2.1</v>
      </c>
    </row>
    <row r="32" ht="14.5" spans="1:167">
      <c r="A32" s="1"/>
      <c r="B32" s="12" t="s">
        <v>63</v>
      </c>
      <c r="C32" s="2">
        <v>0.7</v>
      </c>
      <c r="D32" s="2">
        <v>0.8</v>
      </c>
      <c r="E32" s="2">
        <v>0.8</v>
      </c>
      <c r="F32" s="2">
        <v>0.7</v>
      </c>
      <c r="G32" s="2">
        <v>0.9</v>
      </c>
      <c r="H32" s="2">
        <v>0.6</v>
      </c>
      <c r="I32" s="2">
        <v>0.5</v>
      </c>
      <c r="J32" s="2">
        <v>0.3</v>
      </c>
      <c r="K32" s="2">
        <v>0.2</v>
      </c>
      <c r="L32" s="2">
        <v>0.1</v>
      </c>
      <c r="M32" s="2">
        <v>0.1</v>
      </c>
      <c r="N32" s="2">
        <v>0.2</v>
      </c>
      <c r="O32" s="2">
        <v>0.1</v>
      </c>
      <c r="P32" s="2">
        <v>0.3</v>
      </c>
      <c r="Q32" s="2">
        <v>0.3</v>
      </c>
      <c r="R32" s="2">
        <v>0.3</v>
      </c>
      <c r="S32" s="2">
        <v>0.2</v>
      </c>
      <c r="T32" s="2">
        <v>0.1</v>
      </c>
      <c r="U32" s="2">
        <v>0.1</v>
      </c>
      <c r="V32" s="2">
        <v>0.1</v>
      </c>
      <c r="W32" s="2">
        <v>0.1</v>
      </c>
      <c r="Y32" s="1"/>
      <c r="Z32" s="12" t="s">
        <v>63</v>
      </c>
      <c r="AA32" s="2">
        <v>0.7</v>
      </c>
      <c r="AB32" s="2">
        <v>0.7</v>
      </c>
      <c r="AC32" s="2">
        <v>0.7</v>
      </c>
      <c r="AD32" s="2">
        <v>0.7</v>
      </c>
      <c r="AE32" s="2">
        <v>0.5</v>
      </c>
      <c r="AF32" s="2">
        <v>0.4</v>
      </c>
      <c r="AG32" s="2">
        <v>0.3</v>
      </c>
      <c r="AH32" s="2">
        <v>0.3</v>
      </c>
      <c r="AI32" s="2">
        <v>0.2</v>
      </c>
      <c r="AJ32" s="2">
        <v>0.1</v>
      </c>
      <c r="AK32" s="2">
        <v>0.1</v>
      </c>
      <c r="AL32" s="2">
        <v>0.1</v>
      </c>
      <c r="AM32" s="2">
        <v>0.1</v>
      </c>
      <c r="AN32" s="2">
        <v>0.3</v>
      </c>
      <c r="AO32" s="2">
        <v>0.2</v>
      </c>
      <c r="AP32" s="2">
        <v>0.2</v>
      </c>
      <c r="AQ32" s="2">
        <v>0.2</v>
      </c>
      <c r="AR32" s="2">
        <v>0.2</v>
      </c>
      <c r="AS32" s="2">
        <v>0.2</v>
      </c>
      <c r="AT32" s="2">
        <v>0.2</v>
      </c>
      <c r="AU32" s="2">
        <v>0.2</v>
      </c>
      <c r="AW32" s="1"/>
      <c r="AX32" s="12" t="s">
        <v>63</v>
      </c>
      <c r="AY32" s="2">
        <v>1.7</v>
      </c>
      <c r="AZ32" s="2">
        <v>1.3</v>
      </c>
      <c r="BA32" s="2">
        <v>1.2</v>
      </c>
      <c r="BB32" s="2">
        <v>1.1</v>
      </c>
      <c r="BC32" s="2">
        <v>1.3</v>
      </c>
      <c r="BD32" s="2">
        <v>0.9</v>
      </c>
      <c r="BE32" s="2">
        <v>0.5</v>
      </c>
      <c r="BF32" s="2">
        <v>0.6</v>
      </c>
      <c r="BG32" s="2">
        <v>0.4</v>
      </c>
      <c r="BH32" s="2">
        <v>0.2</v>
      </c>
      <c r="BI32" s="2">
        <v>0.2</v>
      </c>
      <c r="BJ32" s="2">
        <v>0.2</v>
      </c>
      <c r="BK32" s="2">
        <v>0.1</v>
      </c>
      <c r="BL32" s="2">
        <v>0.2</v>
      </c>
      <c r="BM32" s="2">
        <v>0.3</v>
      </c>
      <c r="BN32" s="2">
        <v>0.3</v>
      </c>
      <c r="BO32" s="2">
        <v>0.2</v>
      </c>
      <c r="BP32" s="2">
        <v>0.2</v>
      </c>
      <c r="BQ32" s="2">
        <v>0.2</v>
      </c>
      <c r="BR32" s="2">
        <v>0.2</v>
      </c>
      <c r="BS32" s="2">
        <v>0.2</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0.3</v>
      </c>
      <c r="ER32" s="2">
        <v>0.2</v>
      </c>
      <c r="ES32" s="2">
        <v>0.2</v>
      </c>
      <c r="ET32" s="2">
        <v>0.2</v>
      </c>
      <c r="EU32" s="2">
        <v>0.2</v>
      </c>
      <c r="EV32" s="2">
        <v>0.1</v>
      </c>
      <c r="EW32" s="2">
        <v>0.1</v>
      </c>
      <c r="EX32" s="2">
        <v>0.1</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0.2</v>
      </c>
      <c r="D33" s="2">
        <v>0.1</v>
      </c>
      <c r="E33" s="2">
        <v>0</v>
      </c>
      <c r="F33" s="2">
        <v>0.1</v>
      </c>
      <c r="G33" s="2">
        <v>0.3</v>
      </c>
      <c r="H33" s="2">
        <v>0.3</v>
      </c>
      <c r="I33" s="2">
        <v>0.3</v>
      </c>
      <c r="J33" s="2">
        <v>0.3</v>
      </c>
      <c r="K33" s="2">
        <v>0.3</v>
      </c>
      <c r="L33" s="2">
        <v>0.1</v>
      </c>
      <c r="M33" s="2">
        <v>0.1</v>
      </c>
      <c r="N33" s="2">
        <v>0.1</v>
      </c>
      <c r="O33" s="2">
        <v>0.3</v>
      </c>
      <c r="P33" s="2">
        <v>0</v>
      </c>
      <c r="Q33" s="2">
        <v>0</v>
      </c>
      <c r="R33" s="2">
        <v>0</v>
      </c>
      <c r="S33" s="2">
        <v>0</v>
      </c>
      <c r="T33" s="2">
        <v>0</v>
      </c>
      <c r="U33" s="2">
        <v>0</v>
      </c>
      <c r="V33" s="2">
        <v>0</v>
      </c>
      <c r="W33" s="2">
        <v>0</v>
      </c>
      <c r="Y33" s="1"/>
      <c r="Z33" s="12" t="s">
        <v>67</v>
      </c>
      <c r="AA33" s="2">
        <v>0.1</v>
      </c>
      <c r="AB33" s="2">
        <v>0.2</v>
      </c>
      <c r="AC33" s="2">
        <v>0.2</v>
      </c>
      <c r="AD33" s="2">
        <v>0.5</v>
      </c>
      <c r="AE33" s="2">
        <v>0.2</v>
      </c>
      <c r="AF33" s="2">
        <v>0.2</v>
      </c>
      <c r="AG33" s="2">
        <v>0.1</v>
      </c>
      <c r="AH33" s="2">
        <v>0.1</v>
      </c>
      <c r="AI33" s="2">
        <v>0.1</v>
      </c>
      <c r="AJ33" s="2">
        <v>0.1</v>
      </c>
      <c r="AK33" s="2">
        <v>0</v>
      </c>
      <c r="AL33" s="2">
        <v>0</v>
      </c>
      <c r="AM33" s="2">
        <v>0</v>
      </c>
      <c r="AN33" s="2">
        <v>0</v>
      </c>
      <c r="AO33" s="2">
        <v>0</v>
      </c>
      <c r="AP33" s="2">
        <v>0</v>
      </c>
      <c r="AQ33" s="2">
        <v>0</v>
      </c>
      <c r="AR33" s="2">
        <v>0</v>
      </c>
      <c r="AS33" s="2">
        <v>0</v>
      </c>
      <c r="AT33" s="2">
        <v>0</v>
      </c>
      <c r="AU33" s="2">
        <v>0</v>
      </c>
      <c r="AW33" s="1"/>
      <c r="AX33" s="12" t="s">
        <v>67</v>
      </c>
      <c r="AY33" s="2">
        <v>0.2</v>
      </c>
      <c r="AZ33" s="2">
        <v>0.4</v>
      </c>
      <c r="BA33" s="2">
        <v>0.3</v>
      </c>
      <c r="BB33" s="2">
        <v>0.4</v>
      </c>
      <c r="BC33" s="2">
        <v>0.3</v>
      </c>
      <c r="BD33" s="2">
        <v>0.2</v>
      </c>
      <c r="BE33" s="2">
        <v>0.1</v>
      </c>
      <c r="BF33" s="2">
        <v>0.1</v>
      </c>
      <c r="BG33" s="2">
        <v>0.1</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0.3</v>
      </c>
      <c r="CV33" s="2">
        <v>0.3</v>
      </c>
      <c r="CW33" s="2">
        <v>0.4</v>
      </c>
      <c r="CX33" s="2">
        <v>0.5</v>
      </c>
      <c r="CY33" s="2">
        <v>0.3</v>
      </c>
      <c r="CZ33" s="2">
        <v>0.2</v>
      </c>
      <c r="DA33" s="2">
        <v>0.1</v>
      </c>
      <c r="DB33" s="2">
        <v>0.1</v>
      </c>
      <c r="DC33" s="2">
        <v>0.1</v>
      </c>
      <c r="DD33" s="2">
        <v>0.1</v>
      </c>
      <c r="DE33" s="2">
        <v>0.2</v>
      </c>
      <c r="DF33" s="2">
        <v>0.2</v>
      </c>
      <c r="DG33" s="2">
        <v>0.2</v>
      </c>
      <c r="DH33" s="2">
        <v>0</v>
      </c>
      <c r="DI33" s="2">
        <v>0</v>
      </c>
      <c r="DJ33" s="2">
        <v>0</v>
      </c>
      <c r="DK33" s="2">
        <v>0</v>
      </c>
      <c r="DL33" s="2">
        <v>0</v>
      </c>
      <c r="DM33" s="2">
        <v>0</v>
      </c>
      <c r="DN33" s="2">
        <v>0</v>
      </c>
      <c r="DO33" s="2">
        <v>0</v>
      </c>
      <c r="DQ33" s="1"/>
      <c r="DR33" s="12" t="s">
        <v>67</v>
      </c>
      <c r="DS33" s="2">
        <v>0.1</v>
      </c>
      <c r="DT33" s="2">
        <v>0</v>
      </c>
      <c r="DU33" s="2">
        <v>0</v>
      </c>
      <c r="DV33" s="2">
        <v>0</v>
      </c>
      <c r="DW33" s="2">
        <v>0</v>
      </c>
      <c r="DX33" s="2">
        <v>0</v>
      </c>
      <c r="DY33" s="2">
        <v>0</v>
      </c>
      <c r="DZ33" s="2">
        <v>0</v>
      </c>
      <c r="EA33" s="2">
        <v>0</v>
      </c>
      <c r="EB33" s="2">
        <v>0</v>
      </c>
      <c r="EC33" s="2">
        <v>0</v>
      </c>
      <c r="ED33" s="2">
        <v>0</v>
      </c>
      <c r="EE33" s="2">
        <v>0.1</v>
      </c>
      <c r="EF33" s="2">
        <v>0.1</v>
      </c>
      <c r="EG33" s="2">
        <v>0.1</v>
      </c>
      <c r="EH33" s="2">
        <v>0.1</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494</v>
      </c>
      <c r="DA34" s="2" t="s">
        <v>494</v>
      </c>
      <c r="DB34" s="2" t="s">
        <v>494</v>
      </c>
      <c r="DC34" s="2" t="s">
        <v>494</v>
      </c>
      <c r="DD34" s="2" t="s">
        <v>494</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527</v>
      </c>
      <c r="C35" s="2">
        <v>0.2</v>
      </c>
      <c r="D35" s="2">
        <v>0.3</v>
      </c>
      <c r="E35" s="2">
        <v>0.3</v>
      </c>
      <c r="F35" s="2">
        <v>0.2</v>
      </c>
      <c r="G35" s="2">
        <v>0.2</v>
      </c>
      <c r="H35" s="2">
        <v>0.2</v>
      </c>
      <c r="I35" s="2">
        <v>0.2</v>
      </c>
      <c r="J35" s="2">
        <v>0.2</v>
      </c>
      <c r="K35" s="2">
        <v>0.2</v>
      </c>
      <c r="L35" s="2">
        <v>0.2</v>
      </c>
      <c r="M35" s="2">
        <v>0.2</v>
      </c>
      <c r="N35" s="2">
        <v>0.2</v>
      </c>
      <c r="O35" s="2">
        <v>0.1</v>
      </c>
      <c r="P35" s="2">
        <v>0.1</v>
      </c>
      <c r="Q35" s="2">
        <v>0.1</v>
      </c>
      <c r="R35" s="2">
        <v>0.2</v>
      </c>
      <c r="S35" s="2">
        <v>0.2</v>
      </c>
      <c r="T35" s="2">
        <v>0.1</v>
      </c>
      <c r="U35" s="2">
        <v>0.1</v>
      </c>
      <c r="V35" s="2">
        <v>0.1</v>
      </c>
      <c r="W35" s="2">
        <v>0</v>
      </c>
      <c r="Y35" s="1"/>
      <c r="Z35" s="12" t="s">
        <v>527</v>
      </c>
      <c r="AA35" s="2">
        <v>0.1</v>
      </c>
      <c r="AB35" s="2">
        <v>0.1</v>
      </c>
      <c r="AC35" s="2">
        <v>0.2</v>
      </c>
      <c r="AD35" s="2">
        <v>0.1</v>
      </c>
      <c r="AE35" s="2">
        <v>0.1</v>
      </c>
      <c r="AF35" s="2">
        <v>0.2</v>
      </c>
      <c r="AG35" s="2">
        <v>0.1</v>
      </c>
      <c r="AH35" s="2">
        <v>0.1</v>
      </c>
      <c r="AI35" s="2">
        <v>0.1</v>
      </c>
      <c r="AJ35" s="2">
        <v>0.1</v>
      </c>
      <c r="AK35" s="2">
        <v>0.1</v>
      </c>
      <c r="AL35" s="2">
        <v>0.1</v>
      </c>
      <c r="AM35" s="2">
        <v>0.1</v>
      </c>
      <c r="AN35" s="2">
        <v>0.1</v>
      </c>
      <c r="AO35" s="2">
        <v>0.1</v>
      </c>
      <c r="AP35" s="2">
        <v>0.1</v>
      </c>
      <c r="AQ35" s="2">
        <v>0.1</v>
      </c>
      <c r="AR35" s="2">
        <v>0.1</v>
      </c>
      <c r="AS35" s="2">
        <v>0.1</v>
      </c>
      <c r="AT35" s="2">
        <v>0.2</v>
      </c>
      <c r="AU35" s="2">
        <v>0.1</v>
      </c>
      <c r="AW35" s="1"/>
      <c r="AX35" s="12" t="s">
        <v>527</v>
      </c>
      <c r="AY35" s="2">
        <v>0.4</v>
      </c>
      <c r="AZ35" s="2">
        <v>0.3</v>
      </c>
      <c r="BA35" s="2">
        <v>0.3</v>
      </c>
      <c r="BB35" s="2">
        <v>0.3</v>
      </c>
      <c r="BC35" s="2">
        <v>0.4</v>
      </c>
      <c r="BD35" s="2">
        <v>0.3</v>
      </c>
      <c r="BE35" s="2">
        <v>0.4</v>
      </c>
      <c r="BF35" s="2">
        <v>0.4</v>
      </c>
      <c r="BG35" s="2">
        <v>0.5</v>
      </c>
      <c r="BH35" s="2">
        <v>0.4</v>
      </c>
      <c r="BI35" s="2">
        <v>0.5</v>
      </c>
      <c r="BJ35" s="2">
        <v>0.6</v>
      </c>
      <c r="BK35" s="2">
        <v>0.7</v>
      </c>
      <c r="BL35" s="2">
        <v>0.5</v>
      </c>
      <c r="BM35" s="2">
        <v>0.5</v>
      </c>
      <c r="BN35" s="2">
        <v>0.5</v>
      </c>
      <c r="BO35" s="2">
        <v>0.7</v>
      </c>
      <c r="BP35" s="2">
        <v>0.7</v>
      </c>
      <c r="BQ35" s="2">
        <v>0.4</v>
      </c>
      <c r="BR35" s="2">
        <v>0.4</v>
      </c>
      <c r="BS35" s="2">
        <v>0.4</v>
      </c>
      <c r="BU35" s="1"/>
      <c r="BV35" s="12" t="s">
        <v>527</v>
      </c>
      <c r="BW35" s="2">
        <v>0.2</v>
      </c>
      <c r="BX35" s="2">
        <v>0.2</v>
      </c>
      <c r="BY35" s="2">
        <v>0.2</v>
      </c>
      <c r="BZ35" s="2">
        <v>0.1</v>
      </c>
      <c r="CA35" s="2">
        <v>0.1</v>
      </c>
      <c r="CB35" s="2">
        <v>0</v>
      </c>
      <c r="CC35" s="2">
        <v>0.1</v>
      </c>
      <c r="CD35" s="2">
        <v>0.1</v>
      </c>
      <c r="CE35" s="2">
        <v>0.1</v>
      </c>
      <c r="CF35" s="2">
        <v>0</v>
      </c>
      <c r="CG35" s="2">
        <v>0</v>
      </c>
      <c r="CH35" s="2">
        <v>0</v>
      </c>
      <c r="CI35" s="2">
        <v>0</v>
      </c>
      <c r="CJ35" s="2">
        <v>0</v>
      </c>
      <c r="CK35" s="2">
        <v>0</v>
      </c>
      <c r="CL35" s="2">
        <v>0</v>
      </c>
      <c r="CM35" s="2">
        <v>0</v>
      </c>
      <c r="CN35" s="2">
        <v>0</v>
      </c>
      <c r="CO35" s="2">
        <v>0.1</v>
      </c>
      <c r="CP35" s="2">
        <v>0.1</v>
      </c>
      <c r="CQ35" s="2">
        <v>0.1</v>
      </c>
      <c r="CS35" s="1"/>
      <c r="CT35" s="12" t="s">
        <v>527</v>
      </c>
      <c r="CU35" s="2">
        <v>0.1</v>
      </c>
      <c r="CV35" s="2">
        <v>0.1</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527</v>
      </c>
      <c r="DS35" s="2">
        <v>0.5</v>
      </c>
      <c r="DT35" s="2">
        <v>0.5</v>
      </c>
      <c r="DU35" s="2">
        <v>0.4</v>
      </c>
      <c r="DV35" s="2">
        <v>0.3</v>
      </c>
      <c r="DW35" s="2">
        <v>0.3</v>
      </c>
      <c r="DX35" s="2">
        <v>0.2</v>
      </c>
      <c r="DY35" s="2">
        <v>0.2</v>
      </c>
      <c r="DZ35" s="2">
        <v>0.2</v>
      </c>
      <c r="EA35" s="2">
        <v>0.3</v>
      </c>
      <c r="EB35" s="2">
        <v>0.2</v>
      </c>
      <c r="EC35" s="2">
        <v>0.4</v>
      </c>
      <c r="ED35" s="2">
        <v>0.4</v>
      </c>
      <c r="EE35" s="2">
        <v>0.6</v>
      </c>
      <c r="EF35" s="2">
        <v>0.5</v>
      </c>
      <c r="EG35" s="2">
        <v>0.4</v>
      </c>
      <c r="EH35" s="2">
        <v>0.4</v>
      </c>
      <c r="EI35" s="2">
        <v>0.3</v>
      </c>
      <c r="EJ35" s="2">
        <v>0.4</v>
      </c>
      <c r="EK35" s="2">
        <v>0.4</v>
      </c>
      <c r="EL35" s="2">
        <v>0.4</v>
      </c>
      <c r="EM35" s="2">
        <v>0.4</v>
      </c>
      <c r="EO35" s="1"/>
      <c r="EP35" s="12" t="s">
        <v>527</v>
      </c>
      <c r="EQ35" s="2">
        <v>0.2</v>
      </c>
      <c r="ER35" s="2">
        <v>0.2</v>
      </c>
      <c r="ES35" s="2">
        <v>0.1</v>
      </c>
      <c r="ET35" s="2">
        <v>0.1</v>
      </c>
      <c r="EU35" s="2">
        <v>0.1</v>
      </c>
      <c r="EV35" s="2">
        <v>0.1</v>
      </c>
      <c r="EW35" s="2">
        <v>0</v>
      </c>
      <c r="EX35" s="2">
        <v>0</v>
      </c>
      <c r="EY35" s="2">
        <v>0.1</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496</v>
      </c>
      <c r="C37" s="2"/>
      <c r="D37" s="2"/>
      <c r="E37" s="2"/>
      <c r="F37" s="2"/>
      <c r="G37" s="2"/>
      <c r="H37" s="2"/>
      <c r="I37" s="2"/>
      <c r="J37" s="2"/>
      <c r="K37" s="2"/>
      <c r="L37" s="2"/>
      <c r="M37" s="2"/>
      <c r="N37" s="2"/>
      <c r="O37" s="2"/>
      <c r="P37" s="2"/>
      <c r="Q37" s="2"/>
      <c r="R37" s="2"/>
      <c r="S37" s="2"/>
      <c r="T37" s="2"/>
      <c r="U37" s="2"/>
      <c r="V37" s="2"/>
      <c r="W37" s="2"/>
      <c r="Y37" s="1"/>
      <c r="Z37" s="11" t="s">
        <v>496</v>
      </c>
      <c r="AA37" s="2"/>
      <c r="AB37" s="2"/>
      <c r="AC37" s="2"/>
      <c r="AD37" s="2"/>
      <c r="AE37" s="2"/>
      <c r="AF37" s="2"/>
      <c r="AG37" s="2"/>
      <c r="AH37" s="2"/>
      <c r="AI37" s="2"/>
      <c r="AJ37" s="2"/>
      <c r="AK37" s="2"/>
      <c r="AL37" s="2"/>
      <c r="AM37" s="2"/>
      <c r="AN37" s="2"/>
      <c r="AO37" s="2"/>
      <c r="AP37" s="2"/>
      <c r="AQ37" s="2"/>
      <c r="AR37" s="2"/>
      <c r="AS37" s="2"/>
      <c r="AT37" s="2"/>
      <c r="AU37" s="2"/>
      <c r="AW37" s="1"/>
      <c r="AX37" s="11" t="s">
        <v>496</v>
      </c>
      <c r="AY37" s="2"/>
      <c r="AZ37" s="2"/>
      <c r="BA37" s="2"/>
      <c r="BB37" s="2"/>
      <c r="BC37" s="2"/>
      <c r="BD37" s="2"/>
      <c r="BE37" s="2"/>
      <c r="BF37" s="2"/>
      <c r="BG37" s="2"/>
      <c r="BH37" s="2"/>
      <c r="BI37" s="2"/>
      <c r="BJ37" s="2"/>
      <c r="BK37" s="2"/>
      <c r="BL37" s="2"/>
      <c r="BM37" s="2"/>
      <c r="BN37" s="2"/>
      <c r="BO37" s="2"/>
      <c r="BP37" s="2"/>
      <c r="BQ37" s="2"/>
      <c r="BR37" s="2"/>
      <c r="BS37" s="2"/>
      <c r="BU37" s="1"/>
      <c r="BV37" s="11" t="s">
        <v>496</v>
      </c>
      <c r="BW37" s="2"/>
      <c r="BX37" s="2"/>
      <c r="BY37" s="2"/>
      <c r="BZ37" s="2"/>
      <c r="CA37" s="2"/>
      <c r="CB37" s="2"/>
      <c r="CC37" s="2"/>
      <c r="CD37" s="2"/>
      <c r="CE37" s="2"/>
      <c r="CF37" s="2"/>
      <c r="CG37" s="2"/>
      <c r="CH37" s="2"/>
      <c r="CI37" s="2"/>
      <c r="CJ37" s="2"/>
      <c r="CK37" s="2"/>
      <c r="CL37" s="2"/>
      <c r="CM37" s="2"/>
      <c r="CN37" s="2"/>
      <c r="CO37" s="2"/>
      <c r="CP37" s="2"/>
      <c r="CQ37" s="2"/>
      <c r="CS37" s="1"/>
      <c r="CT37" s="11" t="s">
        <v>496</v>
      </c>
      <c r="CU37" s="2"/>
      <c r="CV37" s="2"/>
      <c r="CW37" s="2"/>
      <c r="CX37" s="2"/>
      <c r="CY37" s="2"/>
      <c r="CZ37" s="2"/>
      <c r="DA37" s="2"/>
      <c r="DB37" s="2"/>
      <c r="DC37" s="2"/>
      <c r="DD37" s="2"/>
      <c r="DE37" s="2"/>
      <c r="DF37" s="2"/>
      <c r="DG37" s="2"/>
      <c r="DH37" s="2"/>
      <c r="DI37" s="2"/>
      <c r="DJ37" s="2"/>
      <c r="DK37" s="2"/>
      <c r="DL37" s="2"/>
      <c r="DM37" s="2"/>
      <c r="DN37" s="2"/>
      <c r="DO37" s="2"/>
      <c r="DQ37" s="1"/>
      <c r="DR37" s="11" t="s">
        <v>496</v>
      </c>
      <c r="DS37" s="2"/>
      <c r="DT37" s="2"/>
      <c r="DU37" s="2"/>
      <c r="DV37" s="2"/>
      <c r="DW37" s="2"/>
      <c r="DX37" s="2"/>
      <c r="DY37" s="2"/>
      <c r="DZ37" s="2"/>
      <c r="EA37" s="2"/>
      <c r="EB37" s="2"/>
      <c r="EC37" s="2"/>
      <c r="ED37" s="2"/>
      <c r="EE37" s="2"/>
      <c r="EF37" s="2"/>
      <c r="EG37" s="2"/>
      <c r="EH37" s="2"/>
      <c r="EI37" s="2"/>
      <c r="EJ37" s="2"/>
      <c r="EK37" s="2"/>
      <c r="EL37" s="2"/>
      <c r="EM37" s="2"/>
      <c r="EO37" s="1"/>
      <c r="EP37" s="11" t="s">
        <v>496</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34.4</v>
      </c>
      <c r="S38" s="2">
        <v>33.8</v>
      </c>
      <c r="T38" s="2">
        <v>44.1</v>
      </c>
      <c r="U38" s="2">
        <v>48.2</v>
      </c>
      <c r="V38" s="2">
        <v>48.6</v>
      </c>
      <c r="W38" s="2">
        <v>39.6</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23.2</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16.7</v>
      </c>
      <c r="CO38" s="2">
        <v>15.5</v>
      </c>
      <c r="CP38" s="2">
        <v>17.9</v>
      </c>
      <c r="CQ38" s="2">
        <v>16.4</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7.2</v>
      </c>
      <c r="DI38" s="2">
        <v>7.2</v>
      </c>
      <c r="DJ38" s="2">
        <v>7.1</v>
      </c>
      <c r="DK38" s="2">
        <v>7.5</v>
      </c>
      <c r="DL38" s="2">
        <v>5.9</v>
      </c>
      <c r="DM38" s="2">
        <v>6.3</v>
      </c>
      <c r="DN38" s="2">
        <v>12.3</v>
      </c>
      <c r="DO38" s="2">
        <v>12.6</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1</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493</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34.7</v>
      </c>
      <c r="U39" s="2">
        <v>37.9</v>
      </c>
      <c r="V39" s="2">
        <v>40</v>
      </c>
      <c r="W39" s="2">
        <v>51.1</v>
      </c>
      <c r="Y39" s="1"/>
      <c r="Z39" s="12" t="s">
        <v>493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67</v>
      </c>
      <c r="AW39" s="1"/>
      <c r="AX39" s="12" t="s">
        <v>493</v>
      </c>
      <c r="AY39" s="2">
        <v>80.6</v>
      </c>
      <c r="AZ39" s="2">
        <v>83.7</v>
      </c>
      <c r="BA39" s="2">
        <v>81.2</v>
      </c>
      <c r="BB39" s="2">
        <v>81.5</v>
      </c>
      <c r="BC39" s="2">
        <v>79.8</v>
      </c>
      <c r="BD39" s="2">
        <v>84.7</v>
      </c>
      <c r="BE39" s="2">
        <v>86.7</v>
      </c>
      <c r="BF39" s="2">
        <v>87.5</v>
      </c>
      <c r="BG39" s="2">
        <v>87.8</v>
      </c>
      <c r="BH39" s="2">
        <v>90.1</v>
      </c>
      <c r="BI39" s="2">
        <v>87.2</v>
      </c>
      <c r="BJ39" s="2">
        <v>84.5</v>
      </c>
      <c r="BK39" s="2">
        <v>85.9</v>
      </c>
      <c r="BL39" s="2">
        <v>83.6</v>
      </c>
      <c r="BM39" s="2">
        <v>82.1</v>
      </c>
      <c r="BN39" s="2">
        <v>82.7</v>
      </c>
      <c r="BO39" s="2">
        <v>80.6</v>
      </c>
      <c r="BP39" s="2">
        <v>81.7</v>
      </c>
      <c r="BQ39" s="2">
        <v>85.5</v>
      </c>
      <c r="BR39" s="2">
        <v>88.2</v>
      </c>
      <c r="BS39" s="2">
        <v>89.7</v>
      </c>
      <c r="BU39" s="1"/>
      <c r="BV39" s="12" t="s">
        <v>493</v>
      </c>
      <c r="BW39" s="2">
        <v>85.6</v>
      </c>
      <c r="BX39" s="2">
        <v>85.7</v>
      </c>
      <c r="BY39" s="2">
        <v>87.7</v>
      </c>
      <c r="BZ39" s="2">
        <v>89.6</v>
      </c>
      <c r="CA39" s="2">
        <v>87</v>
      </c>
      <c r="CB39" s="2">
        <v>84</v>
      </c>
      <c r="CC39" s="2">
        <v>82.9</v>
      </c>
      <c r="CD39" s="2">
        <v>83.5</v>
      </c>
      <c r="CE39" s="2">
        <v>84</v>
      </c>
      <c r="CF39" s="2">
        <v>84.3</v>
      </c>
      <c r="CG39" s="2">
        <v>85.6</v>
      </c>
      <c r="CH39" s="2">
        <v>85.6</v>
      </c>
      <c r="CI39" s="2">
        <v>88</v>
      </c>
      <c r="CJ39" s="2">
        <v>84</v>
      </c>
      <c r="CK39" s="2">
        <v>85.5</v>
      </c>
      <c r="CL39" s="2">
        <v>83.2</v>
      </c>
      <c r="CM39" s="2">
        <v>83.7</v>
      </c>
      <c r="CN39" s="2">
        <v>81.2</v>
      </c>
      <c r="CO39" s="2">
        <v>81.7</v>
      </c>
      <c r="CP39" s="2">
        <v>79.2</v>
      </c>
      <c r="CQ39" s="2">
        <v>80.3</v>
      </c>
      <c r="CS39" s="1"/>
      <c r="CT39" s="12" t="s">
        <v>493</v>
      </c>
      <c r="CU39" s="2">
        <v>75.9</v>
      </c>
      <c r="CV39" s="2">
        <v>76.5</v>
      </c>
      <c r="CW39" s="2">
        <v>78</v>
      </c>
      <c r="CX39" s="2">
        <v>75.9</v>
      </c>
      <c r="CY39" s="2">
        <v>80.8</v>
      </c>
      <c r="CZ39" s="2">
        <v>80.9</v>
      </c>
      <c r="DA39" s="2">
        <v>74.9</v>
      </c>
      <c r="DB39" s="2">
        <v>71.8</v>
      </c>
      <c r="DC39" s="2">
        <v>75.1</v>
      </c>
      <c r="DD39" s="2">
        <v>84.8</v>
      </c>
      <c r="DE39" s="2">
        <v>82.5</v>
      </c>
      <c r="DF39" s="2">
        <v>80.8</v>
      </c>
      <c r="DG39" s="2">
        <v>76.4</v>
      </c>
      <c r="DH39" s="2">
        <v>90.7</v>
      </c>
      <c r="DI39" s="2">
        <v>90.2</v>
      </c>
      <c r="DJ39" s="2">
        <v>90.2</v>
      </c>
      <c r="DK39" s="2">
        <v>91.3</v>
      </c>
      <c r="DL39" s="2">
        <v>93.1</v>
      </c>
      <c r="DM39" s="2">
        <v>92.2</v>
      </c>
      <c r="DN39" s="2">
        <v>86.1</v>
      </c>
      <c r="DO39" s="2">
        <v>87.3</v>
      </c>
      <c r="DQ39" s="1"/>
      <c r="DR39" s="12" t="s">
        <v>493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93.7</v>
      </c>
      <c r="EL39" s="2">
        <v>93.5</v>
      </c>
      <c r="EM39" s="2">
        <v>93.8</v>
      </c>
      <c r="EO39" s="1"/>
      <c r="EP39" s="12" t="s">
        <v>493</v>
      </c>
      <c r="EQ39" s="2">
        <v>74.9</v>
      </c>
      <c r="ER39" s="2">
        <v>75</v>
      </c>
      <c r="ES39" s="2">
        <v>82.2</v>
      </c>
      <c r="ET39" s="2">
        <v>81.4</v>
      </c>
      <c r="EU39" s="2">
        <v>85.5</v>
      </c>
      <c r="EV39" s="2">
        <v>83.5</v>
      </c>
      <c r="EW39" s="2">
        <v>83.8</v>
      </c>
      <c r="EX39" s="2">
        <v>77.3</v>
      </c>
      <c r="EY39" s="2">
        <v>84.3</v>
      </c>
      <c r="EZ39" s="2">
        <v>87.2</v>
      </c>
      <c r="FA39" s="2">
        <v>81.6</v>
      </c>
      <c r="FB39" s="2">
        <v>86.9</v>
      </c>
      <c r="FC39" s="2">
        <v>87.9</v>
      </c>
      <c r="FD39" s="2">
        <v>84.2</v>
      </c>
      <c r="FE39" s="2">
        <v>87.9</v>
      </c>
      <c r="FF39" s="2">
        <v>84.3</v>
      </c>
      <c r="FG39" s="2">
        <v>82.9</v>
      </c>
      <c r="FH39" s="2">
        <v>84.6</v>
      </c>
      <c r="FI39" s="2">
        <v>79.3</v>
      </c>
      <c r="FJ39" s="2">
        <v>80.1</v>
      </c>
      <c r="FK39" s="2">
        <v>82.9</v>
      </c>
    </row>
    <row r="40" ht="14.5" spans="1:167">
      <c r="A40" s="1"/>
      <c r="B40" s="12" t="s">
        <v>63</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22.7</v>
      </c>
      <c r="S40" s="2">
        <v>16.5</v>
      </c>
      <c r="T40" s="2">
        <v>10.2</v>
      </c>
      <c r="U40" s="2">
        <v>6.8</v>
      </c>
      <c r="V40" s="2">
        <v>4.4</v>
      </c>
      <c r="W40" s="2">
        <v>5.7</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6.1</v>
      </c>
      <c r="AW40" s="1"/>
      <c r="AX40" s="12" t="s">
        <v>63</v>
      </c>
      <c r="AY40" s="2">
        <v>12.8</v>
      </c>
      <c r="AZ40" s="2">
        <v>10</v>
      </c>
      <c r="BA40" s="2">
        <v>9.6</v>
      </c>
      <c r="BB40" s="2">
        <v>8.5</v>
      </c>
      <c r="BC40" s="2">
        <v>10.5</v>
      </c>
      <c r="BD40" s="2">
        <v>7.8</v>
      </c>
      <c r="BE40" s="2">
        <v>5.6</v>
      </c>
      <c r="BF40" s="2">
        <v>6.1</v>
      </c>
      <c r="BG40" s="2">
        <v>3.9</v>
      </c>
      <c r="BH40" s="2">
        <v>1.8</v>
      </c>
      <c r="BI40" s="2">
        <v>2.1</v>
      </c>
      <c r="BJ40" s="2">
        <v>1.9</v>
      </c>
      <c r="BK40" s="2">
        <v>1.7</v>
      </c>
      <c r="BL40" s="2">
        <v>1.6</v>
      </c>
      <c r="BM40" s="2">
        <v>3.1</v>
      </c>
      <c r="BN40" s="2">
        <v>2.6</v>
      </c>
      <c r="BO40" s="2">
        <v>2.2</v>
      </c>
      <c r="BP40" s="2">
        <v>1.8</v>
      </c>
      <c r="BQ40" s="2">
        <v>1.9</v>
      </c>
      <c r="BR40" s="2">
        <v>1.5</v>
      </c>
      <c r="BS40" s="2">
        <v>1.3</v>
      </c>
      <c r="BU40" s="1"/>
      <c r="BV40" s="12" t="s">
        <v>63</v>
      </c>
      <c r="BW40" s="2">
        <v>0.9</v>
      </c>
      <c r="BX40" s="2">
        <v>1.1</v>
      </c>
      <c r="BY40" s="2">
        <v>0.9</v>
      </c>
      <c r="BZ40" s="2">
        <v>0.8</v>
      </c>
      <c r="CA40" s="2">
        <v>0.7</v>
      </c>
      <c r="CB40" s="2">
        <v>0.5</v>
      </c>
      <c r="CC40" s="2">
        <v>0.4</v>
      </c>
      <c r="CD40" s="2">
        <v>0.4</v>
      </c>
      <c r="CE40" s="2">
        <v>0.2</v>
      </c>
      <c r="CF40" s="2">
        <v>0.1</v>
      </c>
      <c r="CG40" s="2">
        <v>0</v>
      </c>
      <c r="CH40" s="2">
        <v>0</v>
      </c>
      <c r="CI40" s="2">
        <v>0</v>
      </c>
      <c r="CJ40" s="2">
        <v>0</v>
      </c>
      <c r="CK40" s="2">
        <v>0</v>
      </c>
      <c r="CL40" s="2">
        <v>0</v>
      </c>
      <c r="CM40" s="2">
        <v>0</v>
      </c>
      <c r="CN40" s="2">
        <v>0</v>
      </c>
      <c r="CO40" s="2">
        <v>0</v>
      </c>
      <c r="CP40" s="2">
        <v>0</v>
      </c>
      <c r="CQ40" s="2">
        <v>0</v>
      </c>
      <c r="CS40" s="1"/>
      <c r="CT40" s="12" t="s">
        <v>63</v>
      </c>
      <c r="CU40" s="2">
        <v>0.2</v>
      </c>
      <c r="CV40" s="2">
        <v>0.2</v>
      </c>
      <c r="CW40" s="2">
        <v>0.2</v>
      </c>
      <c r="CX40" s="2">
        <v>0.2</v>
      </c>
      <c r="CY40" s="2">
        <v>0.3</v>
      </c>
      <c r="CZ40" s="2">
        <v>0.3</v>
      </c>
      <c r="DA40" s="2">
        <v>0.3</v>
      </c>
      <c r="DB40" s="2">
        <v>0.3</v>
      </c>
      <c r="DC40" s="2">
        <v>0</v>
      </c>
      <c r="DD40" s="2">
        <v>0</v>
      </c>
      <c r="DE40" s="2">
        <v>0</v>
      </c>
      <c r="DF40" s="2">
        <v>0.1</v>
      </c>
      <c r="DG40" s="2">
        <v>0.1</v>
      </c>
      <c r="DH40" s="2">
        <v>0.1</v>
      </c>
      <c r="DI40" s="2">
        <v>0.1</v>
      </c>
      <c r="DJ40" s="2">
        <v>0.1</v>
      </c>
      <c r="DK40" s="2">
        <v>0</v>
      </c>
      <c r="DL40" s="2">
        <v>0</v>
      </c>
      <c r="DM40" s="2">
        <v>0</v>
      </c>
      <c r="DN40" s="2">
        <v>0</v>
      </c>
      <c r="DO40" s="2">
        <v>0</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5.8</v>
      </c>
      <c r="ER40" s="2">
        <v>4</v>
      </c>
      <c r="ES40" s="2">
        <v>5</v>
      </c>
      <c r="ET40" s="2">
        <v>5.2</v>
      </c>
      <c r="EU40" s="2">
        <v>5.7</v>
      </c>
      <c r="EV40" s="2">
        <v>4</v>
      </c>
      <c r="EW40" s="2">
        <v>3</v>
      </c>
      <c r="EX40" s="2">
        <v>2</v>
      </c>
      <c r="EY40" s="2">
        <v>0.5</v>
      </c>
      <c r="EZ40" s="2">
        <v>0.2</v>
      </c>
      <c r="FA40" s="2">
        <v>0.2</v>
      </c>
      <c r="FB40" s="2">
        <v>0.2</v>
      </c>
      <c r="FC40" s="2">
        <v>0.3</v>
      </c>
      <c r="FD40" s="2">
        <v>0.6</v>
      </c>
      <c r="FE40" s="2">
        <v>0.6</v>
      </c>
      <c r="FF40" s="2">
        <v>0.6</v>
      </c>
      <c r="FG40" s="2">
        <v>0.1</v>
      </c>
      <c r="FH40" s="2">
        <v>0.1</v>
      </c>
      <c r="FI40" s="2">
        <v>0.1</v>
      </c>
      <c r="FJ40" s="2">
        <v>0.1</v>
      </c>
      <c r="FK40" s="2">
        <v>0.1</v>
      </c>
    </row>
    <row r="41" ht="14.5" spans="1:167">
      <c r="A41" s="1"/>
      <c r="B41" s="12" t="s">
        <v>67</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1.5</v>
      </c>
      <c r="AZ41" s="2">
        <v>3</v>
      </c>
      <c r="BA41" s="2">
        <v>2.1</v>
      </c>
      <c r="BB41" s="2">
        <v>3.2</v>
      </c>
      <c r="BC41" s="2">
        <v>2.3</v>
      </c>
      <c r="BD41" s="2">
        <v>1.9</v>
      </c>
      <c r="BE41" s="2">
        <v>1.4</v>
      </c>
      <c r="BF41" s="2">
        <v>0.9</v>
      </c>
      <c r="BG41" s="2">
        <v>0.6</v>
      </c>
      <c r="BH41" s="2">
        <v>0</v>
      </c>
      <c r="BI41" s="2">
        <v>0</v>
      </c>
      <c r="BJ41" s="2">
        <v>0.1</v>
      </c>
      <c r="BK41" s="2">
        <v>0</v>
      </c>
      <c r="BL41" s="2">
        <v>0</v>
      </c>
      <c r="BM41" s="2">
        <v>0</v>
      </c>
      <c r="BN41" s="2">
        <v>0</v>
      </c>
      <c r="BO41" s="2">
        <v>0</v>
      </c>
      <c r="BP41" s="2">
        <v>0</v>
      </c>
      <c r="BQ41" s="2">
        <v>0</v>
      </c>
      <c r="BR41" s="2">
        <v>0</v>
      </c>
      <c r="BS41" s="2">
        <v>0</v>
      </c>
      <c r="BU41" s="1"/>
      <c r="BV41" s="12" t="s">
        <v>67</v>
      </c>
      <c r="BW41" s="2">
        <v>1.3</v>
      </c>
      <c r="BX41" s="2">
        <v>1.1</v>
      </c>
      <c r="BY41" s="2">
        <v>0.4</v>
      </c>
      <c r="BZ41" s="2">
        <v>0.5</v>
      </c>
      <c r="CA41" s="2">
        <v>0.3</v>
      </c>
      <c r="CB41" s="2">
        <v>0.5</v>
      </c>
      <c r="CC41" s="2">
        <v>1.6</v>
      </c>
      <c r="CD41" s="2">
        <v>1.8</v>
      </c>
      <c r="CE41" s="2">
        <v>1.4</v>
      </c>
      <c r="CF41" s="2">
        <v>0.1</v>
      </c>
      <c r="CG41" s="2">
        <v>0</v>
      </c>
      <c r="CH41" s="2">
        <v>0</v>
      </c>
      <c r="CI41" s="2">
        <v>0</v>
      </c>
      <c r="CJ41" s="2">
        <v>0</v>
      </c>
      <c r="CK41" s="2">
        <v>0</v>
      </c>
      <c r="CL41" s="2">
        <v>0</v>
      </c>
      <c r="CM41" s="2">
        <v>0</v>
      </c>
      <c r="CN41" s="2">
        <v>0</v>
      </c>
      <c r="CO41" s="2">
        <v>0</v>
      </c>
      <c r="CP41" s="2">
        <v>0</v>
      </c>
      <c r="CQ41" s="2">
        <v>0</v>
      </c>
      <c r="CS41" s="1"/>
      <c r="CT41" s="12" t="s">
        <v>67</v>
      </c>
      <c r="CU41" s="2">
        <v>11</v>
      </c>
      <c r="CV41" s="2">
        <v>13</v>
      </c>
      <c r="CW41" s="2">
        <v>14.1</v>
      </c>
      <c r="CX41" s="2">
        <v>18.4</v>
      </c>
      <c r="CY41" s="2">
        <v>11.1</v>
      </c>
      <c r="CZ41" s="2">
        <v>7.2</v>
      </c>
      <c r="DA41" s="2">
        <v>6.5</v>
      </c>
      <c r="DB41" s="2">
        <v>5.2</v>
      </c>
      <c r="DC41" s="2">
        <v>2.4</v>
      </c>
      <c r="DD41" s="2">
        <v>5.7</v>
      </c>
      <c r="DE41" s="2">
        <v>11.6</v>
      </c>
      <c r="DF41" s="2">
        <v>10.9</v>
      </c>
      <c r="DG41" s="2">
        <v>10.7</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0.8</v>
      </c>
      <c r="ER41" s="2">
        <v>1</v>
      </c>
      <c r="ES41" s="2">
        <v>0.7</v>
      </c>
      <c r="ET41" s="2">
        <v>0.5</v>
      </c>
      <c r="EU41" s="2">
        <v>0.5</v>
      </c>
      <c r="EV41" s="2">
        <v>0.4</v>
      </c>
      <c r="EW41" s="2">
        <v>0.3</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494</v>
      </c>
      <c r="DA42" s="2" t="s">
        <v>494</v>
      </c>
      <c r="DB42" s="2" t="s">
        <v>494</v>
      </c>
      <c r="DC42" s="2" t="s">
        <v>494</v>
      </c>
      <c r="DD42" s="2" t="s">
        <v>494</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527</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7.2</v>
      </c>
      <c r="V43" s="2">
        <v>7</v>
      </c>
      <c r="W43" s="2">
        <v>3.5</v>
      </c>
      <c r="Y43" s="1"/>
      <c r="Z43" s="12" t="s">
        <v>527</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527</v>
      </c>
      <c r="AY43" s="2">
        <v>2.7</v>
      </c>
      <c r="AZ43" s="2">
        <v>2</v>
      </c>
      <c r="BA43" s="2">
        <v>2.3</v>
      </c>
      <c r="BB43" s="2">
        <v>2.7</v>
      </c>
      <c r="BC43" s="2">
        <v>3</v>
      </c>
      <c r="BD43" s="2">
        <v>2.9</v>
      </c>
      <c r="BE43" s="2">
        <v>4</v>
      </c>
      <c r="BF43" s="2">
        <v>4.4</v>
      </c>
      <c r="BG43" s="2">
        <v>4.6</v>
      </c>
      <c r="BH43" s="2">
        <v>4.4</v>
      </c>
      <c r="BI43" s="2">
        <v>5.1</v>
      </c>
      <c r="BJ43" s="2">
        <v>5.9</v>
      </c>
      <c r="BK43" s="2">
        <v>8.2</v>
      </c>
      <c r="BL43" s="2">
        <v>5.6</v>
      </c>
      <c r="BM43" s="2">
        <v>4.3</v>
      </c>
      <c r="BN43" s="2">
        <v>4.4</v>
      </c>
      <c r="BO43" s="2">
        <v>6.4</v>
      </c>
      <c r="BP43" s="2">
        <v>5.8</v>
      </c>
      <c r="BQ43" s="2">
        <v>3.5</v>
      </c>
      <c r="BR43" s="2">
        <v>3.3</v>
      </c>
      <c r="BS43" s="2">
        <v>3.2</v>
      </c>
      <c r="BU43" s="1"/>
      <c r="BV43" s="12" t="s">
        <v>527</v>
      </c>
      <c r="BW43" s="2">
        <v>8.2</v>
      </c>
      <c r="BX43" s="2">
        <v>7.7</v>
      </c>
      <c r="BY43" s="2">
        <v>7.9</v>
      </c>
      <c r="BZ43" s="2">
        <v>3.7</v>
      </c>
      <c r="CA43" s="2">
        <v>3.9</v>
      </c>
      <c r="CB43" s="2">
        <v>2.5</v>
      </c>
      <c r="CC43" s="2">
        <v>2.9</v>
      </c>
      <c r="CD43" s="2">
        <v>3.6</v>
      </c>
      <c r="CE43" s="2">
        <v>3.9</v>
      </c>
      <c r="CF43" s="2">
        <v>2.6</v>
      </c>
      <c r="CG43" s="2">
        <v>2.2</v>
      </c>
      <c r="CH43" s="2">
        <v>2</v>
      </c>
      <c r="CI43" s="2">
        <v>2.9</v>
      </c>
      <c r="CJ43" s="2">
        <v>2.7</v>
      </c>
      <c r="CK43" s="2">
        <v>1.7</v>
      </c>
      <c r="CL43" s="2">
        <v>1.5</v>
      </c>
      <c r="CM43" s="2">
        <v>0.9</v>
      </c>
      <c r="CN43" s="2">
        <v>2.2</v>
      </c>
      <c r="CO43" s="2">
        <v>2.8</v>
      </c>
      <c r="CP43" s="2">
        <v>2.8</v>
      </c>
      <c r="CQ43" s="2">
        <v>3.3</v>
      </c>
      <c r="CS43" s="1"/>
      <c r="CT43" s="12" t="s">
        <v>527</v>
      </c>
      <c r="CU43" s="2">
        <v>1.9</v>
      </c>
      <c r="CV43" s="2">
        <v>2.5</v>
      </c>
      <c r="CW43" s="2">
        <v>1.6</v>
      </c>
      <c r="CX43" s="2">
        <v>0.8</v>
      </c>
      <c r="CY43" s="2">
        <v>1</v>
      </c>
      <c r="CZ43" s="2">
        <v>1.4</v>
      </c>
      <c r="DA43" s="2">
        <v>1.1</v>
      </c>
      <c r="DB43" s="2">
        <v>1.1</v>
      </c>
      <c r="DC43" s="2">
        <v>1.2</v>
      </c>
      <c r="DD43" s="2">
        <v>1.7</v>
      </c>
      <c r="DE43" s="2">
        <v>1.6</v>
      </c>
      <c r="DF43" s="2">
        <v>1.4</v>
      </c>
      <c r="DG43" s="2">
        <v>2.8</v>
      </c>
      <c r="DH43" s="2">
        <v>1.9</v>
      </c>
      <c r="DI43" s="2">
        <v>2.4</v>
      </c>
      <c r="DJ43" s="2">
        <v>2.6</v>
      </c>
      <c r="DK43" s="2">
        <v>1.1</v>
      </c>
      <c r="DL43" s="2">
        <v>1</v>
      </c>
      <c r="DM43" s="2">
        <v>1.4</v>
      </c>
      <c r="DN43" s="2">
        <v>1.6</v>
      </c>
      <c r="DO43" s="2">
        <v>0.1</v>
      </c>
      <c r="DQ43" s="1"/>
      <c r="DR43" s="12" t="s">
        <v>527</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527</v>
      </c>
      <c r="EQ43" s="2">
        <v>3.4</v>
      </c>
      <c r="ER43" s="2">
        <v>4</v>
      </c>
      <c r="ES43" s="2">
        <v>1.9</v>
      </c>
      <c r="ET43" s="2">
        <v>1.9</v>
      </c>
      <c r="EU43" s="2">
        <v>1.8</v>
      </c>
      <c r="EV43" s="2">
        <v>1.8</v>
      </c>
      <c r="EW43" s="2">
        <v>1.2</v>
      </c>
      <c r="EX43" s="2">
        <v>1.4</v>
      </c>
      <c r="EY43" s="2">
        <v>1.8</v>
      </c>
      <c r="EZ43" s="2">
        <v>1.1</v>
      </c>
      <c r="FA43" s="2">
        <v>1.2</v>
      </c>
      <c r="FB43" s="2">
        <v>1.1</v>
      </c>
      <c r="FC43" s="2">
        <v>0.9</v>
      </c>
      <c r="FD43" s="2">
        <v>0.7</v>
      </c>
      <c r="FE43" s="2">
        <v>0.6</v>
      </c>
      <c r="FF43" s="2">
        <v>0.6</v>
      </c>
      <c r="FG43" s="2">
        <v>0.3</v>
      </c>
      <c r="FH43" s="2">
        <v>0.4</v>
      </c>
      <c r="FI43" s="2">
        <v>1.2</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4" t="s">
        <v>497</v>
      </c>
      <c r="C45" s="2"/>
      <c r="D45" s="2"/>
      <c r="E45" s="2"/>
      <c r="F45" s="2"/>
      <c r="G45" s="2"/>
      <c r="H45" s="2"/>
      <c r="I45" s="2"/>
      <c r="J45" s="2"/>
      <c r="K45" s="2"/>
      <c r="L45" s="2"/>
      <c r="M45" s="2"/>
      <c r="N45" s="2"/>
      <c r="O45" s="2"/>
      <c r="P45" s="2"/>
      <c r="Q45" s="2"/>
      <c r="R45" s="2"/>
      <c r="S45" s="2"/>
      <c r="T45" s="2"/>
      <c r="U45" s="2"/>
      <c r="V45" s="2"/>
      <c r="W45" s="2"/>
      <c r="Y45" s="1"/>
      <c r="Z45" s="4" t="s">
        <v>497</v>
      </c>
      <c r="AA45" s="2"/>
      <c r="AB45" s="2"/>
      <c r="AC45" s="2"/>
      <c r="AD45" s="2"/>
      <c r="AE45" s="2"/>
      <c r="AF45" s="2"/>
      <c r="AG45" s="2"/>
      <c r="AH45" s="2"/>
      <c r="AI45" s="2"/>
      <c r="AJ45" s="2"/>
      <c r="AK45" s="2"/>
      <c r="AL45" s="2"/>
      <c r="AM45" s="2"/>
      <c r="AN45" s="2"/>
      <c r="AO45" s="2"/>
      <c r="AP45" s="2"/>
      <c r="AQ45" s="2"/>
      <c r="AR45" s="2"/>
      <c r="AS45" s="2"/>
      <c r="AT45" s="2"/>
      <c r="AU45" s="2"/>
      <c r="AW45" s="1"/>
      <c r="AX45" s="4" t="s">
        <v>497</v>
      </c>
      <c r="AY45" s="2"/>
      <c r="AZ45" s="2"/>
      <c r="BA45" s="2"/>
      <c r="BB45" s="2"/>
      <c r="BC45" s="2"/>
      <c r="BD45" s="2"/>
      <c r="BE45" s="2"/>
      <c r="BF45" s="2"/>
      <c r="BG45" s="2"/>
      <c r="BH45" s="2"/>
      <c r="BI45" s="2"/>
      <c r="BJ45" s="2"/>
      <c r="BK45" s="2"/>
      <c r="BL45" s="2"/>
      <c r="BM45" s="2"/>
      <c r="BN45" s="2"/>
      <c r="BO45" s="2"/>
      <c r="BP45" s="2"/>
      <c r="BQ45" s="2"/>
      <c r="BR45" s="2"/>
      <c r="BS45" s="2"/>
      <c r="BU45" s="1"/>
      <c r="BV45" s="4" t="s">
        <v>497</v>
      </c>
      <c r="BW45" s="2"/>
      <c r="BX45" s="2"/>
      <c r="BY45" s="2"/>
      <c r="BZ45" s="2"/>
      <c r="CA45" s="2"/>
      <c r="CB45" s="2"/>
      <c r="CC45" s="2"/>
      <c r="CD45" s="2"/>
      <c r="CE45" s="2"/>
      <c r="CF45" s="2"/>
      <c r="CG45" s="2"/>
      <c r="CH45" s="2"/>
      <c r="CI45" s="2"/>
      <c r="CJ45" s="2"/>
      <c r="CK45" s="2"/>
      <c r="CL45" s="2"/>
      <c r="CM45" s="2"/>
      <c r="CN45" s="2"/>
      <c r="CO45" s="2"/>
      <c r="CP45" s="2"/>
      <c r="CQ45" s="2"/>
      <c r="CS45" s="1"/>
      <c r="CT45" s="4" t="s">
        <v>497</v>
      </c>
      <c r="CU45" s="2"/>
      <c r="CV45" s="2"/>
      <c r="CW45" s="2"/>
      <c r="CX45" s="2"/>
      <c r="CY45" s="2"/>
      <c r="CZ45" s="2"/>
      <c r="DA45" s="2"/>
      <c r="DB45" s="2"/>
      <c r="DC45" s="2"/>
      <c r="DD45" s="2"/>
      <c r="DE45" s="2"/>
      <c r="DF45" s="2"/>
      <c r="DG45" s="2"/>
      <c r="DH45" s="2"/>
      <c r="DI45" s="2"/>
      <c r="DJ45" s="2"/>
      <c r="DK45" s="2"/>
      <c r="DL45" s="2"/>
      <c r="DM45" s="2"/>
      <c r="DN45" s="2"/>
      <c r="DO45" s="2"/>
      <c r="DQ45" s="1"/>
      <c r="DR45" s="4" t="s">
        <v>497</v>
      </c>
      <c r="DS45" s="2"/>
      <c r="DT45" s="2"/>
      <c r="DU45" s="2"/>
      <c r="DV45" s="2"/>
      <c r="DW45" s="2"/>
      <c r="DX45" s="2"/>
      <c r="DY45" s="2"/>
      <c r="DZ45" s="2"/>
      <c r="EA45" s="2"/>
      <c r="EB45" s="2"/>
      <c r="EC45" s="2"/>
      <c r="ED45" s="2"/>
      <c r="EE45" s="2"/>
      <c r="EF45" s="2"/>
      <c r="EG45" s="2"/>
      <c r="EH45" s="2"/>
      <c r="EI45" s="2"/>
      <c r="EJ45" s="2"/>
      <c r="EK45" s="2"/>
      <c r="EL45" s="2"/>
      <c r="EM45" s="2"/>
      <c r="EO45" s="1"/>
      <c r="EP45" s="4" t="s">
        <v>497</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518</v>
      </c>
      <c r="C46" s="2">
        <v>2.36</v>
      </c>
      <c r="D46" s="2">
        <v>2.36</v>
      </c>
      <c r="E46" s="2">
        <v>2.36</v>
      </c>
      <c r="F46" s="2">
        <v>2.37</v>
      </c>
      <c r="G46" s="2">
        <v>2.4</v>
      </c>
      <c r="H46" s="2">
        <v>2.43</v>
      </c>
      <c r="I46" s="2">
        <v>2.44</v>
      </c>
      <c r="J46" s="2">
        <v>2.46</v>
      </c>
      <c r="K46" s="2">
        <v>2.52</v>
      </c>
      <c r="L46" s="2">
        <v>2.53</v>
      </c>
      <c r="M46" s="2">
        <v>2.54</v>
      </c>
      <c r="N46" s="2">
        <v>2.55</v>
      </c>
      <c r="O46" s="2">
        <v>2.55</v>
      </c>
      <c r="P46" s="2">
        <v>2.53</v>
      </c>
      <c r="Q46" s="2">
        <v>2.51</v>
      </c>
      <c r="R46" s="2">
        <v>2.5</v>
      </c>
      <c r="S46" s="2">
        <v>2.49</v>
      </c>
      <c r="T46" s="2">
        <v>2.48</v>
      </c>
      <c r="U46" s="2">
        <v>2.47</v>
      </c>
      <c r="V46" s="2">
        <v>2.48</v>
      </c>
      <c r="W46" s="2">
        <v>2.48</v>
      </c>
      <c r="Y46" s="1"/>
      <c r="Z46" s="12" t="s">
        <v>518</v>
      </c>
      <c r="AA46" s="2">
        <v>5.67</v>
      </c>
      <c r="AB46" s="2">
        <v>5.65</v>
      </c>
      <c r="AC46" s="2">
        <v>5.65</v>
      </c>
      <c r="AD46" s="2">
        <v>5.61</v>
      </c>
      <c r="AE46" s="2">
        <v>5.6</v>
      </c>
      <c r="AF46" s="2">
        <v>5.58</v>
      </c>
      <c r="AG46" s="2">
        <v>5.75</v>
      </c>
      <c r="AH46" s="2">
        <v>5.8</v>
      </c>
      <c r="AI46" s="2">
        <v>5.79</v>
      </c>
      <c r="AJ46" s="2">
        <v>5.81</v>
      </c>
      <c r="AK46" s="2">
        <v>5.8</v>
      </c>
      <c r="AL46" s="2">
        <v>5.77</v>
      </c>
      <c r="AM46" s="2">
        <v>5.78</v>
      </c>
      <c r="AN46" s="2">
        <v>5.77</v>
      </c>
      <c r="AO46" s="2">
        <v>5.81</v>
      </c>
      <c r="AP46" s="2">
        <v>5.79</v>
      </c>
      <c r="AQ46" s="2">
        <v>5.75</v>
      </c>
      <c r="AR46" s="2">
        <v>5.7</v>
      </c>
      <c r="AS46" s="2">
        <v>5.68</v>
      </c>
      <c r="AT46" s="2">
        <v>5.75</v>
      </c>
      <c r="AU46" s="2">
        <v>5.75</v>
      </c>
      <c r="AW46" s="1"/>
      <c r="AX46" s="12" t="s">
        <v>518</v>
      </c>
      <c r="AY46" s="2">
        <v>11.61</v>
      </c>
      <c r="AZ46" s="2">
        <v>11.51</v>
      </c>
      <c r="BA46" s="2">
        <v>11.4</v>
      </c>
      <c r="BB46" s="2">
        <v>11.4</v>
      </c>
      <c r="BC46" s="2">
        <v>11.42</v>
      </c>
      <c r="BD46" s="2">
        <v>11.37</v>
      </c>
      <c r="BE46" s="2">
        <v>11.32</v>
      </c>
      <c r="BF46" s="2">
        <v>11.39</v>
      </c>
      <c r="BG46" s="2">
        <v>11.47</v>
      </c>
      <c r="BH46" s="2">
        <v>11.47</v>
      </c>
      <c r="BI46" s="2">
        <v>11.37</v>
      </c>
      <c r="BJ46" s="2">
        <v>11.37</v>
      </c>
      <c r="BK46" s="2">
        <v>11.35</v>
      </c>
      <c r="BL46" s="2">
        <v>11.33</v>
      </c>
      <c r="BM46" s="2">
        <v>11.35</v>
      </c>
      <c r="BN46" s="2">
        <v>11.36</v>
      </c>
      <c r="BO46" s="2">
        <v>11.38</v>
      </c>
      <c r="BP46" s="2">
        <v>11.52</v>
      </c>
      <c r="BQ46" s="2">
        <v>11.7</v>
      </c>
      <c r="BR46" s="2">
        <v>11.96</v>
      </c>
      <c r="BS46" s="2">
        <v>12.08</v>
      </c>
      <c r="BU46" s="1"/>
      <c r="BV46" s="12" t="s">
        <v>518</v>
      </c>
      <c r="BW46" s="2">
        <v>1.93</v>
      </c>
      <c r="BX46" s="2">
        <v>1.92</v>
      </c>
      <c r="BY46" s="2">
        <v>1.91</v>
      </c>
      <c r="BZ46" s="2">
        <v>1.9</v>
      </c>
      <c r="CA46" s="2">
        <v>1.88</v>
      </c>
      <c r="CB46" s="2">
        <v>1.86</v>
      </c>
      <c r="CC46" s="2">
        <v>1.84</v>
      </c>
      <c r="CD46" s="2">
        <v>1.85</v>
      </c>
      <c r="CE46" s="2">
        <v>1.87</v>
      </c>
      <c r="CF46" s="2">
        <v>1.85</v>
      </c>
      <c r="CG46" s="2">
        <v>1.84</v>
      </c>
      <c r="CH46" s="2">
        <v>1.81</v>
      </c>
      <c r="CI46" s="2">
        <v>1.81</v>
      </c>
      <c r="CJ46" s="2">
        <v>1.8</v>
      </c>
      <c r="CK46" s="2">
        <v>1.76</v>
      </c>
      <c r="CL46" s="2">
        <v>1.74</v>
      </c>
      <c r="CM46" s="2">
        <v>1.74</v>
      </c>
      <c r="CN46" s="2">
        <v>1.72</v>
      </c>
      <c r="CO46" s="2">
        <v>1.7</v>
      </c>
      <c r="CP46" s="2">
        <v>1.69</v>
      </c>
      <c r="CQ46" s="2">
        <v>1.67</v>
      </c>
      <c r="CS46" s="1"/>
      <c r="CT46" s="12" t="s">
        <v>518</v>
      </c>
      <c r="CU46" s="2">
        <v>2.13</v>
      </c>
      <c r="CV46" s="2">
        <v>2.12</v>
      </c>
      <c r="CW46" s="2">
        <v>2.08</v>
      </c>
      <c r="CX46" s="2">
        <v>2.04</v>
      </c>
      <c r="CY46" s="2">
        <v>1.99</v>
      </c>
      <c r="CZ46" s="2">
        <v>1.96</v>
      </c>
      <c r="DA46" s="2">
        <v>1.93</v>
      </c>
      <c r="DB46" s="2">
        <v>1.91</v>
      </c>
      <c r="DC46" s="2">
        <v>1.89</v>
      </c>
      <c r="DD46" s="2">
        <v>1.89</v>
      </c>
      <c r="DE46" s="2">
        <v>1.96</v>
      </c>
      <c r="DF46" s="2">
        <v>2.04</v>
      </c>
      <c r="DG46" s="2">
        <v>2.04</v>
      </c>
      <c r="DH46" s="2">
        <v>2.04</v>
      </c>
      <c r="DI46" s="2">
        <v>2.06</v>
      </c>
      <c r="DJ46" s="2">
        <v>2.03</v>
      </c>
      <c r="DK46" s="2">
        <v>2.02</v>
      </c>
      <c r="DL46" s="2">
        <v>1.98</v>
      </c>
      <c r="DM46" s="2">
        <v>1.95</v>
      </c>
      <c r="DN46" s="2">
        <v>1.93</v>
      </c>
      <c r="DO46" s="2">
        <v>1.9</v>
      </c>
      <c r="DQ46" s="1"/>
      <c r="DR46" s="12" t="s">
        <v>518</v>
      </c>
      <c r="DS46" s="2">
        <v>5.07</v>
      </c>
      <c r="DT46" s="2">
        <v>5.1</v>
      </c>
      <c r="DU46" s="2">
        <v>5.05</v>
      </c>
      <c r="DV46" s="2">
        <v>5.11</v>
      </c>
      <c r="DW46" s="2">
        <v>5.07</v>
      </c>
      <c r="DX46" s="2">
        <v>5.09</v>
      </c>
      <c r="DY46" s="2">
        <v>5.14</v>
      </c>
      <c r="DZ46" s="2">
        <v>5.26</v>
      </c>
      <c r="EA46" s="2">
        <v>5.31</v>
      </c>
      <c r="EB46" s="2">
        <v>5.29</v>
      </c>
      <c r="EC46" s="2">
        <v>5.25</v>
      </c>
      <c r="ED46" s="2">
        <v>5.24</v>
      </c>
      <c r="EE46" s="2">
        <v>5.23</v>
      </c>
      <c r="EF46" s="2">
        <v>5.18</v>
      </c>
      <c r="EG46" s="2">
        <v>5.13</v>
      </c>
      <c r="EH46" s="2">
        <v>5.07</v>
      </c>
      <c r="EI46" s="2">
        <v>5.05</v>
      </c>
      <c r="EJ46" s="2">
        <v>4.99</v>
      </c>
      <c r="EK46" s="2">
        <v>5.02</v>
      </c>
      <c r="EL46" s="2">
        <v>5.04</v>
      </c>
      <c r="EM46" s="2">
        <v>5.08</v>
      </c>
      <c r="EO46" s="1"/>
      <c r="EP46" s="12" t="s">
        <v>518</v>
      </c>
      <c r="EQ46" s="2">
        <v>4.94</v>
      </c>
      <c r="ER46" s="2">
        <v>4.93</v>
      </c>
      <c r="ES46" s="2">
        <v>4.93</v>
      </c>
      <c r="ET46" s="2">
        <v>4.98</v>
      </c>
      <c r="EU46" s="2">
        <v>4.99</v>
      </c>
      <c r="EV46" s="2">
        <v>4.96</v>
      </c>
      <c r="EW46" s="2">
        <v>4.95</v>
      </c>
      <c r="EX46" s="2">
        <v>5.03</v>
      </c>
      <c r="EY46" s="2">
        <v>4.99</v>
      </c>
      <c r="EZ46" s="2">
        <v>4.99</v>
      </c>
      <c r="FA46" s="2">
        <v>4.97</v>
      </c>
      <c r="FB46" s="2">
        <v>4.92</v>
      </c>
      <c r="FC46" s="2">
        <v>4.86</v>
      </c>
      <c r="FD46" s="2">
        <v>4.77</v>
      </c>
      <c r="FE46" s="2">
        <v>4.67</v>
      </c>
      <c r="FF46" s="2">
        <v>4.57</v>
      </c>
      <c r="FG46" s="2">
        <v>4.48</v>
      </c>
      <c r="FH46" s="2">
        <v>4.43</v>
      </c>
      <c r="FI46" s="2">
        <v>4.35</v>
      </c>
      <c r="FJ46" s="2">
        <v>4.31</v>
      </c>
      <c r="FK46" s="2">
        <v>4.26</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4" t="s">
        <v>519</v>
      </c>
      <c r="C48" s="6">
        <v>648.82</v>
      </c>
      <c r="D48" s="6">
        <v>635.25</v>
      </c>
      <c r="E48" s="6">
        <v>623.83</v>
      </c>
      <c r="F48" s="6">
        <v>564.72</v>
      </c>
      <c r="G48" s="6">
        <v>731.3</v>
      </c>
      <c r="H48" s="6">
        <v>577.24</v>
      </c>
      <c r="I48" s="6">
        <v>491.07</v>
      </c>
      <c r="J48" s="6">
        <v>561.73</v>
      </c>
      <c r="K48" s="6">
        <v>499.19</v>
      </c>
      <c r="L48" s="6">
        <v>403.83</v>
      </c>
      <c r="M48" s="6">
        <v>334.82</v>
      </c>
      <c r="N48" s="6">
        <v>499.59</v>
      </c>
      <c r="O48" s="6">
        <v>486.09</v>
      </c>
      <c r="P48" s="6">
        <v>436.63</v>
      </c>
      <c r="Q48" s="6">
        <v>487.81</v>
      </c>
      <c r="R48" s="6">
        <v>486.59</v>
      </c>
      <c r="S48" s="6">
        <v>457.85</v>
      </c>
      <c r="T48" s="6">
        <v>435.46</v>
      </c>
      <c r="U48" s="6">
        <v>369.72</v>
      </c>
      <c r="V48" s="6">
        <v>474.53</v>
      </c>
      <c r="W48" s="6">
        <v>416.96</v>
      </c>
      <c r="Y48" s="4"/>
      <c r="Z48" s="4" t="s">
        <v>519</v>
      </c>
      <c r="AA48" s="6">
        <v>809.7</v>
      </c>
      <c r="AB48" s="6">
        <v>732.04</v>
      </c>
      <c r="AC48" s="6">
        <v>781.76</v>
      </c>
      <c r="AD48" s="6">
        <v>841.37</v>
      </c>
      <c r="AE48" s="6">
        <v>744.12</v>
      </c>
      <c r="AF48" s="6">
        <v>709.28</v>
      </c>
      <c r="AG48" s="6">
        <v>608.63</v>
      </c>
      <c r="AH48" s="6">
        <v>634.02</v>
      </c>
      <c r="AI48" s="6">
        <v>587.16</v>
      </c>
      <c r="AJ48" s="6">
        <v>681.53</v>
      </c>
      <c r="AK48" s="6">
        <v>656.04</v>
      </c>
      <c r="AL48" s="6">
        <v>630.68</v>
      </c>
      <c r="AM48" s="6">
        <v>570.15</v>
      </c>
      <c r="AN48" s="6">
        <v>487.57</v>
      </c>
      <c r="AO48" s="6">
        <v>555.27</v>
      </c>
      <c r="AP48" s="6">
        <v>567.74</v>
      </c>
      <c r="AQ48" s="6">
        <v>574.97</v>
      </c>
      <c r="AR48" s="6">
        <v>588.06</v>
      </c>
      <c r="AS48" s="6">
        <v>590.52</v>
      </c>
      <c r="AT48" s="6">
        <v>595.29</v>
      </c>
      <c r="AU48" s="6">
        <v>480.94</v>
      </c>
      <c r="AW48" s="4"/>
      <c r="AX48" s="4" t="s">
        <v>519</v>
      </c>
      <c r="AY48" s="15">
        <v>1154.73</v>
      </c>
      <c r="AZ48" s="15">
        <v>1135.72</v>
      </c>
      <c r="BA48" s="15">
        <v>1057.19</v>
      </c>
      <c r="BB48" s="15">
        <v>1136.6</v>
      </c>
      <c r="BC48" s="15">
        <v>1079.34</v>
      </c>
      <c r="BD48" s="6">
        <v>978.11</v>
      </c>
      <c r="BE48" s="6">
        <v>850.2</v>
      </c>
      <c r="BF48" s="6">
        <v>891.6</v>
      </c>
      <c r="BG48" s="6">
        <v>875.44</v>
      </c>
      <c r="BH48" s="6">
        <v>811.37</v>
      </c>
      <c r="BI48" s="6">
        <v>790.12</v>
      </c>
      <c r="BJ48" s="6">
        <v>859.73</v>
      </c>
      <c r="BK48" s="6">
        <v>750.23</v>
      </c>
      <c r="BL48" s="6">
        <v>870.84</v>
      </c>
      <c r="BM48" s="6">
        <v>978.82</v>
      </c>
      <c r="BN48" s="6">
        <v>929.37</v>
      </c>
      <c r="BO48" s="6">
        <v>967.1</v>
      </c>
      <c r="BP48" s="6">
        <v>983.73</v>
      </c>
      <c r="BQ48" s="15">
        <v>1036.25</v>
      </c>
      <c r="BR48" s="15">
        <v>1097.88</v>
      </c>
      <c r="BS48" s="15">
        <v>1085.66</v>
      </c>
      <c r="BU48" s="4"/>
      <c r="BV48" s="4" t="s">
        <v>519</v>
      </c>
      <c r="BW48" s="15">
        <v>1182.88</v>
      </c>
      <c r="BX48" s="15">
        <v>1106.01</v>
      </c>
      <c r="BY48" s="15">
        <v>1177.66</v>
      </c>
      <c r="BZ48" s="15">
        <v>1110.56</v>
      </c>
      <c r="CA48" s="15">
        <v>1134.07</v>
      </c>
      <c r="CB48" s="15">
        <v>1063.15</v>
      </c>
      <c r="CC48" s="6">
        <v>936.22</v>
      </c>
      <c r="CD48" s="15">
        <v>1007.45</v>
      </c>
      <c r="CE48" s="15">
        <v>1068.81</v>
      </c>
      <c r="CF48" s="15">
        <v>1014.48</v>
      </c>
      <c r="CG48" s="6">
        <v>845.78</v>
      </c>
      <c r="CH48" s="6">
        <v>871.54</v>
      </c>
      <c r="CI48" s="6">
        <v>804.78</v>
      </c>
      <c r="CJ48" s="15">
        <v>1012.43</v>
      </c>
      <c r="CK48" s="15">
        <v>1059.5</v>
      </c>
      <c r="CL48" s="6">
        <v>960.08</v>
      </c>
      <c r="CM48" s="6">
        <v>920.72</v>
      </c>
      <c r="CN48" s="15">
        <v>1075.3</v>
      </c>
      <c r="CO48" s="15">
        <v>1194.81</v>
      </c>
      <c r="CP48" s="15">
        <v>1268.26</v>
      </c>
      <c r="CQ48" s="15">
        <v>1178.7</v>
      </c>
      <c r="CS48" s="4"/>
      <c r="CT48" s="4" t="s">
        <v>519</v>
      </c>
      <c r="CU48" s="15">
        <v>1315.9</v>
      </c>
      <c r="CV48" s="15">
        <v>1123.01</v>
      </c>
      <c r="CW48" s="15">
        <v>1394.5</v>
      </c>
      <c r="CX48" s="15">
        <v>1240.29</v>
      </c>
      <c r="CY48" s="15">
        <v>1174.34</v>
      </c>
      <c r="CZ48" s="15">
        <v>1190.92</v>
      </c>
      <c r="DA48" s="15">
        <v>1098.42</v>
      </c>
      <c r="DB48" s="15">
        <v>1084.36</v>
      </c>
      <c r="DC48" s="15">
        <v>1190.14</v>
      </c>
      <c r="DD48" s="15">
        <v>1278.98</v>
      </c>
      <c r="DE48" s="6">
        <v>998.08</v>
      </c>
      <c r="DF48" s="6">
        <v>924.6</v>
      </c>
      <c r="DG48" s="6">
        <v>816.76</v>
      </c>
      <c r="DH48" s="6">
        <v>817.77</v>
      </c>
      <c r="DI48" s="6">
        <v>825.41</v>
      </c>
      <c r="DJ48" s="6">
        <v>804.76</v>
      </c>
      <c r="DK48" s="6">
        <v>978.65</v>
      </c>
      <c r="DL48" s="15">
        <v>1045.75</v>
      </c>
      <c r="DM48" s="15">
        <v>1166.96</v>
      </c>
      <c r="DN48" s="15">
        <v>1329.27</v>
      </c>
      <c r="DO48" s="15">
        <v>1196.2</v>
      </c>
      <c r="DQ48" s="4"/>
      <c r="DR48" s="4" t="s">
        <v>519</v>
      </c>
      <c r="DS48" s="15">
        <v>1141.96</v>
      </c>
      <c r="DT48" s="15">
        <v>1014.58</v>
      </c>
      <c r="DU48" s="15">
        <v>1190.87</v>
      </c>
      <c r="DV48" s="15">
        <v>1250.7</v>
      </c>
      <c r="DW48" s="15">
        <v>1217.38</v>
      </c>
      <c r="DX48" s="15">
        <v>1076.65</v>
      </c>
      <c r="DY48" s="15">
        <v>1011.49</v>
      </c>
      <c r="DZ48" s="15">
        <v>1010.58</v>
      </c>
      <c r="EA48" s="15">
        <v>1021.71</v>
      </c>
      <c r="EB48" s="15">
        <v>1013.36</v>
      </c>
      <c r="EC48" s="15">
        <v>1015.74</v>
      </c>
      <c r="ED48" s="15">
        <v>1050.87</v>
      </c>
      <c r="EE48" s="15">
        <v>1058.5</v>
      </c>
      <c r="EF48" s="15">
        <v>1064.98</v>
      </c>
      <c r="EG48" s="15">
        <v>1115.95</v>
      </c>
      <c r="EH48" s="6">
        <v>983.98</v>
      </c>
      <c r="EI48" s="15">
        <v>1091.54</v>
      </c>
      <c r="EJ48" s="15">
        <v>1310.38</v>
      </c>
      <c r="EK48" s="15">
        <v>1392.57</v>
      </c>
      <c r="EL48" s="15">
        <v>1460.82</v>
      </c>
      <c r="EM48" s="15">
        <v>1387.56</v>
      </c>
      <c r="EO48" s="4"/>
      <c r="EP48" s="4" t="s">
        <v>519</v>
      </c>
      <c r="EQ48" s="6">
        <v>896.94</v>
      </c>
      <c r="ER48" s="6">
        <v>878.03</v>
      </c>
      <c r="ES48" s="6">
        <v>922.73</v>
      </c>
      <c r="ET48" s="6">
        <v>741.79</v>
      </c>
      <c r="EU48" s="6">
        <v>665.53</v>
      </c>
      <c r="EV48" s="6">
        <v>653.51</v>
      </c>
      <c r="EW48" s="6">
        <v>632.84</v>
      </c>
      <c r="EX48" s="6">
        <v>624.84</v>
      </c>
      <c r="EY48" s="6">
        <v>630.93</v>
      </c>
      <c r="EZ48" s="6">
        <v>541.89</v>
      </c>
      <c r="FA48" s="6">
        <v>543</v>
      </c>
      <c r="FB48" s="6">
        <v>583.51</v>
      </c>
      <c r="FC48" s="6">
        <v>571.48</v>
      </c>
      <c r="FD48" s="6">
        <v>559.79</v>
      </c>
      <c r="FE48" s="6">
        <v>516.17</v>
      </c>
      <c r="FF48" s="6">
        <v>482.68</v>
      </c>
      <c r="FG48" s="6">
        <v>544.59</v>
      </c>
      <c r="FH48" s="6">
        <v>555.44</v>
      </c>
      <c r="FI48" s="6">
        <v>556.85</v>
      </c>
      <c r="FJ48" s="6">
        <v>596.53</v>
      </c>
      <c r="FK48" s="6">
        <v>598.31</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504</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504</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504</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504</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504</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504</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504</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505</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505</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505</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505</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505</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505</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505</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528</v>
      </c>
      <c r="B54" s="13"/>
      <c r="C54" s="2"/>
      <c r="D54" s="2"/>
      <c r="E54" s="2"/>
      <c r="F54" s="2"/>
      <c r="G54" s="2"/>
      <c r="H54" s="2"/>
      <c r="I54" s="2"/>
      <c r="J54" s="2"/>
      <c r="K54" s="2"/>
      <c r="L54" s="2"/>
      <c r="M54" s="2"/>
      <c r="N54" s="2"/>
      <c r="O54" s="1"/>
      <c r="P54" s="1"/>
      <c r="Q54" s="1"/>
      <c r="R54" s="1"/>
      <c r="S54" s="1"/>
      <c r="T54" s="1"/>
      <c r="U54" s="1"/>
      <c r="V54" s="1"/>
      <c r="W54" s="1"/>
      <c r="Y54" s="13" t="s">
        <v>528</v>
      </c>
      <c r="Z54" s="13"/>
      <c r="AA54" s="2"/>
      <c r="AB54" s="2"/>
      <c r="AC54" s="2"/>
      <c r="AD54" s="2"/>
      <c r="AE54" s="2"/>
      <c r="AF54" s="2"/>
      <c r="AG54" s="2"/>
      <c r="AH54" s="2"/>
      <c r="AI54" s="2"/>
      <c r="AJ54" s="2"/>
      <c r="AK54" s="2"/>
      <c r="AL54" s="2"/>
      <c r="AM54" s="1"/>
      <c r="AN54" s="1"/>
      <c r="AO54" s="1"/>
      <c r="AP54" s="1"/>
      <c r="AQ54" s="1"/>
      <c r="AR54" s="1"/>
      <c r="AS54" s="1"/>
      <c r="AT54" s="1"/>
      <c r="AU54" s="1"/>
      <c r="AW54" s="13" t="s">
        <v>528</v>
      </c>
      <c r="AX54" s="13"/>
      <c r="AY54" s="2"/>
      <c r="AZ54" s="2"/>
      <c r="BA54" s="2"/>
      <c r="BB54" s="2"/>
      <c r="BC54" s="2"/>
      <c r="BD54" s="2"/>
      <c r="BE54" s="2"/>
      <c r="BF54" s="2"/>
      <c r="BG54" s="2"/>
      <c r="BH54" s="2"/>
      <c r="BI54" s="2"/>
      <c r="BJ54" s="2"/>
      <c r="BK54" s="1"/>
      <c r="BL54" s="1"/>
      <c r="BM54" s="1"/>
      <c r="BN54" s="1"/>
      <c r="BO54" s="1"/>
      <c r="BP54" s="1"/>
      <c r="BQ54" s="1"/>
      <c r="BR54" s="1"/>
      <c r="BS54" s="1"/>
      <c r="BU54" s="13" t="s">
        <v>528</v>
      </c>
      <c r="BV54" s="13"/>
      <c r="BW54" s="2"/>
      <c r="BX54" s="2"/>
      <c r="BY54" s="2"/>
      <c r="BZ54" s="2"/>
      <c r="CA54" s="2"/>
      <c r="CB54" s="2"/>
      <c r="CC54" s="2"/>
      <c r="CD54" s="2"/>
      <c r="CE54" s="2"/>
      <c r="CF54" s="2"/>
      <c r="CG54" s="2"/>
      <c r="CH54" s="2"/>
      <c r="CI54" s="1"/>
      <c r="CJ54" s="1"/>
      <c r="CK54" s="1"/>
      <c r="CL54" s="1"/>
      <c r="CM54" s="1"/>
      <c r="CN54" s="1"/>
      <c r="CO54" s="1"/>
      <c r="CP54" s="1"/>
      <c r="CQ54" s="1"/>
      <c r="CS54" s="13" t="s">
        <v>528</v>
      </c>
      <c r="CT54" s="13"/>
      <c r="CU54" s="2"/>
      <c r="CV54" s="2"/>
      <c r="CW54" s="2"/>
      <c r="CX54" s="2"/>
      <c r="CY54" s="2"/>
      <c r="CZ54" s="2"/>
      <c r="DA54" s="2"/>
      <c r="DB54" s="2"/>
      <c r="DC54" s="2"/>
      <c r="DD54" s="2"/>
      <c r="DE54" s="2"/>
      <c r="DF54" s="2"/>
      <c r="DG54" s="1"/>
      <c r="DH54" s="1"/>
      <c r="DI54" s="1"/>
      <c r="DJ54" s="1"/>
      <c r="DK54" s="1"/>
      <c r="DL54" s="1"/>
      <c r="DM54" s="1"/>
      <c r="DN54" s="1"/>
      <c r="DO54" s="1"/>
      <c r="DQ54" s="13" t="s">
        <v>528</v>
      </c>
      <c r="DR54" s="13"/>
      <c r="DS54" s="2"/>
      <c r="DT54" s="2"/>
      <c r="DU54" s="2"/>
      <c r="DV54" s="2"/>
      <c r="DW54" s="2"/>
      <c r="DX54" s="2"/>
      <c r="DY54" s="2"/>
      <c r="DZ54" s="2"/>
      <c r="EA54" s="2"/>
      <c r="EB54" s="2"/>
      <c r="EC54" s="2"/>
      <c r="ED54" s="2"/>
      <c r="EE54" s="1"/>
      <c r="EF54" s="1"/>
      <c r="EG54" s="1"/>
      <c r="EH54" s="1"/>
      <c r="EI54" s="1"/>
      <c r="EJ54" s="1"/>
      <c r="EK54" s="1"/>
      <c r="EL54" s="1"/>
      <c r="EM54" s="1"/>
      <c r="EO54" s="13" t="s">
        <v>528</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72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31</vt:i4>
      </vt:variant>
    </vt:vector>
  </HeadingPairs>
  <TitlesOfParts>
    <vt:vector size="31" baseType="lpstr">
      <vt:lpstr>TechComm</vt:lpstr>
      <vt:lpstr>TechLighting</vt:lpstr>
      <vt:lpstr>TechAuxiliaryMot</vt:lpstr>
      <vt:lpstr>TechAuxiliaryEquipment</vt:lpstr>
      <vt:lpstr>TechWaterHeat-COM</vt:lpstr>
      <vt:lpstr>TechSpaceHeat-COM</vt:lpstr>
      <vt:lpstr>TechSpaceCooling-COM</vt:lpstr>
      <vt:lpstr>EMI</vt:lpstr>
      <vt:lpstr>Fuel_tech</vt:lpstr>
      <vt:lpstr>ENERGY_CONSUME_SPLIT</vt:lpstr>
      <vt:lpstr>Attached_total_energy_use</vt:lpstr>
      <vt:lpstr>AttachedInformCultIndNonSpace</vt:lpstr>
      <vt:lpstr>AttachedInformCultIndSpace</vt:lpstr>
      <vt:lpstr>AttachedOfficesNonSpace</vt:lpstr>
      <vt:lpstr>AttachedOfficesSpace</vt:lpstr>
      <vt:lpstr>EducServNonSpace</vt:lpstr>
      <vt:lpstr>EducServSpace</vt:lpstr>
      <vt:lpstr>HeaSocNonSpace</vt:lpstr>
      <vt:lpstr>HeaSocSpace</vt:lpstr>
      <vt:lpstr>ArtsNonSpace</vt:lpstr>
      <vt:lpstr>ArtsSpace</vt:lpstr>
      <vt:lpstr>AcommFoodNonSpace</vt:lpstr>
      <vt:lpstr>AcommFoodSpace</vt:lpstr>
      <vt:lpstr>OthersNonSpace</vt:lpstr>
      <vt:lpstr>OthersSpace</vt:lpstr>
      <vt:lpstr>Attached_WholesaleTradeNon-Sp</vt:lpstr>
      <vt:lpstr>Attached_WholesaleTradeSp</vt:lpstr>
      <vt:lpstr>Attached_RetailTrade Non-Space</vt:lpstr>
      <vt:lpstr>AttachedRetailTradeSpace</vt:lpstr>
      <vt:lpstr>AttachedTransWarehouseNonspace</vt:lpstr>
      <vt:lpstr>AttachedTransWarehouseSpace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2024-04-22T15:39:41Z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B7F4812F717141E2A60EACB039352013_12</vt:lpwstr>
  </property>
  <property fmtid="{D5CDD505-2E9C-101B-9397-08002B2CF9AE}" pid="4" name="KSOProductBuildVer">
    <vt:lpwstr>1033-12.2.0.16731</vt:lpwstr>
  </property>
</Properties>
</file>