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times/DemoS_003 - canada - Copy - Copy/SuppXLS/"/>
    </mc:Choice>
  </mc:AlternateContent>
  <xr:revisionPtr revIDLastSave="2" documentId="13_ncr:1_{137D71C2-BC67-48D7-BEC5-B87266CFB0B4}" xr6:coauthVersionLast="47" xr6:coauthVersionMax="47" xr10:uidLastSave="{622015A5-F7EF-4320-B153-1E8B2727BF85}"/>
  <bookViews>
    <workbookView xWindow="19090" yWindow="-110" windowWidth="19420" windowHeight="1162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H5" i="2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<sst xmlns="http://schemas.openxmlformats.org/spreadsheetml/2006/main" count="196" uniqueCount="44">
  <si>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</si>
  <si>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</si>
  <si>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</si>
  <si>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</si>
  <si>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</si>
  <si>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</si>
  <si>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</si>
  <si>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</si>
  <si>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</si>
  <si>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</si>
  <si>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</si>
  <si>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</si>
  <si>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</si>
  <si>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</si>
  <si>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</si>
  <si>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</si>
  <si>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</si>
  <si>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</si>
  <si>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</si>
  <si>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</si>
  <si>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</si>
  <si>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</si>
  <si>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</si>
  <si>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</si>
  <si>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</si>
  <si>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</si>
  <si>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</si>
  <si>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</si>
  <si>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</si>
  <si>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</si>
  <si>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</si>
  <si>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</si>
  <si>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</si>
  <si>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</si>
  <si>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</si>
  <si>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~UC_Sets: R_E: AllRegions</t>
  </si>
  <si>
    <t>~UC_Sets: T_E:</t>
  </si>
  <si>
    <t>~UC_T:UC_RHSRTS</t>
  </si>
  <si>
    <t>UC_N</t>
  </si>
  <si>
    <t>UC_COMNET</t>
  </si>
  <si>
    <t>UC_RHSRTS~0</t>
  </si>
  <si>
    <t>UC_Desc</t>
  </si>
  <si>
    <t>AU_CO2_BND</t>
  </si>
  <si>
    <t>CO2 Bound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</si>
</sst>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21</xdr:row>
      <xdr:rowOff>90170</xdr:rowOff>
    </xdr:from>
    <xdr:to>
      <xdr:col>1</xdr:col>
      <xdr:colOff>958850</xdr:colOff>
      <xdr:row>25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A1:R8"/>
  <sheetViews>
    <sheetView tabSelected="1" workbookViewId="0">
      <selection activeCell="L15" sqref="L15"/>
    </sheetView>
  </sheetViews>
  <sheetFormatPr defaultRowHeight="15" x14ac:dyDescent="0.25"/>
  <cols>
    <col min="11" max="11" width="12.28515625" bestFit="1" customWidth="1"/>
    <col min="13" max="13" width="14.28515625" bestFit="1" customWidth="1"/>
  </cols>
  <sheetData>
    <row r="1" spans="1:18" s="11" customFormat="1" x14ac:dyDescent="0.25">
      <c r="A1" s="11" t="s">
        <v>34</v>
      </c>
    </row>
    <row r="2" spans="1:18" s="11" customFormat="1" x14ac:dyDescent="0.25">
      <c r="B2" s="12" t="s">
        <v>35</v>
      </c>
    </row>
    <row r="3" spans="1:18" s="11" customFormat="1" x14ac:dyDescent="0.25">
      <c r="B3" s="12" t="s">
        <v>36</v>
      </c>
    </row>
    <row r="4" spans="1:18" s="11" customFormat="1" x14ac:dyDescent="0.25">
      <c r="J4" s="11" t="s">
        <v>37</v>
      </c>
    </row>
    <row r="5" spans="1:18" s="11" customFormat="1" ht="15.75" thickBot="1" x14ac:dyDescent="0.3">
      <c r="B5" s="13" t="s">
        <v>38</v>
      </c>
      <c r="C5" s="14" t="s">
        <v>3</v>
      </c>
      <c r="D5" s="14" t="s">
        <v>2</v>
      </c>
      <c r="E5" s="14" t="s">
        <v>0</v>
      </c>
      <c r="F5" s="14" t="s">
        <v>5</v>
      </c>
      <c r="G5" s="15" t="s">
        <v>4</v>
      </c>
      <c r="H5" s="15" t="s">
        <v>6</v>
      </c>
      <c r="I5" s="15" t="s">
        <v>1</v>
      </c>
      <c r="J5" s="15" t="s">
        <v>7</v>
      </c>
      <c r="K5" s="16" t="s">
        <v>39</v>
      </c>
      <c r="L5" s="5" t="s">
        <v>9</v>
      </c>
      <c r="M5" s="17" t="s">
        <v>40</v>
      </c>
      <c r="N5" s="13" t="s">
        <v>41</v>
      </c>
      <c r="R5" s="18" t="s">
        <v>21</v>
      </c>
    </row>
    <row r="6" spans="1:18" s="11" customFormat="1" x14ac:dyDescent="0.25">
      <c r="B6" s="11" t="s">
        <v>42</v>
      </c>
      <c r="G6" s="11" t="s">
        <v>33</v>
      </c>
      <c r="I6" s="11">
        <v>2020</v>
      </c>
      <c r="J6" s="11" t="s">
        <v>17</v>
      </c>
      <c r="K6" s="11">
        <v>1</v>
      </c>
      <c r="L6" s="11">
        <v>645400.5013</v>
      </c>
      <c r="M6" s="11">
        <v>5</v>
      </c>
      <c r="N6" s="11" t="s">
        <v>43</v>
      </c>
      <c r="R6" s="9">
        <v>0.1</v>
      </c>
    </row>
    <row r="7" spans="1:18" s="11" customFormat="1" x14ac:dyDescent="0.25">
      <c r="G7" s="11" t="s">
        <v>33</v>
      </c>
      <c r="I7" s="11">
        <v>2050</v>
      </c>
      <c r="J7" s="11" t="s">
        <v>17</v>
      </c>
      <c r="K7" s="11">
        <v>1</v>
      </c>
      <c r="L7" s="11">
        <v>6000</v>
      </c>
      <c r="R7" s="9">
        <v>0.2</v>
      </c>
    </row>
    <row r="8" spans="1:18" s="11" customFormat="1" x14ac:dyDescent="0.25">
      <c r="R8" s="9"/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S36"/>
  <sheetViews>
    <sheetView workbookViewId="0">
      <selection activeCell="D7" sqref="D7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7" width="8.7109375" customWidth="1"/>
    <col min="8" max="10" width="8.5703125" bestFit="1" customWidth="1"/>
    <col min="11" max="11" width="8.7109375" bestFit="1" customWidth="1"/>
    <col min="12" max="12" width="8.85546875" bestFit="1" customWidth="1"/>
    <col min="13" max="13" width="8.5703125" bestFit="1" customWidth="1"/>
    <col min="14" max="14" width="8.42578125" bestFit="1" customWidth="1"/>
    <col min="16" max="16" width="14.28515625" bestFit="1" customWidth="1"/>
  </cols>
  <sheetData>
    <row r="1" spans="1:19" ht="26.25" x14ac:dyDescent="0.4">
      <c r="A1" t="s">
        <v>13</v>
      </c>
      <c r="S1" s="10"/>
    </row>
    <row r="2" spans="1:19" x14ac:dyDescent="0.25">
      <c r="B2" s="1"/>
      <c r="G2" s="2"/>
      <c r="H2" s="3"/>
      <c r="I2" s="3"/>
      <c r="J2" s="3"/>
      <c r="K2" s="3"/>
      <c r="L2" s="3"/>
      <c r="M2" s="3"/>
      <c r="N2" s="3"/>
    </row>
    <row r="3" spans="1:19" ht="15.75" thickBot="1" x14ac:dyDescent="0.3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19" x14ac:dyDescent="0.25">
      <c r="C4" t="s">
        <v>17</v>
      </c>
      <c r="E4">
        <v>2020</v>
      </c>
      <c r="F4" s="11">
        <f>Q4*1000</f>
        <v>645400.5013</v>
      </c>
      <c r="M4" t="s">
        <v>33</v>
      </c>
      <c r="P4" s="9"/>
      <c r="Q4" s="11">
        <v>645.40050129999997</v>
      </c>
    </row>
    <row r="5" spans="1:19" x14ac:dyDescent="0.25">
      <c r="C5" t="s">
        <v>17</v>
      </c>
      <c r="D5" s="11"/>
      <c r="E5">
        <v>2050</v>
      </c>
      <c r="F5" s="11">
        <v>6000</v>
      </c>
      <c r="G5" s="11"/>
      <c r="M5" t="s">
        <v>33</v>
      </c>
      <c r="P5" s="9"/>
      <c r="Q5" s="11">
        <v>653.12511400000005</v>
      </c>
    </row>
    <row r="6" spans="1:19" x14ac:dyDescent="0.25">
      <c r="C6" s="11" t="s">
        <v>17</v>
      </c>
      <c r="D6" s="11"/>
      <c r="E6" s="11">
        <v>0</v>
      </c>
      <c r="F6" s="11">
        <v>5</v>
      </c>
      <c r="G6" s="11"/>
      <c r="M6" s="11" t="s">
        <v>33</v>
      </c>
      <c r="Q6" s="11">
        <v>672.92449239999996</v>
      </c>
    </row>
    <row r="7" spans="1:19" s="11" customFormat="1" x14ac:dyDescent="0.25"/>
    <row r="8" spans="1:19" s="11" customFormat="1" x14ac:dyDescent="0.25"/>
    <row r="9" spans="1:19" x14ac:dyDescent="0.25">
      <c r="C9" t="s">
        <v>17</v>
      </c>
      <c r="D9" t="s">
        <v>16</v>
      </c>
      <c r="E9">
        <v>2023</v>
      </c>
      <c r="F9" s="11">
        <f t="shared" ref="F9:F36" si="0">Q9*1000</f>
        <v>670001.04090000002</v>
      </c>
      <c r="G9" s="11"/>
      <c r="M9" s="11" t="s">
        <v>33</v>
      </c>
      <c r="Q9" s="11">
        <v>670.00104090000002</v>
      </c>
    </row>
    <row r="10" spans="1:19" x14ac:dyDescent="0.25">
      <c r="C10" t="s">
        <v>17</v>
      </c>
      <c r="D10" t="s">
        <v>16</v>
      </c>
      <c r="E10">
        <v>2024</v>
      </c>
      <c r="F10" s="11">
        <f t="shared" si="0"/>
        <v>647597.60659999994</v>
      </c>
      <c r="G10" s="11"/>
      <c r="M10" s="11" t="s">
        <v>33</v>
      </c>
      <c r="Q10" s="11">
        <v>647.59760659999995</v>
      </c>
    </row>
    <row r="11" spans="1:19" x14ac:dyDescent="0.25">
      <c r="C11" t="s">
        <v>17</v>
      </c>
      <c r="D11" t="s">
        <v>16</v>
      </c>
      <c r="E11">
        <v>2025</v>
      </c>
      <c r="F11" s="11">
        <f t="shared" si="0"/>
        <v>621098.6226</v>
      </c>
      <c r="G11" s="11"/>
      <c r="M11" s="11" t="s">
        <v>33</v>
      </c>
      <c r="Q11" s="11">
        <v>621.0986226</v>
      </c>
    </row>
    <row r="12" spans="1:19" x14ac:dyDescent="0.25">
      <c r="C12" t="s">
        <v>17</v>
      </c>
      <c r="D12" t="s">
        <v>16</v>
      </c>
      <c r="E12">
        <v>2026</v>
      </c>
      <c r="F12" s="11">
        <f t="shared" si="0"/>
        <v>606958.46409999998</v>
      </c>
      <c r="G12" s="11"/>
      <c r="M12" s="11" t="s">
        <v>33</v>
      </c>
      <c r="Q12" s="11">
        <v>606.95846410000001</v>
      </c>
    </row>
    <row r="13" spans="1:19" x14ac:dyDescent="0.25">
      <c r="C13" t="s">
        <v>17</v>
      </c>
      <c r="D13" t="s">
        <v>16</v>
      </c>
      <c r="E13">
        <v>2027</v>
      </c>
      <c r="F13" s="11">
        <f t="shared" si="0"/>
        <v>590565.94110000005</v>
      </c>
      <c r="G13" s="11"/>
      <c r="M13" s="11" t="s">
        <v>33</v>
      </c>
      <c r="Q13" s="11">
        <v>590.56594110000003</v>
      </c>
    </row>
    <row r="14" spans="1:19" x14ac:dyDescent="0.25">
      <c r="C14" t="s">
        <v>17</v>
      </c>
      <c r="D14" t="s">
        <v>16</v>
      </c>
      <c r="E14">
        <v>2028</v>
      </c>
      <c r="F14" s="11">
        <f t="shared" si="0"/>
        <v>568648.5209</v>
      </c>
      <c r="G14" s="11"/>
      <c r="M14" s="11" t="s">
        <v>33</v>
      </c>
      <c r="Q14" s="11">
        <v>568.64852089999999</v>
      </c>
    </row>
    <row r="15" spans="1:19" x14ac:dyDescent="0.25">
      <c r="C15" t="s">
        <v>17</v>
      </c>
      <c r="D15" t="s">
        <v>16</v>
      </c>
      <c r="E15">
        <v>2029</v>
      </c>
      <c r="F15" s="11">
        <f t="shared" si="0"/>
        <v>539814.37379999994</v>
      </c>
      <c r="G15" s="11"/>
      <c r="M15" s="11" t="s">
        <v>33</v>
      </c>
      <c r="Q15" s="11">
        <v>539.8143738</v>
      </c>
    </row>
    <row r="16" spans="1:19" x14ac:dyDescent="0.25">
      <c r="C16" t="s">
        <v>17</v>
      </c>
      <c r="D16" t="s">
        <v>16</v>
      </c>
      <c r="E16">
        <v>2030</v>
      </c>
      <c r="F16" s="11">
        <f t="shared" si="0"/>
        <v>504890.97560000001</v>
      </c>
      <c r="G16" s="11"/>
      <c r="M16" s="11" t="s">
        <v>33</v>
      </c>
      <c r="Q16" s="11">
        <v>504.89097559999999</v>
      </c>
    </row>
    <row r="17" spans="3:17" x14ac:dyDescent="0.25">
      <c r="C17" t="s">
        <v>17</v>
      </c>
      <c r="D17" t="s">
        <v>16</v>
      </c>
      <c r="E17">
        <v>2031</v>
      </c>
      <c r="F17" s="11">
        <f t="shared" si="0"/>
        <v>469217.97400000005</v>
      </c>
      <c r="G17" s="11"/>
      <c r="M17" s="11" t="s">
        <v>33</v>
      </c>
      <c r="Q17" s="11">
        <v>469.21797400000003</v>
      </c>
    </row>
    <row r="18" spans="3:17" x14ac:dyDescent="0.25">
      <c r="C18" t="s">
        <v>17</v>
      </c>
      <c r="D18" t="s">
        <v>16</v>
      </c>
      <c r="E18">
        <v>2032</v>
      </c>
      <c r="F18" s="11">
        <f t="shared" si="0"/>
        <v>433598.60839999997</v>
      </c>
      <c r="G18" s="11"/>
      <c r="M18" s="11" t="s">
        <v>33</v>
      </c>
      <c r="Q18" s="11">
        <v>433.59860839999999</v>
      </c>
    </row>
    <row r="19" spans="3:17" x14ac:dyDescent="0.25">
      <c r="C19" t="s">
        <v>17</v>
      </c>
      <c r="D19" t="s">
        <v>16</v>
      </c>
      <c r="E19">
        <v>2033</v>
      </c>
      <c r="F19" s="11">
        <f t="shared" si="0"/>
        <v>406307.21419999999</v>
      </c>
      <c r="G19" s="11"/>
      <c r="M19" s="11" t="s">
        <v>33</v>
      </c>
      <c r="Q19" s="11">
        <v>406.30721419999998</v>
      </c>
    </row>
    <row r="20" spans="3:17" x14ac:dyDescent="0.25">
      <c r="C20" t="s">
        <v>17</v>
      </c>
      <c r="D20" t="s">
        <v>16</v>
      </c>
      <c r="E20">
        <v>2034</v>
      </c>
      <c r="F20" s="11">
        <f t="shared" si="0"/>
        <v>375490.39249999996</v>
      </c>
      <c r="G20" s="11"/>
      <c r="M20" s="11" t="s">
        <v>33</v>
      </c>
      <c r="Q20" s="11">
        <v>375.49039249999998</v>
      </c>
    </row>
    <row r="21" spans="3:17" x14ac:dyDescent="0.25">
      <c r="C21" t="s">
        <v>17</v>
      </c>
      <c r="D21" t="s">
        <v>16</v>
      </c>
      <c r="E21">
        <v>2035</v>
      </c>
      <c r="F21" s="11">
        <f t="shared" si="0"/>
        <v>344000.2634</v>
      </c>
      <c r="G21" s="11"/>
      <c r="M21" s="11" t="s">
        <v>33</v>
      </c>
      <c r="Q21" s="11">
        <v>344.00026339999999</v>
      </c>
    </row>
    <row r="22" spans="3:17" x14ac:dyDescent="0.25">
      <c r="C22" t="s">
        <v>17</v>
      </c>
      <c r="D22" t="s">
        <v>16</v>
      </c>
      <c r="E22">
        <v>2036</v>
      </c>
      <c r="F22" s="11">
        <f t="shared" si="0"/>
        <v>314759.87040000001</v>
      </c>
      <c r="G22" s="11"/>
      <c r="H22" s="7"/>
      <c r="I22" s="7"/>
      <c r="J22" s="7"/>
      <c r="K22" s="7"/>
      <c r="L22" s="7"/>
      <c r="M22" s="11" t="s">
        <v>33</v>
      </c>
      <c r="Q22" s="11">
        <v>314.75987040000001</v>
      </c>
    </row>
    <row r="23" spans="3:17" x14ac:dyDescent="0.25">
      <c r="C23" t="s">
        <v>17</v>
      </c>
      <c r="D23" t="s">
        <v>16</v>
      </c>
      <c r="E23">
        <v>2037</v>
      </c>
      <c r="F23" s="11">
        <f t="shared" si="0"/>
        <v>286085.78510000004</v>
      </c>
      <c r="G23" s="11"/>
      <c r="H23" s="7"/>
      <c r="I23" s="7"/>
      <c r="J23" s="7"/>
      <c r="K23" s="7"/>
      <c r="L23" s="7"/>
      <c r="M23" s="11" t="s">
        <v>33</v>
      </c>
      <c r="Q23" s="11">
        <v>286.08578510000001</v>
      </c>
    </row>
    <row r="24" spans="3:17" x14ac:dyDescent="0.25">
      <c r="C24" t="s">
        <v>17</v>
      </c>
      <c r="D24" t="s">
        <v>16</v>
      </c>
      <c r="E24">
        <v>2038</v>
      </c>
      <c r="F24" s="11">
        <f t="shared" si="0"/>
        <v>259815.45269999999</v>
      </c>
      <c r="G24" s="11"/>
      <c r="H24" s="7"/>
      <c r="I24" s="7"/>
      <c r="J24" s="7"/>
      <c r="K24" s="7"/>
      <c r="L24" s="7"/>
      <c r="M24" s="11" t="s">
        <v>33</v>
      </c>
      <c r="Q24" s="11">
        <v>259.81545269999998</v>
      </c>
    </row>
    <row r="25" spans="3:17" x14ac:dyDescent="0.25">
      <c r="C25" t="s">
        <v>17</v>
      </c>
      <c r="D25" t="s">
        <v>16</v>
      </c>
      <c r="E25">
        <v>2039</v>
      </c>
      <c r="F25" s="11">
        <f t="shared" si="0"/>
        <v>236985.06109999999</v>
      </c>
      <c r="G25" s="11"/>
      <c r="H25" s="7"/>
      <c r="I25" s="7"/>
      <c r="J25" s="7"/>
      <c r="K25" s="7"/>
      <c r="L25" s="7"/>
      <c r="M25" s="11" t="s">
        <v>33</v>
      </c>
      <c r="Q25" s="11">
        <v>236.9850611</v>
      </c>
    </row>
    <row r="26" spans="3:17" x14ac:dyDescent="0.25">
      <c r="C26" t="s">
        <v>17</v>
      </c>
      <c r="D26" t="s">
        <v>16</v>
      </c>
      <c r="E26">
        <v>2040</v>
      </c>
      <c r="F26" s="11">
        <f t="shared" si="0"/>
        <v>214110.52960000001</v>
      </c>
      <c r="G26" s="11"/>
      <c r="H26" s="7"/>
      <c r="I26" s="7"/>
      <c r="J26" s="7"/>
      <c r="K26" s="7"/>
      <c r="L26" s="7"/>
      <c r="M26" s="11" t="s">
        <v>33</v>
      </c>
      <c r="Q26" s="11">
        <v>214.11052960000001</v>
      </c>
    </row>
    <row r="27" spans="3:17" x14ac:dyDescent="0.25">
      <c r="C27" t="s">
        <v>17</v>
      </c>
      <c r="D27" t="s">
        <v>16</v>
      </c>
      <c r="E27">
        <v>2041</v>
      </c>
      <c r="F27" s="11">
        <f t="shared" si="0"/>
        <v>188998.65919999999</v>
      </c>
      <c r="G27" s="11"/>
      <c r="H27" s="7"/>
      <c r="I27" s="7"/>
      <c r="J27" s="7"/>
      <c r="K27" s="7"/>
      <c r="L27" s="7"/>
      <c r="M27" s="11" t="s">
        <v>33</v>
      </c>
      <c r="Q27" s="11">
        <v>188.99865919999999</v>
      </c>
    </row>
    <row r="28" spans="3:17" x14ac:dyDescent="0.25">
      <c r="C28" t="s">
        <v>17</v>
      </c>
      <c r="D28" t="s">
        <v>16</v>
      </c>
      <c r="E28">
        <v>2042</v>
      </c>
      <c r="F28" s="11">
        <f t="shared" si="0"/>
        <v>167868.29389999999</v>
      </c>
      <c r="G28" s="11"/>
      <c r="H28" s="7"/>
      <c r="I28" s="7"/>
      <c r="J28" s="7"/>
      <c r="K28" s="7"/>
      <c r="L28" s="7"/>
      <c r="M28" s="11" t="s">
        <v>33</v>
      </c>
      <c r="Q28" s="11">
        <v>167.8682939</v>
      </c>
    </row>
    <row r="29" spans="3:17" x14ac:dyDescent="0.25">
      <c r="C29" t="s">
        <v>17</v>
      </c>
      <c r="D29" t="s">
        <v>16</v>
      </c>
      <c r="E29">
        <v>2043</v>
      </c>
      <c r="F29" s="11">
        <f t="shared" si="0"/>
        <v>146428.90099999998</v>
      </c>
      <c r="G29" s="11"/>
      <c r="H29" s="7"/>
      <c r="I29" s="7"/>
      <c r="J29" s="7"/>
      <c r="K29" s="7"/>
      <c r="L29" s="7"/>
      <c r="M29" s="11" t="s">
        <v>33</v>
      </c>
      <c r="Q29" s="11">
        <v>146.428901</v>
      </c>
    </row>
    <row r="30" spans="3:17" x14ac:dyDescent="0.25">
      <c r="C30" t="s">
        <v>17</v>
      </c>
      <c r="D30" t="s">
        <v>16</v>
      </c>
      <c r="E30">
        <v>2044</v>
      </c>
      <c r="F30" s="11">
        <f t="shared" si="0"/>
        <v>124693.0842</v>
      </c>
      <c r="G30" s="11"/>
      <c r="H30" s="7"/>
      <c r="I30" s="7"/>
      <c r="J30" s="7"/>
      <c r="K30" s="7"/>
      <c r="L30" s="7"/>
      <c r="M30" s="11" t="s">
        <v>33</v>
      </c>
      <c r="Q30" s="11">
        <v>124.6930842</v>
      </c>
    </row>
    <row r="31" spans="3:17" x14ac:dyDescent="0.25">
      <c r="C31" t="s">
        <v>17</v>
      </c>
      <c r="D31" t="s">
        <v>16</v>
      </c>
      <c r="E31">
        <v>2045</v>
      </c>
      <c r="F31" s="11">
        <f t="shared" si="0"/>
        <v>103677.6725</v>
      </c>
      <c r="G31" s="11"/>
      <c r="H31" s="7"/>
      <c r="I31" s="7"/>
      <c r="J31" s="7"/>
      <c r="K31" s="7"/>
      <c r="L31" s="7"/>
      <c r="M31" s="11" t="s">
        <v>33</v>
      </c>
      <c r="Q31" s="11">
        <v>103.6776725</v>
      </c>
    </row>
    <row r="32" spans="3:17" x14ac:dyDescent="0.25">
      <c r="C32" t="s">
        <v>17</v>
      </c>
      <c r="D32" t="s">
        <v>16</v>
      </c>
      <c r="E32">
        <v>2046</v>
      </c>
      <c r="F32" s="11">
        <f t="shared" si="0"/>
        <v>82852.521069999988</v>
      </c>
      <c r="G32" s="11"/>
      <c r="H32" s="7"/>
      <c r="I32" s="7"/>
      <c r="J32" s="7"/>
      <c r="K32" s="7"/>
      <c r="L32" s="7"/>
      <c r="M32" s="11" t="s">
        <v>33</v>
      </c>
      <c r="Q32" s="11">
        <v>82.852521069999995</v>
      </c>
    </row>
    <row r="33" spans="3:17" x14ac:dyDescent="0.25">
      <c r="C33" t="s">
        <v>17</v>
      </c>
      <c r="D33" t="s">
        <v>16</v>
      </c>
      <c r="E33">
        <v>2047</v>
      </c>
      <c r="F33" s="11">
        <f t="shared" si="0"/>
        <v>61760.785390000005</v>
      </c>
      <c r="G33" s="11"/>
      <c r="H33" s="7"/>
      <c r="I33" s="7"/>
      <c r="J33" s="7"/>
      <c r="K33" s="7"/>
      <c r="L33" s="7"/>
      <c r="M33" s="11" t="s">
        <v>33</v>
      </c>
      <c r="Q33" s="11">
        <v>61.760785390000002</v>
      </c>
    </row>
    <row r="34" spans="3:17" x14ac:dyDescent="0.25">
      <c r="C34" t="s">
        <v>17</v>
      </c>
      <c r="D34" t="s">
        <v>16</v>
      </c>
      <c r="E34">
        <v>2048</v>
      </c>
      <c r="F34" s="11">
        <f t="shared" si="0"/>
        <v>41164.86664</v>
      </c>
      <c r="G34" s="11"/>
      <c r="M34" s="11" t="s">
        <v>33</v>
      </c>
      <c r="Q34" s="11">
        <v>41.16486664</v>
      </c>
    </row>
    <row r="35" spans="3:17" x14ac:dyDescent="0.25">
      <c r="C35" t="s">
        <v>17</v>
      </c>
      <c r="D35" t="s">
        <v>16</v>
      </c>
      <c r="E35">
        <v>2049</v>
      </c>
      <c r="F35" s="11">
        <f t="shared" si="0"/>
        <v>20516.166970000002</v>
      </c>
      <c r="G35" s="11"/>
      <c r="M35" s="11" t="s">
        <v>33</v>
      </c>
      <c r="Q35" s="11">
        <v>20.51616697</v>
      </c>
    </row>
    <row r="36" spans="3:17" x14ac:dyDescent="0.25">
      <c r="C36" t="s">
        <v>17</v>
      </c>
      <c r="D36" t="s">
        <v>16</v>
      </c>
      <c r="E36">
        <v>2050</v>
      </c>
      <c r="F36" s="11">
        <f t="shared" si="0"/>
        <v>0</v>
      </c>
      <c r="G36" s="11"/>
      <c r="M36" s="11" t="s">
        <v>33</v>
      </c>
      <c r="Q36" s="11">
        <v>0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D7" sqref="D7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21" ht="26.25" x14ac:dyDescent="0.4">
      <c r="A1" t="s">
        <v>13</v>
      </c>
      <c r="U1" s="10" t="s">
        <v>32</v>
      </c>
    </row>
    <row r="2" spans="1:21" x14ac:dyDescent="0.25">
      <c r="B2" s="1"/>
      <c r="I2" s="2"/>
      <c r="J2" s="3"/>
      <c r="K2" s="3"/>
      <c r="L2" s="3"/>
      <c r="M2" s="3"/>
      <c r="N2" s="3"/>
      <c r="O2" s="3"/>
      <c r="P2" s="3"/>
    </row>
    <row r="3" spans="1:21" ht="15.75" thickBot="1" x14ac:dyDescent="0.3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 x14ac:dyDescent="0.25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 x14ac:dyDescent="0.25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 x14ac:dyDescent="0.25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 x14ac:dyDescent="0.25">
      <c r="B17" t="s">
        <v>22</v>
      </c>
    </row>
    <row r="18" spans="2:15" x14ac:dyDescent="0.25">
      <c r="B18" t="s">
        <v>23</v>
      </c>
    </row>
    <row r="19" spans="2:15" x14ac:dyDescent="0.2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2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2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2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2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2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2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2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2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2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2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2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2024-01-26T18:34:12Z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