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1044A33D-B543-4C8D-B5F2-FBB5D7101807}" xr6:coauthVersionLast="47" xr6:coauthVersionMax="47" xr10:uidLastSave="{00000000-0000-0000-0000-000000000000}"/>
  <bookViews>
    <workbookView xWindow="-120" yWindow="-120" windowWidth="38640" windowHeight="21240" activeTab="1" xr2:uid="{EFDA0CA7-1E12-4908-909C-1E43A8E77103}"/>
  </bookViews>
  <sheets>
    <sheet name="NCAP constraint" sheetId="2" r:id="rId1"/>
    <sheet name="GrowthRate on fuel distribution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G19" i="1"/>
  <c r="D19" i="1"/>
  <c r="D20" i="1" s="1"/>
  <c r="B20" i="1" s="1"/>
  <c r="G18" i="1"/>
  <c r="E18" i="1"/>
  <c r="B18" i="1"/>
  <c r="G16" i="1"/>
  <c r="D16" i="1"/>
  <c r="D17" i="1" s="1"/>
  <c r="B17" i="1" s="1"/>
  <c r="G15" i="1"/>
  <c r="B15" i="1"/>
  <c r="G13" i="1"/>
  <c r="D13" i="1"/>
  <c r="D14" i="1" s="1"/>
  <c r="B14" i="1" s="1"/>
  <c r="G12" i="1"/>
  <c r="B12" i="1"/>
  <c r="I8" i="2"/>
  <c r="I7" i="2"/>
  <c r="I6" i="2"/>
  <c r="G7" i="2"/>
  <c r="G6" i="2"/>
  <c r="E6" i="2"/>
  <c r="I5" i="2"/>
  <c r="B19" i="1" l="1"/>
  <c r="B16" i="1"/>
  <c r="B13" i="1"/>
  <c r="G10" i="1"/>
  <c r="G9" i="1" l="1"/>
  <c r="D10" i="1"/>
  <c r="D11" i="1" s="1"/>
  <c r="B11" i="1" s="1"/>
  <c r="I9" i="1"/>
  <c r="E9" i="1"/>
  <c r="E12" i="1" s="1"/>
  <c r="E15" i="1" s="1"/>
  <c r="B9" i="1"/>
  <c r="I8" i="1"/>
  <c r="B10" i="1" l="1"/>
  <c r="I10" i="1"/>
  <c r="I11" i="1" l="1"/>
  <c r="I12" i="1" l="1"/>
  <c r="I13" i="1" s="1"/>
  <c r="I14" i="1" s="1"/>
  <c r="I16" i="1" l="1"/>
  <c r="I17" i="1" s="1"/>
  <c r="I18" i="1" s="1"/>
  <c r="I19" i="1" s="1"/>
  <c r="I20" i="1" s="1"/>
</calcChain>
</file>

<file path=xl/sharedStrings.xml><?xml version="1.0" encoding="utf-8"?>
<sst xmlns="http://schemas.openxmlformats.org/spreadsheetml/2006/main" count="70" uniqueCount="27">
  <si>
    <t>Max growth rate</t>
  </si>
  <si>
    <t>Year Start</t>
  </si>
  <si>
    <t>~UC_Sets: R_E: REGION1</t>
  </si>
  <si>
    <t>Starting Value (GW)</t>
  </si>
  <si>
    <t>~UC_Sets: T_E:</t>
  </si>
  <si>
    <t>UC_N</t>
  </si>
  <si>
    <t>UC_ATTR</t>
  </si>
  <si>
    <t>Pset_PN</t>
  </si>
  <si>
    <t>Year</t>
  </si>
  <si>
    <t>LimType</t>
  </si>
  <si>
    <t>UC_RHSRT~0</t>
  </si>
  <si>
    <t>UC_Desc</t>
  </si>
  <si>
    <t>LO</t>
  </si>
  <si>
    <t>ACT,GROWTH</t>
  </si>
  <si>
    <t>UC_ACT</t>
  </si>
  <si>
    <t>UC_ACT~RHS</t>
  </si>
  <si>
    <t>NCAP,GROWTH</t>
  </si>
  <si>
    <t>UC_NCAP</t>
  </si>
  <si>
    <t>UC_NCAP~RHS</t>
  </si>
  <si>
    <t>UC - Each Region/Period</t>
  </si>
  <si>
    <t>IPPSTMBIO-N</t>
  </si>
  <si>
    <t>UC_Growth_IPPSTMBIO</t>
  </si>
  <si>
    <t>~UC_T</t>
  </si>
  <si>
    <t>IOTSELC-E</t>
  </si>
  <si>
    <t>IOTSELC-N</t>
  </si>
  <si>
    <t>IOTSOHF-E</t>
  </si>
  <si>
    <t>IOTSGAS-E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</si>
</sst>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5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2A13-CC8A-4AA7-817A-5645C212AAA3}">
  <dimension ref="A1:K17"/>
  <sheetViews>
    <sheetView workbookViewId="0">
      <selection activeCell="L15" sqref="L15"/>
    </sheetView>
  </sheetViews>
  <sheetFormatPr defaultRowHeight="12.75" x14ac:dyDescent="0.2"/>
  <cols>
    <col min="2" max="2" width="22.85546875" customWidth="1"/>
    <col min="3" max="3" width="16" customWidth="1"/>
    <col min="4" max="4" width="13.5703125" customWidth="1"/>
  </cols>
  <sheetData>
    <row r="1" spans="1:11" x14ac:dyDescent="0.2">
      <c r="A1" t="s">
        <v>19</v>
      </c>
      <c r="D1" s="1" t="s">
        <v>0</v>
      </c>
      <c r="E1" s="2">
        <v>0.1</v>
      </c>
      <c r="F1" s="1" t="s">
        <v>1</v>
      </c>
      <c r="G1">
        <v>2020</v>
      </c>
    </row>
    <row r="2" spans="1:11" ht="15" x14ac:dyDescent="0.25">
      <c r="B2" s="3" t="s">
        <v>2</v>
      </c>
      <c r="D2" s="1" t="s">
        <v>3</v>
      </c>
      <c r="E2">
        <v>1</v>
      </c>
    </row>
    <row r="3" spans="1:11" ht="15" x14ac:dyDescent="0.25">
      <c r="B3" s="3" t="s">
        <v>4</v>
      </c>
      <c r="D3" s="1"/>
      <c r="E3" s="2"/>
    </row>
    <row r="4" spans="1:11" ht="15" x14ac:dyDescent="0.25">
      <c r="G4" s="4"/>
    </row>
    <row r="5" spans="1:11" x14ac:dyDescent="0.2">
      <c r="B5" s="5" t="s">
        <v>5</v>
      </c>
      <c r="C5" s="6" t="s">
        <v>6</v>
      </c>
      <c r="D5" s="6" t="s">
        <v>7</v>
      </c>
      <c r="E5" s="7" t="s">
        <v>8</v>
      </c>
      <c r="F5" s="7" t="s">
        <v>9</v>
      </c>
      <c r="G5" s="8" t="s">
        <v>17</v>
      </c>
      <c r="H5" s="8" t="s">
        <v>18</v>
      </c>
      <c r="I5" s="9" t="str">
        <f>"UC_RHSRT~"&amp;G1</f>
        <v>UC_RHSRT~2020</v>
      </c>
      <c r="J5" s="10" t="s">
        <v>10</v>
      </c>
      <c r="K5" s="1" t="s">
        <v>11</v>
      </c>
    </row>
    <row r="6" spans="1:11" x14ac:dyDescent="0.2">
      <c r="B6" s="1" t="s">
        <v>21</v>
      </c>
      <c r="C6" s="1" t="s">
        <v>16</v>
      </c>
      <c r="D6" s="1" t="s">
        <v>20</v>
      </c>
      <c r="E6">
        <f>G1</f>
        <v>2020</v>
      </c>
      <c r="F6" s="1" t="s">
        <v>12</v>
      </c>
      <c r="G6">
        <f>1+$E$1</f>
        <v>1.1000000000000001</v>
      </c>
      <c r="H6">
        <v>1</v>
      </c>
      <c r="I6">
        <f>-$E$2</f>
        <v>-1</v>
      </c>
      <c r="J6" s="1">
        <v>5</v>
      </c>
    </row>
    <row r="7" spans="1:11" x14ac:dyDescent="0.2">
      <c r="B7" s="1" t="s">
        <v>21</v>
      </c>
      <c r="C7" s="1" t="s">
        <v>16</v>
      </c>
      <c r="D7" s="1" t="s">
        <v>20</v>
      </c>
      <c r="E7">
        <v>2054</v>
      </c>
      <c r="F7" s="1" t="s">
        <v>12</v>
      </c>
      <c r="G7">
        <f>1+$E$1</f>
        <v>1.1000000000000001</v>
      </c>
      <c r="H7">
        <v>1</v>
      </c>
      <c r="I7">
        <f t="shared" ref="I7:I8" si="0">-$E$2</f>
        <v>-1</v>
      </c>
      <c r="J7" s="1">
        <v>5</v>
      </c>
    </row>
    <row r="8" spans="1:11" x14ac:dyDescent="0.2">
      <c r="B8" s="1" t="s">
        <v>21</v>
      </c>
      <c r="C8" s="1" t="s">
        <v>16</v>
      </c>
      <c r="D8" s="1" t="s">
        <v>20</v>
      </c>
      <c r="E8">
        <v>2055</v>
      </c>
      <c r="F8" s="1" t="s">
        <v>12</v>
      </c>
      <c r="G8">
        <v>100</v>
      </c>
      <c r="H8">
        <v>1</v>
      </c>
      <c r="I8">
        <f t="shared" si="0"/>
        <v>-1</v>
      </c>
      <c r="J8" s="1">
        <v>5</v>
      </c>
    </row>
    <row r="9" spans="1:11" x14ac:dyDescent="0.2">
      <c r="B9" s="1"/>
      <c r="C9" s="1"/>
      <c r="D9" s="1"/>
      <c r="F9" s="1"/>
      <c r="J9" s="1"/>
    </row>
    <row r="10" spans="1:11" x14ac:dyDescent="0.2">
      <c r="B10" s="1"/>
      <c r="C10" s="1"/>
      <c r="D10" s="1"/>
      <c r="F10" s="1"/>
      <c r="J10" s="1"/>
    </row>
    <row r="11" spans="1:11" x14ac:dyDescent="0.2">
      <c r="B11" s="1"/>
      <c r="C11" s="1"/>
      <c r="D11" s="1"/>
      <c r="F11" s="1"/>
      <c r="J11" s="1"/>
    </row>
    <row r="12" spans="1:11" x14ac:dyDescent="0.2">
      <c r="B12" s="1"/>
      <c r="C12" s="1"/>
      <c r="D12" s="1"/>
      <c r="F12" s="1"/>
      <c r="J12" s="1"/>
    </row>
    <row r="13" spans="1:11" x14ac:dyDescent="0.2">
      <c r="B13" s="1"/>
      <c r="C13" s="1"/>
      <c r="D13" s="1"/>
      <c r="F13" s="1"/>
      <c r="J13" s="1"/>
    </row>
    <row r="14" spans="1:11" x14ac:dyDescent="0.2">
      <c r="B14" s="1"/>
      <c r="C14" s="1"/>
      <c r="D14" s="1"/>
      <c r="F14" s="1"/>
      <c r="J14" s="1"/>
    </row>
    <row r="15" spans="1:11" x14ac:dyDescent="0.2">
      <c r="B15" s="1"/>
      <c r="C15" s="1"/>
      <c r="D15" s="1"/>
      <c r="F15" s="1"/>
      <c r="J15" s="1"/>
    </row>
    <row r="16" spans="1:11" x14ac:dyDescent="0.2">
      <c r="B16" s="1"/>
      <c r="C16" s="1"/>
      <c r="D16" s="1"/>
      <c r="F16" s="1"/>
      <c r="J16" s="1"/>
    </row>
    <row r="17" spans="2:10" x14ac:dyDescent="0.2">
      <c r="B17" s="1"/>
      <c r="C17" s="1"/>
      <c r="D17" s="1"/>
      <c r="F17" s="1"/>
      <c r="J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48CB-5491-42D9-A135-803253AE7569}">
  <sheetPr>
    <tabColor theme="8"/>
  </sheetPr>
  <dimension ref="B4:N20"/>
  <sheetViews>
    <sheetView tabSelected="1" workbookViewId="0">
      <selection activeCell="I15" sqref="I15"/>
    </sheetView>
  </sheetViews>
  <sheetFormatPr defaultRowHeight="12.75" x14ac:dyDescent="0.2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4" spans="2:14" x14ac:dyDescent="0.2">
      <c r="D4" s="1" t="s">
        <v>0</v>
      </c>
      <c r="E4" s="2">
        <v>0.1</v>
      </c>
      <c r="F4" s="1" t="s">
        <v>1</v>
      </c>
      <c r="G4">
        <v>2025</v>
      </c>
    </row>
    <row r="5" spans="2:14" ht="15" x14ac:dyDescent="0.25">
      <c r="B5" s="3" t="s">
        <v>2</v>
      </c>
      <c r="D5" s="1" t="s">
        <v>3</v>
      </c>
      <c r="E5">
        <v>5</v>
      </c>
    </row>
    <row r="6" spans="2:14" ht="15" x14ac:dyDescent="0.25">
      <c r="B6" s="3" t="s">
        <v>4</v>
      </c>
      <c r="D6" s="1"/>
      <c r="E6" s="2"/>
    </row>
    <row r="7" spans="2:14" ht="15" x14ac:dyDescent="0.25">
      <c r="G7" s="4" t="s">
        <v>22</v>
      </c>
    </row>
    <row r="8" spans="2:14" x14ac:dyDescent="0.2">
      <c r="B8" s="5" t="s">
        <v>5</v>
      </c>
      <c r="C8" s="6" t="s">
        <v>6</v>
      </c>
      <c r="D8" s="6" t="s">
        <v>7</v>
      </c>
      <c r="E8" s="7" t="s">
        <v>8</v>
      </c>
      <c r="F8" s="7" t="s">
        <v>9</v>
      </c>
      <c r="G8" s="8" t="s">
        <v>14</v>
      </c>
      <c r="H8" s="8" t="s">
        <v>15</v>
      </c>
      <c r="I8" s="9" t="str">
        <f>"UC_RHSRT~"&amp;G4</f>
        <v>UC_RHSRT~2025</v>
      </c>
      <c r="J8" s="10" t="s">
        <v>10</v>
      </c>
      <c r="K8" s="1" t="s">
        <v>11</v>
      </c>
    </row>
    <row r="9" spans="2:14" x14ac:dyDescent="0.2">
      <c r="B9" s="1" t="str">
        <f>"UC_Growth_"&amp;D9</f>
        <v>UC_Growth_IOTSELC-E</v>
      </c>
      <c r="C9" s="1" t="s">
        <v>13</v>
      </c>
      <c r="D9" s="1" t="s">
        <v>23</v>
      </c>
      <c r="E9">
        <f>G4</f>
        <v>2025</v>
      </c>
      <c r="F9" s="1" t="s">
        <v>12</v>
      </c>
      <c r="G9" s="11">
        <f>1+$E$4</f>
        <v>1.1000000000000001</v>
      </c>
      <c r="H9">
        <v>1</v>
      </c>
      <c r="I9">
        <f>-E5</f>
        <v>-5</v>
      </c>
      <c r="J9" s="1">
        <v>5</v>
      </c>
    </row>
    <row r="10" spans="2:14" x14ac:dyDescent="0.2">
      <c r="B10" s="1" t="str">
        <f t="shared" ref="B10:B11" si="0">"UC_Growth_"&amp;D10</f>
        <v>UC_Growth_IOTSELC-E</v>
      </c>
      <c r="C10" s="1" t="s">
        <v>13</v>
      </c>
      <c r="D10" s="1" t="str">
        <f>D9</f>
        <v>IOTSELC-E</v>
      </c>
      <c r="E10">
        <v>2054</v>
      </c>
      <c r="F10" s="1" t="s">
        <v>12</v>
      </c>
      <c r="G10" s="11">
        <f>1+$E$4</f>
        <v>1.1000000000000001</v>
      </c>
      <c r="H10">
        <v>1</v>
      </c>
      <c r="I10">
        <f t="shared" ref="I10:I20" si="1">I9</f>
        <v>-5</v>
      </c>
      <c r="J10" s="1">
        <v>5</v>
      </c>
    </row>
    <row r="11" spans="2:14" x14ac:dyDescent="0.2">
      <c r="B11" s="1" t="str">
        <f t="shared" si="0"/>
        <v>UC_Growth_IOTSELC-E</v>
      </c>
      <c r="C11" s="1" t="s">
        <v>13</v>
      </c>
      <c r="D11" s="1" t="str">
        <f>D10</f>
        <v>IOTSELC-E</v>
      </c>
      <c r="E11">
        <v>2055</v>
      </c>
      <c r="F11" s="1" t="s">
        <v>12</v>
      </c>
      <c r="G11" s="11">
        <v>100</v>
      </c>
      <c r="H11">
        <v>1</v>
      </c>
      <c r="I11">
        <f t="shared" si="1"/>
        <v>-5</v>
      </c>
      <c r="J11" s="1">
        <v>5</v>
      </c>
    </row>
    <row r="12" spans="2:14" x14ac:dyDescent="0.2">
      <c r="B12" s="1" t="str">
        <f>"UC_Growth_"&amp;D12</f>
        <v>UC_Growth_IOTSELC-N</v>
      </c>
      <c r="C12" s="1" t="s">
        <v>13</v>
      </c>
      <c r="D12" s="1" t="s">
        <v>24</v>
      </c>
      <c r="E12">
        <f>E9</f>
        <v>2025</v>
      </c>
      <c r="F12" s="1" t="s">
        <v>12</v>
      </c>
      <c r="G12" s="11">
        <f>1+$E$4</f>
        <v>1.1000000000000001</v>
      </c>
      <c r="H12">
        <v>1</v>
      </c>
      <c r="I12">
        <f t="shared" si="1"/>
        <v>-5</v>
      </c>
      <c r="J12" s="1">
        <v>5</v>
      </c>
    </row>
    <row r="13" spans="2:14" x14ac:dyDescent="0.2">
      <c r="B13" s="1" t="str">
        <f t="shared" ref="B13:B14" si="2">"UC_Growth_"&amp;D13</f>
        <v>UC_Growth_IOTSELC-N</v>
      </c>
      <c r="C13" s="1" t="s">
        <v>13</v>
      </c>
      <c r="D13" s="1" t="str">
        <f>D12</f>
        <v>IOTSELC-N</v>
      </c>
      <c r="E13">
        <v>2054</v>
      </c>
      <c r="F13" s="1" t="s">
        <v>12</v>
      </c>
      <c r="G13" s="11">
        <f>1+$E$4</f>
        <v>1.1000000000000001</v>
      </c>
      <c r="H13">
        <v>1</v>
      </c>
      <c r="I13">
        <f t="shared" si="1"/>
        <v>-5</v>
      </c>
      <c r="J13" s="1">
        <v>5</v>
      </c>
    </row>
    <row r="14" spans="2:14" x14ac:dyDescent="0.2">
      <c r="B14" s="1" t="str">
        <f t="shared" si="2"/>
        <v>UC_Growth_IOTSELC-N</v>
      </c>
      <c r="C14" s="1" t="s">
        <v>13</v>
      </c>
      <c r="D14" s="1" t="str">
        <f>D13</f>
        <v>IOTSELC-N</v>
      </c>
      <c r="E14">
        <v>2055</v>
      </c>
      <c r="F14" s="1" t="s">
        <v>12</v>
      </c>
      <c r="G14" s="11">
        <v>100</v>
      </c>
      <c r="H14">
        <v>1</v>
      </c>
      <c r="I14">
        <f t="shared" si="1"/>
        <v>-5</v>
      </c>
      <c r="J14" s="1">
        <v>5</v>
      </c>
    </row>
    <row r="15" spans="2:14" x14ac:dyDescent="0.2">
      <c r="B15" s="1" t="str">
        <f>"UC_Growth_"&amp;D15</f>
        <v>UC_Growth_IOTSOHF-E</v>
      </c>
      <c r="C15" s="1" t="s">
        <v>13</v>
      </c>
      <c r="D15" s="1" t="s">
        <v>25</v>
      </c>
      <c r="E15">
        <f>E12</f>
        <v>2025</v>
      </c>
      <c r="F15" s="1" t="s">
        <v>12</v>
      </c>
      <c r="G15" s="11">
        <f>1+$E$4</f>
        <v>1.1000000000000001</v>
      </c>
      <c r="H15">
        <v>1</v>
      </c>
      <c r="I15">
        <f>I14/2</f>
        <v>-2.5</v>
      </c>
      <c r="J15" s="1">
        <v>5</v>
      </c>
      <c r="N15" s="1"/>
    </row>
    <row r="16" spans="2:14" x14ac:dyDescent="0.2">
      <c r="B16" s="1" t="str">
        <f t="shared" ref="B16:B17" si="3">"UC_Growth_"&amp;D16</f>
        <v>UC_Growth_IOTSOHF-E</v>
      </c>
      <c r="C16" s="1" t="s">
        <v>13</v>
      </c>
      <c r="D16" s="1" t="str">
        <f>D15</f>
        <v>IOTSOHF-E</v>
      </c>
      <c r="E16">
        <v>2054</v>
      </c>
      <c r="F16" s="1" t="s">
        <v>12</v>
      </c>
      <c r="G16" s="11">
        <f>1+$E$4</f>
        <v>1.1000000000000001</v>
      </c>
      <c r="H16">
        <v>1</v>
      </c>
      <c r="I16">
        <f t="shared" si="1"/>
        <v>-2.5</v>
      </c>
      <c r="J16" s="1">
        <v>5</v>
      </c>
      <c r="N16" s="1"/>
    </row>
    <row r="17" spans="2:14" x14ac:dyDescent="0.2">
      <c r="B17" s="1" t="str">
        <f t="shared" si="3"/>
        <v>UC_Growth_IOTSOHF-E</v>
      </c>
      <c r="C17" s="1" t="s">
        <v>13</v>
      </c>
      <c r="D17" s="1" t="str">
        <f>D16</f>
        <v>IOTSOHF-E</v>
      </c>
      <c r="E17">
        <v>2055</v>
      </c>
      <c r="F17" s="1" t="s">
        <v>12</v>
      </c>
      <c r="G17" s="11">
        <v>100</v>
      </c>
      <c r="H17">
        <v>1</v>
      </c>
      <c r="I17">
        <f t="shared" si="1"/>
        <v>-2.5</v>
      </c>
      <c r="J17" s="1">
        <v>5</v>
      </c>
      <c r="N17" s="1"/>
    </row>
    <row r="18" spans="2:14" x14ac:dyDescent="0.2">
      <c r="B18" s="1" t="str">
        <f>"UC_Growth_"&amp;D18</f>
        <v>UC_Growth_IOTSGAS-E</v>
      </c>
      <c r="C18" s="1" t="s">
        <v>13</v>
      </c>
      <c r="D18" s="1" t="s">
        <v>26</v>
      </c>
      <c r="E18">
        <f>E15</f>
        <v>2025</v>
      </c>
      <c r="F18" s="1" t="s">
        <v>12</v>
      </c>
      <c r="G18" s="11">
        <f>1+$E$4</f>
        <v>1.1000000000000001</v>
      </c>
      <c r="H18">
        <v>1</v>
      </c>
      <c r="I18">
        <f t="shared" si="1"/>
        <v>-2.5</v>
      </c>
      <c r="J18" s="1">
        <v>5</v>
      </c>
      <c r="N18" s="1"/>
    </row>
    <row r="19" spans="2:14" x14ac:dyDescent="0.2">
      <c r="B19" s="1" t="str">
        <f t="shared" ref="B19:B20" si="4">"UC_Growth_"&amp;D19</f>
        <v>UC_Growth_IOTSGAS-E</v>
      </c>
      <c r="C19" s="1" t="s">
        <v>13</v>
      </c>
      <c r="D19" s="1" t="str">
        <f>D18</f>
        <v>IOTSGAS-E</v>
      </c>
      <c r="E19">
        <v>2054</v>
      </c>
      <c r="F19" s="1" t="s">
        <v>12</v>
      </c>
      <c r="G19" s="11">
        <f>1+$E$4</f>
        <v>1.1000000000000001</v>
      </c>
      <c r="H19">
        <v>1</v>
      </c>
      <c r="I19">
        <f t="shared" si="1"/>
        <v>-2.5</v>
      </c>
      <c r="J19" s="1">
        <v>5</v>
      </c>
    </row>
    <row r="20" spans="2:14" x14ac:dyDescent="0.2">
      <c r="B20" s="1" t="str">
        <f t="shared" si="4"/>
        <v>UC_Growth_IOTSGAS-E</v>
      </c>
      <c r="C20" s="1" t="s">
        <v>13</v>
      </c>
      <c r="D20" s="1" t="str">
        <f>D19</f>
        <v>IOTSGAS-E</v>
      </c>
      <c r="E20">
        <v>2055</v>
      </c>
      <c r="F20" s="1" t="s">
        <v>12</v>
      </c>
      <c r="G20" s="11">
        <v>100</v>
      </c>
      <c r="H20">
        <v>1</v>
      </c>
      <c r="I20">
        <f t="shared" si="1"/>
        <v>-2.5</v>
      </c>
      <c r="J20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NCAP constraint</vt:lpstr>
      <vt:lpstr>GrowthRate on fuel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 Call</dc:creator>
  <cp:lastModifiedBy>Bryce Mc Call</cp:lastModifiedBy>
  <dcterms:created xsi:type="dcterms:W3CDTF">2023-10-12T12:25:43Z</dcterms:created>
  <dcterms:modified xsi:type="dcterms:W3CDTF">2023-10-13T14:17:45Z</dcterms:modified>
</cp:coreProperties>
</file>