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suppxls\"/>
    </mc:Choice>
  </mc:AlternateContent>
  <xr:revisionPtr revIDLastSave="0" documentId="13_ncr:1_{E8668A79-E7F5-4940-806E-BFAEB417F266}" xr6:coauthVersionLast="47" xr6:coauthVersionMax="47" xr10:uidLastSave="{00000000-0000-0000-0000-000000000000}"/>
  <bookViews>
    <workbookView xWindow="-2220" yWindow="-18750" windowWidth="28770" windowHeight="15570" xr2:uid="{232E471A-D1BC-46EA-822F-4A9C8F9BF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H5" i="1"/>
  <c r="G6" i="1"/>
  <c r="G5" i="1"/>
  <c r="M21" i="1"/>
  <c r="L21" i="1"/>
  <c r="M20" i="1"/>
  <c r="L20" i="1"/>
  <c r="J20" i="1"/>
  <c r="I20" i="1"/>
  <c r="J21" i="1"/>
  <c r="I21" i="1"/>
</calcChain>
</file>

<file path=xl/sharedStrings.xml><?xml version="1.0" encoding="utf-8"?>
<sst xmlns="http://schemas.openxmlformats.org/spreadsheetml/2006/main" count="29" uniqueCount="20">
  <si>
    <t>~TFM_INS-TS</t>
  </si>
  <si>
    <t>PSET_PN</t>
  </si>
  <si>
    <t>Attribute</t>
  </si>
  <si>
    <t>IMPcmach_e</t>
  </si>
  <si>
    <t>IMPcemch_e</t>
  </si>
  <si>
    <t>FLO_MARK</t>
  </si>
  <si>
    <t>LimType</t>
  </si>
  <si>
    <t>amach_e</t>
  </si>
  <si>
    <t>cmach_e</t>
  </si>
  <si>
    <t>Total</t>
  </si>
  <si>
    <t>aemch_e</t>
  </si>
  <si>
    <t>cemch_e</t>
  </si>
  <si>
    <t>Indicator  /  AC</t>
  </si>
  <si>
    <t>ImportsQuantities</t>
  </si>
  <si>
    <t>Output</t>
  </si>
  <si>
    <t>Year</t>
  </si>
  <si>
    <t>Import Share</t>
  </si>
  <si>
    <t>Base year Values</t>
  </si>
  <si>
    <t>CSET_CN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</si>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</sst>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10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8">
    <xf numFmtId="0" fontId="0" fillId="0" borderId="0" xfId="0"/>
    <xf numFmtId="0" fontId="2" fillId="0" borderId="0" xfId="2"/>
    <xf numFmtId="0" fontId="2" fillId="0" borderId="0" xfId="2" applyAlignment="1">
      <alignment horizontal="center" wrapText="1"/>
    </xf>
    <xf numFmtId="0" fontId="4" fillId="0" borderId="0" xfId="3" applyFont="1" applyAlignment="1" applyProtection="1">
      <alignment horizontal="left"/>
      <protection locked="0"/>
    </xf>
    <xf numFmtId="9" fontId="0" fillId="0" borderId="0" xfId="1" applyFont="1"/>
    <xf numFmtId="164" fontId="0" fillId="0" borderId="0" xfId="1" applyNumberFormat="1" applyFont="1"/>
    <xf numFmtId="164" fontId="0" fillId="0" borderId="0" xfId="0" applyNumberFormat="1"/>
    <xf numFmtId="9" fontId="0" fillId="0" borderId="0" xfId="0" applyNumberFormat="1"/>
  </cellXfs>
  <cellStyles count="4">
    <cellStyle name="Heading 4" xfId="2" builtinId="19"/>
    <cellStyle name="Normal" xfId="0" builtinId="0"/>
    <cellStyle name="Normal 2" xfId="3" xr:uid="{114B2D43-D8F0-4A77-911E-913BD0BF594C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1C3BE-43A3-4F6E-B7BA-55F1C4F1EF02}">
  <dimension ref="C3:P22"/>
  <sheetViews>
    <sheetView tabSelected="1" workbookViewId="0">
      <selection activeCell="F7" sqref="F7"/>
    </sheetView>
  </sheetViews>
  <sheetFormatPr defaultRowHeight="15" x14ac:dyDescent="0.25"/>
  <cols>
    <col min="3" max="3" width="13.7109375" customWidth="1"/>
    <col min="4" max="4" width="11.28515625" customWidth="1"/>
  </cols>
  <sheetData>
    <row r="3" spans="3:12" x14ac:dyDescent="0.25">
      <c r="C3" s="1" t="s">
        <v>0</v>
      </c>
      <c r="D3" s="1"/>
      <c r="E3" s="1"/>
      <c r="F3" s="1"/>
      <c r="G3" s="1"/>
      <c r="H3" s="1"/>
    </row>
    <row r="4" spans="3:12" x14ac:dyDescent="0.25">
      <c r="C4" s="2" t="s">
        <v>1</v>
      </c>
      <c r="D4" s="2" t="s">
        <v>2</v>
      </c>
      <c r="E4" t="s">
        <v>18</v>
      </c>
      <c r="F4" t="s">
        <v>6</v>
      </c>
      <c r="G4" s="2">
        <v>2017</v>
      </c>
      <c r="H4" s="2">
        <v>2021</v>
      </c>
      <c r="I4">
        <v>2025</v>
      </c>
      <c r="J4" s="2">
        <v>2030</v>
      </c>
      <c r="K4" s="2">
        <v>2040</v>
      </c>
      <c r="L4" s="2">
        <v>2050</v>
      </c>
    </row>
    <row r="5" spans="3:12" x14ac:dyDescent="0.25">
      <c r="C5" s="3" t="s">
        <v>3</v>
      </c>
      <c r="D5" t="s">
        <v>5</v>
      </c>
      <c r="E5" s="3" t="s">
        <v>8</v>
      </c>
      <c r="F5" t="s">
        <v>19</v>
      </c>
      <c r="G5" s="6">
        <f>M21</f>
        <v>0.52941176470588236</v>
      </c>
      <c r="H5" s="6">
        <f>G5</f>
        <v>0.52941176470588236</v>
      </c>
      <c r="I5" s="7">
        <v>0.45</v>
      </c>
      <c r="J5" s="7">
        <v>0.25</v>
      </c>
      <c r="K5" s="7">
        <v>0.1</v>
      </c>
      <c r="L5" s="7">
        <v>0.1</v>
      </c>
    </row>
    <row r="6" spans="3:12" x14ac:dyDescent="0.25">
      <c r="C6" s="3" t="s">
        <v>4</v>
      </c>
      <c r="D6" t="s">
        <v>5</v>
      </c>
      <c r="E6" s="3" t="s">
        <v>11</v>
      </c>
      <c r="F6" t="s">
        <v>19</v>
      </c>
      <c r="G6" s="6">
        <f>L21</f>
        <v>0.52461799660441422</v>
      </c>
      <c r="H6" s="6">
        <f>G6</f>
        <v>0.52461799660441422</v>
      </c>
      <c r="I6" s="7">
        <v>0.45</v>
      </c>
      <c r="J6" s="7">
        <v>0.25</v>
      </c>
      <c r="K6" s="7">
        <v>0.1</v>
      </c>
      <c r="L6" s="7">
        <v>0.1</v>
      </c>
    </row>
    <row r="17" spans="3:16" x14ac:dyDescent="0.25">
      <c r="C17" t="s">
        <v>17</v>
      </c>
    </row>
    <row r="18" spans="3:16" x14ac:dyDescent="0.25">
      <c r="D18" t="s">
        <v>12</v>
      </c>
      <c r="E18" t="s">
        <v>12</v>
      </c>
      <c r="F18" t="s">
        <v>12</v>
      </c>
      <c r="G18" t="s">
        <v>12</v>
      </c>
    </row>
    <row r="19" spans="3:16" x14ac:dyDescent="0.25">
      <c r="D19" t="s">
        <v>13</v>
      </c>
      <c r="E19" s="4" t="s">
        <v>13</v>
      </c>
      <c r="F19" s="4" t="s">
        <v>14</v>
      </c>
      <c r="G19" s="4" t="s">
        <v>14</v>
      </c>
      <c r="H19" s="4"/>
      <c r="I19" t="s">
        <v>9</v>
      </c>
      <c r="J19" s="4"/>
      <c r="K19" s="4"/>
      <c r="L19" t="s">
        <v>16</v>
      </c>
      <c r="M19" s="4"/>
      <c r="N19" s="4"/>
      <c r="O19" s="4"/>
      <c r="P19" s="4"/>
    </row>
    <row r="20" spans="3:16" x14ac:dyDescent="0.25">
      <c r="C20" t="s">
        <v>15</v>
      </c>
      <c r="D20" t="s">
        <v>11</v>
      </c>
      <c r="E20" t="s">
        <v>8</v>
      </c>
      <c r="F20" t="s">
        <v>10</v>
      </c>
      <c r="G20" t="s">
        <v>7</v>
      </c>
      <c r="I20" t="str">
        <f>D20</f>
        <v>cemch_e</v>
      </c>
      <c r="J20" t="str">
        <f>E20</f>
        <v>cmach_e</v>
      </c>
      <c r="L20" t="str">
        <f>I20</f>
        <v>cemch_e</v>
      </c>
      <c r="M20" t="str">
        <f>J20</f>
        <v>cmach_e</v>
      </c>
    </row>
    <row r="21" spans="3:16" x14ac:dyDescent="0.25">
      <c r="C21">
        <v>2019</v>
      </c>
      <c r="D21">
        <v>6.18</v>
      </c>
      <c r="E21">
        <v>3.33</v>
      </c>
      <c r="F21">
        <v>5.6</v>
      </c>
      <c r="G21">
        <v>2.96</v>
      </c>
      <c r="I21">
        <f>D21+F21</f>
        <v>11.78</v>
      </c>
      <c r="J21">
        <f>E21+G21</f>
        <v>6.29</v>
      </c>
      <c r="L21" s="5">
        <f>D21/I21</f>
        <v>0.52461799660441422</v>
      </c>
      <c r="M21" s="5">
        <f>E21/J21</f>
        <v>0.52941176470588236</v>
      </c>
    </row>
    <row r="22" spans="3:16" x14ac:dyDescent="0.25">
      <c r="C22">
        <v>2020</v>
      </c>
      <c r="D22">
        <v>7.48</v>
      </c>
      <c r="E22">
        <v>8.48</v>
      </c>
      <c r="F22">
        <v>6.5</v>
      </c>
      <c r="G22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Merven</dc:creator>
  <cp:lastModifiedBy>Bruno Merven</cp:lastModifiedBy>
  <dcterms:created xsi:type="dcterms:W3CDTF">2023-12-11T07:51:26Z</dcterms:created>
  <dcterms:modified xsi:type="dcterms:W3CDTF">2023-12-11T10:12:09Z</dcterms:modified>
</cp:coreProperties>
</file>