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13_ncr:1_{92D0EC72-FA7F-4019-8F21-5906F8FCBADE}" xr6:coauthVersionLast="47" xr6:coauthVersionMax="47" xr10:uidLastSave="{00000000-0000-0000-0000-000000000000}"/>
  <bookViews>
    <workbookView xWindow="-108" yWindow="-108" windowWidth="23256" windowHeight="14016" tabRatio="947" firstSheet="5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4" i="36" l="1"/>
  <c r="Q76" i="36"/>
  <c r="K76" i="36"/>
  <c r="K87" i="36"/>
  <c r="L87" i="36"/>
  <c r="M87" i="36"/>
  <c r="N87" i="36"/>
  <c r="O87" i="36"/>
  <c r="K88" i="36"/>
  <c r="L88" i="36"/>
  <c r="M88" i="36"/>
  <c r="N88" i="36"/>
  <c r="O88" i="36"/>
  <c r="K89" i="36"/>
  <c r="L89" i="36"/>
  <c r="M89" i="36"/>
  <c r="N89" i="36"/>
  <c r="O89" i="36"/>
  <c r="J88" i="36"/>
  <c r="J89" i="36"/>
  <c r="J87" i="36"/>
  <c r="J76" i="36"/>
  <c r="I76" i="36"/>
  <c r="L86" i="36"/>
  <c r="L79" i="36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S9" i="36" l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G76" i="36" s="1"/>
  <c r="H76" i="36" s="1"/>
  <c r="C76" i="36"/>
  <c r="B76" i="36"/>
  <c r="N67" i="36"/>
  <c r="H67" i="36"/>
  <c r="G67" i="36"/>
  <c r="F67" i="36"/>
  <c r="E67" i="36"/>
  <c r="D67" i="36"/>
  <c r="C67" i="36"/>
  <c r="B67" i="36"/>
  <c r="N63" i="36"/>
  <c r="H63" i="36"/>
  <c r="G63" i="36"/>
  <c r="F63" i="36"/>
  <c r="E63" i="36"/>
  <c r="D63" i="36"/>
  <c r="C63" i="36"/>
  <c r="B63" i="36"/>
  <c r="H56" i="36"/>
  <c r="E56" i="36"/>
  <c r="N55" i="36"/>
  <c r="N56" i="36" s="1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S24" i="36" l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N24" i="36"/>
  <c r="N25" i="36" s="1"/>
  <c r="N26" i="36" s="1"/>
  <c r="N27" i="36" s="1"/>
  <c r="O86" i="36"/>
  <c r="O77" i="36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P29" i="36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0" i="36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2" i="36" s="1"/>
  <c r="Q53" i="36" s="1"/>
  <c r="Q54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M78" i="36"/>
  <c r="M79" i="36" s="1"/>
  <c r="M80" i="36" s="1"/>
  <c r="M81" i="36" s="1"/>
  <c r="M82" i="36" s="1"/>
  <c r="M85" i="36" s="1"/>
  <c r="Q78" i="36"/>
  <c r="Q79" i="36" s="1"/>
  <c r="Q80" i="36" s="1"/>
  <c r="Q81" i="36" s="1"/>
  <c r="Q82" i="36" s="1"/>
  <c r="Q85" i="36" s="1"/>
  <c r="Q86" i="36" s="1"/>
  <c r="Q87" i="36" s="1"/>
  <c r="L80" i="36"/>
  <c r="L81" i="36" s="1"/>
  <c r="L82" i="36" s="1"/>
  <c r="L84" i="36" s="1"/>
  <c r="L85" i="36" s="1"/>
  <c r="F75" i="36"/>
  <c r="G75" i="36" s="1"/>
  <c r="H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78" i="36" l="1"/>
  <c r="O79" i="36" s="1"/>
  <c r="O80" i="36" s="1"/>
  <c r="O81" i="36" s="1"/>
  <c r="O82" i="36" s="1"/>
  <c r="O84" i="36" s="1"/>
  <c r="O85" i="36" s="1"/>
  <c r="Q57" i="36"/>
  <c r="Q58" i="36" s="1"/>
  <c r="Q59" i="36" s="1"/>
  <c r="Q60" i="36" s="1"/>
  <c r="Q61" i="36" s="1"/>
  <c r="Q62" i="36" s="1"/>
  <c r="Q55" i="36"/>
  <c r="Q56" i="36" s="1"/>
  <c r="P57" i="36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G77" i="36"/>
  <c r="H77" i="36" s="1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2" i="36" s="1"/>
  <c r="O53" i="36" s="1"/>
  <c r="O54" i="36" s="1"/>
  <c r="E87" i="36"/>
  <c r="F86" i="36"/>
  <c r="G86" i="36" s="1"/>
  <c r="F24" i="36"/>
  <c r="G8" i="36"/>
  <c r="H8" i="36" s="1"/>
  <c r="F87" i="36"/>
  <c r="O57" i="36" l="1"/>
  <c r="O58" i="36" s="1"/>
  <c r="O59" i="36" s="1"/>
  <c r="O60" i="36" s="1"/>
  <c r="O61" i="36" s="1"/>
  <c r="O62" i="36" s="1"/>
  <c r="O55" i="36"/>
  <c r="O56" i="36" s="1"/>
  <c r="Q64" i="36"/>
  <c r="Q65" i="36" s="1"/>
  <c r="Q66" i="36" s="1"/>
  <c r="Q63" i="36"/>
  <c r="P64" i="36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6" i="36" s="1"/>
  <c r="S77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Q88" i="36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2" i="36" s="1"/>
  <c r="R53" i="36" s="1"/>
  <c r="R54" i="36" s="1"/>
  <c r="F88" i="36"/>
  <c r="G88" i="36" s="1"/>
  <c r="F25" i="36"/>
  <c r="F26" i="36" s="1"/>
  <c r="F27" i="36" s="1"/>
  <c r="G24" i="36"/>
  <c r="H24" i="36" s="1"/>
  <c r="O64" i="36" l="1"/>
  <c r="O65" i="36" s="1"/>
  <c r="O66" i="36" s="1"/>
  <c r="O63" i="36"/>
  <c r="Q68" i="36"/>
  <c r="Q69" i="36" s="1"/>
  <c r="Q70" i="36" s="1"/>
  <c r="Q71" i="36" s="1"/>
  <c r="Q72" i="36" s="1"/>
  <c r="Q67" i="36"/>
  <c r="P68" i="36"/>
  <c r="P69" i="36" s="1"/>
  <c r="P70" i="36" s="1"/>
  <c r="P71" i="36" s="1"/>
  <c r="P72" i="36" s="1"/>
  <c r="P67" i="36"/>
  <c r="R55" i="36"/>
  <c r="R56" i="36" s="1"/>
  <c r="R57" i="36"/>
  <c r="R58" i="36" s="1"/>
  <c r="R60" i="36" s="1"/>
  <c r="R61" i="36" s="1"/>
  <c r="R62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O68" i="36" l="1"/>
  <c r="O69" i="36" s="1"/>
  <c r="O70" i="36" s="1"/>
  <c r="O71" i="36" s="1"/>
  <c r="O72" i="36" s="1"/>
  <c r="O67" i="36"/>
  <c r="R63" i="36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R67" i="36" l="1"/>
  <c r="R68" i="36"/>
  <c r="R69" i="36" s="1"/>
  <c r="R70" i="36" s="1"/>
  <c r="R71" i="36" s="1"/>
  <c r="R72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I68" i="36" l="1"/>
  <c r="I69" i="36" s="1"/>
  <c r="I70" i="36" s="1"/>
  <c r="I71" i="36" s="1"/>
  <c r="I72" i="36" s="1"/>
  <c r="I67" i="36"/>
  <c r="AC74" i="36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<sst xmlns="http://schemas.openxmlformats.org/spreadsheetml/2006/main" count="1865" uniqueCount="450">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</sst>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_ * #,##0.00_ ;_ * \-#,##0.00_ ;_ * &quot;-&quot;??_ ;_ @_ "/>
    <numFmt numFmtId="166" formatCode="0.000"/>
    <numFmt numFmtId="167" formatCode="0.0%"/>
    <numFmt numFmtId="168" formatCode="0.00000"/>
    <numFmt numFmtId="169" formatCode="0.0"/>
    <numFmt numFmtId="170" formatCode="0.0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6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  <xf numFmtId="167" fontId="17" fillId="0" borderId="0" xfId="1" applyNumberFormat="1" applyFont="1" applyAlignment="1">
      <alignment horizontal="right"/>
    </xf>
    <xf numFmtId="0" fontId="19" fillId="0" borderId="0" xfId="0" applyFont="1"/>
    <xf numFmtId="169" fontId="0" fillId="0" borderId="0" xfId="0" applyNumberFormat="1"/>
    <xf numFmtId="1" fontId="0" fillId="0" borderId="0" xfId="0" applyNumberFormat="1"/>
    <xf numFmtId="168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5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6" fontId="10" fillId="0" borderId="0" xfId="0" applyNumberFormat="1" applyFont="1"/>
    <xf numFmtId="9" fontId="10" fillId="0" borderId="0" xfId="0" applyNumberFormat="1" applyFont="1"/>
    <xf numFmtId="165" fontId="10" fillId="0" borderId="0" xfId="3" applyFont="1" applyAlignment="1">
      <alignment horizontal="right"/>
    </xf>
    <xf numFmtId="165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9" fontId="10" fillId="0" borderId="0" xfId="0" applyNumberFormat="1" applyFont="1"/>
    <xf numFmtId="167" fontId="10" fillId="0" borderId="0" xfId="1" applyNumberFormat="1" applyFont="1" applyAlignment="1">
      <alignment horizontal="right"/>
    </xf>
    <xf numFmtId="165" fontId="10" fillId="0" borderId="0" xfId="3" applyFont="1"/>
    <xf numFmtId="1" fontId="10" fillId="0" borderId="0" xfId="0" applyNumberFormat="1" applyFont="1"/>
    <xf numFmtId="165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9" fontId="10" fillId="0" borderId="0" xfId="5" applyNumberFormat="1" applyFont="1"/>
    <xf numFmtId="169" fontId="10" fillId="0" borderId="0" xfId="6" applyNumberFormat="1" applyFont="1"/>
    <xf numFmtId="166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5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4" xfId="3" applyFont="1" applyBorder="1" applyAlignment="1">
      <alignment horizontal="right"/>
    </xf>
    <xf numFmtId="165" fontId="0" fillId="0" borderId="0" xfId="3" applyFont="1" applyBorder="1" applyAlignment="1">
      <alignment horizontal="right"/>
    </xf>
    <xf numFmtId="165" fontId="0" fillId="0" borderId="1" xfId="3" applyFont="1" applyBorder="1" applyAlignment="1">
      <alignment horizontal="right"/>
    </xf>
    <xf numFmtId="165" fontId="0" fillId="0" borderId="0" xfId="3" applyFont="1" applyBorder="1"/>
    <xf numFmtId="165" fontId="7" fillId="0" borderId="0" xfId="3" applyFont="1"/>
    <xf numFmtId="164" fontId="24" fillId="0" borderId="0" xfId="6" applyFont="1"/>
    <xf numFmtId="165" fontId="7" fillId="0" borderId="0" xfId="0" applyNumberFormat="1" applyFont="1"/>
    <xf numFmtId="170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8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workbookViewId="0">
      <selection activeCell="C19" sqref="C19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3</v>
      </c>
      <c r="B35" t="s">
        <v>308</v>
      </c>
      <c r="C35" t="s">
        <v>309</v>
      </c>
      <c r="D35">
        <v>1</v>
      </c>
      <c r="E35">
        <v>1</v>
      </c>
    </row>
    <row r="36" spans="1:5" x14ac:dyDescent="0.3">
      <c r="A36" t="s">
        <v>3</v>
      </c>
      <c r="B36" t="s">
        <v>315</v>
      </c>
      <c r="C36" t="s">
        <v>316</v>
      </c>
      <c r="D36">
        <v>3</v>
      </c>
      <c r="E36">
        <v>1</v>
      </c>
    </row>
    <row r="37" spans="1:5" x14ac:dyDescent="0.3">
      <c r="A37" t="s">
        <v>3</v>
      </c>
      <c r="B37" t="s">
        <v>317</v>
      </c>
      <c r="C37" t="s">
        <v>318</v>
      </c>
      <c r="D37">
        <v>3</v>
      </c>
      <c r="E37">
        <v>1</v>
      </c>
    </row>
    <row r="38" spans="1:5" x14ac:dyDescent="0.3">
      <c r="A38" t="s">
        <v>126</v>
      </c>
      <c r="B38" t="s">
        <v>328</v>
      </c>
      <c r="C38" t="s">
        <v>329</v>
      </c>
      <c r="D38">
        <v>1</v>
      </c>
    </row>
    <row r="39" spans="1:5" x14ac:dyDescent="0.3">
      <c r="A39" t="s">
        <v>3</v>
      </c>
      <c r="B39" t="s">
        <v>330</v>
      </c>
      <c r="C39" t="s">
        <v>331</v>
      </c>
      <c r="D39">
        <v>1</v>
      </c>
      <c r="E39">
        <v>1</v>
      </c>
    </row>
    <row r="40" spans="1:5" x14ac:dyDescent="0.3">
      <c r="A40" t="s">
        <v>3</v>
      </c>
      <c r="B40" t="s">
        <v>332</v>
      </c>
      <c r="C40" t="s">
        <v>333</v>
      </c>
      <c r="D40">
        <v>1</v>
      </c>
      <c r="E40">
        <v>1</v>
      </c>
    </row>
    <row r="41" spans="1:5" x14ac:dyDescent="0.3">
      <c r="A41" t="s">
        <v>3</v>
      </c>
      <c r="B41" t="s">
        <v>150</v>
      </c>
      <c r="C41" t="s">
        <v>180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tabSelected="1" workbookViewId="0">
      <pane xSplit="3" ySplit="7" topLeftCell="E67" activePane="bottomRight" state="frozen"/>
      <selection pane="topRight" activeCell="D1" sqref="D1"/>
      <selection pane="bottomLeft" activeCell="A8" sqref="A8"/>
      <selection pane="bottomRight" activeCell="W75" sqref="W75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1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3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3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3">
      <c r="D6" s="155" t="s">
        <v>301</v>
      </c>
      <c r="E6" s="155"/>
      <c r="F6" s="155"/>
      <c r="G6" s="155"/>
      <c r="H6" s="155"/>
      <c r="I6" s="155"/>
      <c r="J6" s="156" t="s">
        <v>302</v>
      </c>
      <c r="K6" s="156"/>
      <c r="L6" s="156"/>
      <c r="M6" s="156"/>
      <c r="N6" s="156"/>
      <c r="O6" s="156"/>
      <c r="P6" s="156"/>
      <c r="Q6" s="156"/>
      <c r="R6" s="156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v>0.4</v>
      </c>
      <c r="P8" s="153">
        <v>0.3</v>
      </c>
      <c r="Q8" s="153">
        <v>0.3</v>
      </c>
      <c r="R8" s="153">
        <v>0.3</v>
      </c>
      <c r="S8" s="153">
        <v>0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3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K9" si="2">G8</f>
        <v>-0.5</v>
      </c>
      <c r="H9" s="133">
        <f t="shared" si="2"/>
        <v>-0.5</v>
      </c>
      <c r="I9" s="133">
        <f t="shared" si="2"/>
        <v>-1</v>
      </c>
      <c r="J9" s="154">
        <f t="shared" si="2"/>
        <v>-1.5</v>
      </c>
      <c r="K9" s="154">
        <f t="shared" si="2"/>
        <v>-1</v>
      </c>
      <c r="L9" s="154">
        <f t="shared" ref="L9" si="3">L8</f>
        <v>-0.5</v>
      </c>
      <c r="M9" s="154">
        <f t="shared" ref="M9:O9" si="4">M8</f>
        <v>0</v>
      </c>
      <c r="N9" s="154">
        <f t="shared" si="4"/>
        <v>0.5</v>
      </c>
      <c r="O9" s="154">
        <f t="shared" si="4"/>
        <v>0.4</v>
      </c>
      <c r="P9" s="154">
        <f t="shared" ref="P9:R9" si="5">P8</f>
        <v>0.3</v>
      </c>
      <c r="Q9" s="154">
        <f t="shared" si="5"/>
        <v>0.3</v>
      </c>
      <c r="R9" s="154">
        <f t="shared" si="5"/>
        <v>0.3</v>
      </c>
      <c r="S9" s="154">
        <f t="shared" ref="S9" si="6">S8</f>
        <v>0</v>
      </c>
      <c r="AC9" s="128">
        <f t="shared" ref="AC9:AC81" si="7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3">
      <c r="A10" s="5" t="s">
        <v>340</v>
      </c>
      <c r="B10" s="5" t="str">
        <f t="shared" ref="B10:C25" si="8">B9</f>
        <v>nat</v>
      </c>
      <c r="C10" s="5" t="str">
        <f t="shared" si="8"/>
        <v>base</v>
      </c>
      <c r="D10" s="133">
        <f t="shared" ref="D10:E10" si="9">D9</f>
        <v>-0.5</v>
      </c>
      <c r="E10" s="133">
        <f t="shared" si="9"/>
        <v>-0.5</v>
      </c>
      <c r="F10" s="133">
        <f t="shared" ref="F10" si="10">F9</f>
        <v>-0.5</v>
      </c>
      <c r="G10" s="133">
        <f t="shared" ref="G10" si="11">G9</f>
        <v>-0.5</v>
      </c>
      <c r="H10" s="133">
        <f t="shared" ref="H10:I10" si="12">H9</f>
        <v>-0.5</v>
      </c>
      <c r="I10" s="133">
        <f t="shared" si="12"/>
        <v>-1</v>
      </c>
      <c r="J10" s="154">
        <f t="shared" ref="J10" si="13">J9</f>
        <v>-1.5</v>
      </c>
      <c r="K10" s="154">
        <f t="shared" ref="K10" si="14">K9</f>
        <v>-1</v>
      </c>
      <c r="L10" s="154">
        <f t="shared" ref="L10" si="15">L9</f>
        <v>-0.5</v>
      </c>
      <c r="M10" s="154">
        <f t="shared" ref="M10" si="16">M9</f>
        <v>0</v>
      </c>
      <c r="N10" s="154">
        <f t="shared" ref="N10:O10" si="17">N9</f>
        <v>0.5</v>
      </c>
      <c r="O10" s="154">
        <f t="shared" si="17"/>
        <v>0.4</v>
      </c>
      <c r="P10" s="154">
        <f t="shared" ref="P10:R10" si="18">P9</f>
        <v>0.3</v>
      </c>
      <c r="Q10" s="154">
        <f t="shared" si="18"/>
        <v>0.3</v>
      </c>
      <c r="R10" s="154">
        <f t="shared" si="18"/>
        <v>0.3</v>
      </c>
      <c r="S10" s="154">
        <f t="shared" ref="S10" si="19">S9</f>
        <v>0</v>
      </c>
      <c r="AC10" s="128">
        <f t="shared" si="7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3">
      <c r="A11" s="5" t="s">
        <v>341</v>
      </c>
      <c r="B11" s="5" t="str">
        <f t="shared" si="8"/>
        <v>nat</v>
      </c>
      <c r="C11" s="5" t="str">
        <f t="shared" si="8"/>
        <v>base</v>
      </c>
      <c r="D11" s="133">
        <f t="shared" ref="D11:E11" si="20">D10</f>
        <v>-0.5</v>
      </c>
      <c r="E11" s="133">
        <f t="shared" si="20"/>
        <v>-0.5</v>
      </c>
      <c r="F11" s="133">
        <f t="shared" ref="F11" si="21">F10</f>
        <v>-0.5</v>
      </c>
      <c r="G11" s="133">
        <f t="shared" ref="G11" si="22">G10</f>
        <v>-0.5</v>
      </c>
      <c r="H11" s="133">
        <f t="shared" ref="H11:I11" si="23">H10</f>
        <v>-0.5</v>
      </c>
      <c r="I11" s="133">
        <f t="shared" si="23"/>
        <v>-1</v>
      </c>
      <c r="J11" s="154">
        <f t="shared" ref="J11" si="24">J10</f>
        <v>-1.5</v>
      </c>
      <c r="K11" s="154">
        <f t="shared" ref="K11" si="25">K10</f>
        <v>-1</v>
      </c>
      <c r="L11" s="154">
        <f t="shared" ref="L11" si="26">L10</f>
        <v>-0.5</v>
      </c>
      <c r="M11" s="154">
        <f t="shared" ref="M11" si="27">M10</f>
        <v>0</v>
      </c>
      <c r="N11" s="154">
        <f t="shared" ref="N11:O11" si="28">N10</f>
        <v>0.5</v>
      </c>
      <c r="O11" s="154">
        <f t="shared" si="28"/>
        <v>0.4</v>
      </c>
      <c r="P11" s="154">
        <f t="shared" ref="P11:R11" si="29">P10</f>
        <v>0.3</v>
      </c>
      <c r="Q11" s="154">
        <f t="shared" si="29"/>
        <v>0.3</v>
      </c>
      <c r="R11" s="154">
        <f t="shared" si="29"/>
        <v>0.3</v>
      </c>
      <c r="S11" s="154">
        <f t="shared" ref="S11" si="30">S10</f>
        <v>0</v>
      </c>
      <c r="AC11" s="128" t="str">
        <f t="shared" si="7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3">
      <c r="A12" s="5" t="s">
        <v>342</v>
      </c>
      <c r="B12" s="5" t="str">
        <f t="shared" si="8"/>
        <v>nat</v>
      </c>
      <c r="C12" s="5" t="str">
        <f t="shared" si="8"/>
        <v>base</v>
      </c>
      <c r="D12" s="133">
        <f t="shared" ref="D12:E12" si="31">D11</f>
        <v>-0.5</v>
      </c>
      <c r="E12" s="133">
        <f t="shared" si="31"/>
        <v>-0.5</v>
      </c>
      <c r="F12" s="133">
        <f t="shared" ref="F12" si="32">F11</f>
        <v>-0.5</v>
      </c>
      <c r="G12" s="133">
        <f t="shared" ref="G12" si="33">G11</f>
        <v>-0.5</v>
      </c>
      <c r="H12" s="133">
        <f t="shared" ref="H12:I12" si="34">H11</f>
        <v>-0.5</v>
      </c>
      <c r="I12" s="133">
        <f t="shared" si="34"/>
        <v>-1</v>
      </c>
      <c r="J12" s="154">
        <f t="shared" ref="J12" si="35">J11</f>
        <v>-1.5</v>
      </c>
      <c r="K12" s="154">
        <f t="shared" ref="K12" si="36">K11</f>
        <v>-1</v>
      </c>
      <c r="L12" s="154">
        <f t="shared" ref="L12" si="37">L11</f>
        <v>-0.5</v>
      </c>
      <c r="M12" s="154">
        <f t="shared" ref="M12" si="38">M11</f>
        <v>0</v>
      </c>
      <c r="N12" s="154">
        <f t="shared" ref="N12:O12" si="39">N11</f>
        <v>0.5</v>
      </c>
      <c r="O12" s="154">
        <f t="shared" si="39"/>
        <v>0.4</v>
      </c>
      <c r="P12" s="154">
        <f t="shared" ref="P12:R12" si="40">P11</f>
        <v>0.3</v>
      </c>
      <c r="Q12" s="154">
        <f t="shared" si="40"/>
        <v>0.3</v>
      </c>
      <c r="R12" s="154">
        <f t="shared" si="40"/>
        <v>0.3</v>
      </c>
      <c r="S12" s="154">
        <f t="shared" ref="S12" si="41">S11</f>
        <v>0</v>
      </c>
      <c r="AC12" s="128" t="str">
        <f t="shared" si="7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3">
      <c r="A13" s="5" t="s">
        <v>343</v>
      </c>
      <c r="B13" s="5" t="str">
        <f t="shared" si="8"/>
        <v>nat</v>
      </c>
      <c r="C13" s="5" t="str">
        <f t="shared" si="8"/>
        <v>base</v>
      </c>
      <c r="D13" s="133">
        <f t="shared" ref="D13:E13" si="42">D12</f>
        <v>-0.5</v>
      </c>
      <c r="E13" s="133">
        <f t="shared" si="42"/>
        <v>-0.5</v>
      </c>
      <c r="F13" s="133">
        <f t="shared" ref="F13" si="43">F12</f>
        <v>-0.5</v>
      </c>
      <c r="G13" s="133">
        <f t="shared" ref="G13" si="44">G12</f>
        <v>-0.5</v>
      </c>
      <c r="H13" s="133">
        <f t="shared" ref="H13:I13" si="45">H12</f>
        <v>-0.5</v>
      </c>
      <c r="I13" s="133">
        <f t="shared" si="45"/>
        <v>-1</v>
      </c>
      <c r="J13" s="154">
        <f t="shared" ref="J13" si="46">J12</f>
        <v>-1.5</v>
      </c>
      <c r="K13" s="154">
        <f t="shared" ref="K13" si="47">K12</f>
        <v>-1</v>
      </c>
      <c r="L13" s="154">
        <f t="shared" ref="L13" si="48">L12</f>
        <v>-0.5</v>
      </c>
      <c r="M13" s="154">
        <f t="shared" ref="M13" si="49">M12</f>
        <v>0</v>
      </c>
      <c r="N13" s="154">
        <f t="shared" ref="N13:O13" si="50">N12</f>
        <v>0.5</v>
      </c>
      <c r="O13" s="154">
        <f t="shared" si="50"/>
        <v>0.4</v>
      </c>
      <c r="P13" s="154">
        <f t="shared" ref="P13:R13" si="51">P12</f>
        <v>0.3</v>
      </c>
      <c r="Q13" s="154">
        <f t="shared" si="51"/>
        <v>0.3</v>
      </c>
      <c r="R13" s="154">
        <f t="shared" si="51"/>
        <v>0.3</v>
      </c>
      <c r="S13" s="154">
        <f t="shared" ref="S13" si="52">S12</f>
        <v>0</v>
      </c>
      <c r="AC13" s="128">
        <f t="shared" si="7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3">
      <c r="A14" s="5" t="s">
        <v>344</v>
      </c>
      <c r="B14" s="5" t="str">
        <f t="shared" si="8"/>
        <v>nat</v>
      </c>
      <c r="C14" s="5" t="str">
        <f t="shared" si="8"/>
        <v>base</v>
      </c>
      <c r="D14" s="133">
        <f t="shared" ref="D14:E14" si="53">D13</f>
        <v>-0.5</v>
      </c>
      <c r="E14" s="133">
        <f t="shared" si="53"/>
        <v>-0.5</v>
      </c>
      <c r="F14" s="133">
        <f t="shared" ref="F14" si="54">F13</f>
        <v>-0.5</v>
      </c>
      <c r="G14" s="133">
        <f t="shared" ref="G14" si="55">G13</f>
        <v>-0.5</v>
      </c>
      <c r="H14" s="133">
        <f t="shared" ref="H14:I14" si="56">H13</f>
        <v>-0.5</v>
      </c>
      <c r="I14" s="133">
        <f t="shared" si="56"/>
        <v>-1</v>
      </c>
      <c r="J14" s="154">
        <f t="shared" ref="J14" si="57">J13</f>
        <v>-1.5</v>
      </c>
      <c r="K14" s="154">
        <f t="shared" ref="K14" si="58">K13</f>
        <v>-1</v>
      </c>
      <c r="L14" s="154">
        <f t="shared" ref="L14" si="59">L13</f>
        <v>-0.5</v>
      </c>
      <c r="M14" s="154">
        <f t="shared" ref="M14" si="60">M13</f>
        <v>0</v>
      </c>
      <c r="N14" s="154">
        <f t="shared" ref="N14:O14" si="61">N13</f>
        <v>0.5</v>
      </c>
      <c r="O14" s="154">
        <f t="shared" si="61"/>
        <v>0.4</v>
      </c>
      <c r="P14" s="154">
        <f t="shared" ref="P14:R14" si="62">P13</f>
        <v>0.3</v>
      </c>
      <c r="Q14" s="154">
        <f t="shared" si="62"/>
        <v>0.3</v>
      </c>
      <c r="R14" s="154">
        <f t="shared" si="62"/>
        <v>0.3</v>
      </c>
      <c r="S14" s="154">
        <f t="shared" ref="S14" si="63">S13</f>
        <v>0</v>
      </c>
      <c r="AC14" s="128">
        <f t="shared" si="7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3">
      <c r="A15" s="5" t="s">
        <v>345</v>
      </c>
      <c r="B15" s="5" t="str">
        <f t="shared" si="8"/>
        <v>nat</v>
      </c>
      <c r="C15" s="5" t="str">
        <f t="shared" si="8"/>
        <v>base</v>
      </c>
      <c r="D15" s="133">
        <f t="shared" ref="D15:E15" si="64">D14</f>
        <v>-0.5</v>
      </c>
      <c r="E15" s="133">
        <f t="shared" si="64"/>
        <v>-0.5</v>
      </c>
      <c r="F15" s="133">
        <f t="shared" ref="F15" si="65">F14</f>
        <v>-0.5</v>
      </c>
      <c r="G15" s="133">
        <f t="shared" ref="G15" si="66">G14</f>
        <v>-0.5</v>
      </c>
      <c r="H15" s="133">
        <f t="shared" ref="H15:I15" si="67">H14</f>
        <v>-0.5</v>
      </c>
      <c r="I15" s="133">
        <f t="shared" si="67"/>
        <v>-1</v>
      </c>
      <c r="J15" s="154">
        <f t="shared" ref="J15" si="68">J14</f>
        <v>-1.5</v>
      </c>
      <c r="K15" s="154">
        <f t="shared" ref="K15" si="69">K14</f>
        <v>-1</v>
      </c>
      <c r="L15" s="154">
        <f t="shared" ref="L15" si="70">L14</f>
        <v>-0.5</v>
      </c>
      <c r="M15" s="154">
        <f t="shared" ref="M15" si="71">M14</f>
        <v>0</v>
      </c>
      <c r="N15" s="154">
        <f t="shared" ref="N15:O15" si="72">N14</f>
        <v>0.5</v>
      </c>
      <c r="O15" s="154">
        <f t="shared" si="72"/>
        <v>0.4</v>
      </c>
      <c r="P15" s="154">
        <f t="shared" ref="P15:R15" si="73">P14</f>
        <v>0.3</v>
      </c>
      <c r="Q15" s="154">
        <f t="shared" si="73"/>
        <v>0.3</v>
      </c>
      <c r="R15" s="154">
        <f t="shared" si="73"/>
        <v>0.3</v>
      </c>
      <c r="S15" s="154">
        <f t="shared" ref="S15" si="74">S14</f>
        <v>0</v>
      </c>
      <c r="AC15" s="128">
        <f t="shared" si="7"/>
        <v>-6</v>
      </c>
      <c r="AD15" s="108">
        <f t="shared" ref="AD15:AD16" si="75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3">
      <c r="A16" s="5" t="s">
        <v>346</v>
      </c>
      <c r="B16" s="5" t="str">
        <f t="shared" si="8"/>
        <v>nat</v>
      </c>
      <c r="C16" s="5" t="str">
        <f t="shared" si="8"/>
        <v>base</v>
      </c>
      <c r="D16" s="133">
        <f t="shared" ref="D16:E16" si="76">D15</f>
        <v>-0.5</v>
      </c>
      <c r="E16" s="133">
        <f t="shared" si="76"/>
        <v>-0.5</v>
      </c>
      <c r="F16" s="133">
        <f t="shared" ref="F16" si="77">F15</f>
        <v>-0.5</v>
      </c>
      <c r="G16" s="133">
        <f t="shared" ref="G16" si="78">G15</f>
        <v>-0.5</v>
      </c>
      <c r="H16" s="133">
        <f t="shared" ref="H16:I16" si="79">H15</f>
        <v>-0.5</v>
      </c>
      <c r="I16" s="133">
        <f t="shared" si="79"/>
        <v>-1</v>
      </c>
      <c r="J16" s="154">
        <f t="shared" ref="J16" si="80">J15</f>
        <v>-1.5</v>
      </c>
      <c r="K16" s="154">
        <f t="shared" ref="K16" si="81">K15</f>
        <v>-1</v>
      </c>
      <c r="L16" s="154">
        <f t="shared" ref="L16" si="82">L15</f>
        <v>-0.5</v>
      </c>
      <c r="M16" s="154">
        <f t="shared" ref="M16" si="83">M15</f>
        <v>0</v>
      </c>
      <c r="N16" s="154">
        <f t="shared" ref="N16:O16" si="84">N15</f>
        <v>0.5</v>
      </c>
      <c r="O16" s="154">
        <f t="shared" si="84"/>
        <v>0.4</v>
      </c>
      <c r="P16" s="154">
        <f t="shared" ref="P16:R16" si="85">P15</f>
        <v>0.3</v>
      </c>
      <c r="Q16" s="154">
        <f t="shared" si="85"/>
        <v>0.3</v>
      </c>
      <c r="R16" s="154">
        <f t="shared" si="85"/>
        <v>0.3</v>
      </c>
      <c r="S16" s="154">
        <f t="shared" ref="S16" si="86">S15</f>
        <v>0</v>
      </c>
      <c r="AC16" s="128">
        <f t="shared" si="7"/>
        <v>-6</v>
      </c>
      <c r="AD16" s="108">
        <f t="shared" si="75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3">
      <c r="A17" s="5" t="s">
        <v>347</v>
      </c>
      <c r="B17" s="5" t="str">
        <f t="shared" si="8"/>
        <v>nat</v>
      </c>
      <c r="C17" s="5" t="str">
        <f t="shared" si="8"/>
        <v>base</v>
      </c>
      <c r="D17" s="133">
        <f t="shared" ref="D17:E17" si="87">D16</f>
        <v>-0.5</v>
      </c>
      <c r="E17" s="133">
        <f t="shared" si="87"/>
        <v>-0.5</v>
      </c>
      <c r="F17" s="133">
        <f t="shared" ref="F17" si="88">F16</f>
        <v>-0.5</v>
      </c>
      <c r="G17" s="133">
        <f t="shared" ref="G17" si="89">G16</f>
        <v>-0.5</v>
      </c>
      <c r="H17" s="133">
        <f t="shared" ref="H17:I17" si="90">H16</f>
        <v>-0.5</v>
      </c>
      <c r="I17" s="133">
        <f t="shared" si="90"/>
        <v>-1</v>
      </c>
      <c r="J17" s="154">
        <f t="shared" ref="J17" si="91">J16</f>
        <v>-1.5</v>
      </c>
      <c r="K17" s="154">
        <f t="shared" ref="K17" si="92">K16</f>
        <v>-1</v>
      </c>
      <c r="L17" s="154">
        <f t="shared" ref="L17" si="93">L16</f>
        <v>-0.5</v>
      </c>
      <c r="M17" s="154">
        <f t="shared" ref="M17" si="94">M16</f>
        <v>0</v>
      </c>
      <c r="N17" s="154">
        <f t="shared" ref="N17:O17" si="95">N16</f>
        <v>0.5</v>
      </c>
      <c r="O17" s="154">
        <f t="shared" si="95"/>
        <v>0.4</v>
      </c>
      <c r="P17" s="154">
        <f t="shared" ref="P17:R17" si="96">P16</f>
        <v>0.3</v>
      </c>
      <c r="Q17" s="154">
        <f t="shared" si="96"/>
        <v>0.3</v>
      </c>
      <c r="R17" s="154">
        <f t="shared" si="96"/>
        <v>0.3</v>
      </c>
      <c r="S17" s="154">
        <f t="shared" ref="S17" si="97">S16</f>
        <v>0</v>
      </c>
      <c r="AC17" s="128">
        <f t="shared" si="7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3">
      <c r="A18" s="5" t="s">
        <v>348</v>
      </c>
      <c r="B18" s="5" t="str">
        <f t="shared" si="8"/>
        <v>nat</v>
      </c>
      <c r="C18" s="5" t="str">
        <f t="shared" si="8"/>
        <v>base</v>
      </c>
      <c r="D18" s="133">
        <f t="shared" ref="D18:E18" si="98">D17</f>
        <v>-0.5</v>
      </c>
      <c r="E18" s="133">
        <f t="shared" si="98"/>
        <v>-0.5</v>
      </c>
      <c r="F18" s="133">
        <f t="shared" ref="F18" si="99">F17</f>
        <v>-0.5</v>
      </c>
      <c r="G18" s="133">
        <f t="shared" ref="G18" si="100">G17</f>
        <v>-0.5</v>
      </c>
      <c r="H18" s="133">
        <f t="shared" ref="H18:I18" si="101">H17</f>
        <v>-0.5</v>
      </c>
      <c r="I18" s="133">
        <f t="shared" si="101"/>
        <v>-1</v>
      </c>
      <c r="J18" s="154">
        <f t="shared" ref="J18" si="102">J17</f>
        <v>-1.5</v>
      </c>
      <c r="K18" s="154">
        <f t="shared" ref="K18" si="103">K17</f>
        <v>-1</v>
      </c>
      <c r="L18" s="154">
        <f t="shared" ref="L18" si="104">L17</f>
        <v>-0.5</v>
      </c>
      <c r="M18" s="154">
        <f t="shared" ref="M18" si="105">M17</f>
        <v>0</v>
      </c>
      <c r="N18" s="154">
        <f t="shared" ref="N18:O18" si="106">N17</f>
        <v>0.5</v>
      </c>
      <c r="O18" s="154">
        <f t="shared" si="106"/>
        <v>0.4</v>
      </c>
      <c r="P18" s="154">
        <f t="shared" ref="P18:R18" si="107">P17</f>
        <v>0.3</v>
      </c>
      <c r="Q18" s="154">
        <f t="shared" si="107"/>
        <v>0.3</v>
      </c>
      <c r="R18" s="154">
        <f t="shared" si="107"/>
        <v>0.3</v>
      </c>
      <c r="S18" s="154">
        <f t="shared" ref="S18" si="108">S17</f>
        <v>0</v>
      </c>
      <c r="AC18" s="128">
        <f t="shared" si="7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3">
      <c r="A19" s="5" t="s">
        <v>349</v>
      </c>
      <c r="B19" s="5" t="str">
        <f t="shared" si="8"/>
        <v>nat</v>
      </c>
      <c r="C19" s="5" t="str">
        <f t="shared" si="8"/>
        <v>base</v>
      </c>
      <c r="D19" s="133">
        <f t="shared" ref="D19:E19" si="109">D18</f>
        <v>-0.5</v>
      </c>
      <c r="E19" s="133">
        <f t="shared" si="109"/>
        <v>-0.5</v>
      </c>
      <c r="F19" s="133">
        <f t="shared" ref="F19" si="110">F18</f>
        <v>-0.5</v>
      </c>
      <c r="G19" s="133">
        <f t="shared" ref="G19" si="111">G18</f>
        <v>-0.5</v>
      </c>
      <c r="H19" s="133">
        <f t="shared" ref="H19:I19" si="112">H18</f>
        <v>-0.5</v>
      </c>
      <c r="I19" s="133">
        <f t="shared" si="112"/>
        <v>-1</v>
      </c>
      <c r="J19" s="154">
        <f t="shared" ref="J19" si="113">J18</f>
        <v>-1.5</v>
      </c>
      <c r="K19" s="154">
        <f t="shared" ref="K19" si="114">K18</f>
        <v>-1</v>
      </c>
      <c r="L19" s="154">
        <f t="shared" ref="L19" si="115">L18</f>
        <v>-0.5</v>
      </c>
      <c r="M19" s="154">
        <f t="shared" ref="M19" si="116">M18</f>
        <v>0</v>
      </c>
      <c r="N19" s="154">
        <f t="shared" ref="N19:O19" si="117">N18</f>
        <v>0.5</v>
      </c>
      <c r="O19" s="154">
        <f t="shared" si="117"/>
        <v>0.4</v>
      </c>
      <c r="P19" s="154">
        <f t="shared" ref="P19:R19" si="118">P18</f>
        <v>0.3</v>
      </c>
      <c r="Q19" s="154">
        <f t="shared" si="118"/>
        <v>0.3</v>
      </c>
      <c r="R19" s="154">
        <f t="shared" si="118"/>
        <v>0.3</v>
      </c>
      <c r="S19" s="154">
        <f t="shared" ref="S19" si="119">S18</f>
        <v>0</v>
      </c>
      <c r="AC19" s="128">
        <f t="shared" si="7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3">
      <c r="A20" s="5" t="s">
        <v>127</v>
      </c>
      <c r="B20" s="5" t="str">
        <f t="shared" si="8"/>
        <v>nat</v>
      </c>
      <c r="C20" s="5" t="str">
        <f t="shared" si="8"/>
        <v>base</v>
      </c>
      <c r="D20" s="133">
        <f t="shared" ref="D20:E20" si="120">D19</f>
        <v>-0.5</v>
      </c>
      <c r="E20" s="133">
        <f t="shared" si="120"/>
        <v>-0.5</v>
      </c>
      <c r="F20" s="133">
        <f t="shared" ref="F20" si="121">F19</f>
        <v>-0.5</v>
      </c>
      <c r="G20" s="133">
        <f t="shared" ref="G20" si="122">G19</f>
        <v>-0.5</v>
      </c>
      <c r="H20" s="133">
        <f t="shared" ref="H20:I20" si="123">H19</f>
        <v>-0.5</v>
      </c>
      <c r="I20" s="133">
        <f t="shared" si="123"/>
        <v>-1</v>
      </c>
      <c r="J20" s="154">
        <f t="shared" ref="J20" si="124">J19</f>
        <v>-1.5</v>
      </c>
      <c r="K20" s="154">
        <f t="shared" ref="K20" si="125">K19</f>
        <v>-1</v>
      </c>
      <c r="L20" s="154">
        <f t="shared" ref="L20" si="126">L19</f>
        <v>-0.5</v>
      </c>
      <c r="M20" s="154">
        <f t="shared" ref="M20" si="127">M19</f>
        <v>0</v>
      </c>
      <c r="N20" s="154">
        <f t="shared" ref="N20:O20" si="128">N19</f>
        <v>0.5</v>
      </c>
      <c r="O20" s="154">
        <f t="shared" si="128"/>
        <v>0.4</v>
      </c>
      <c r="P20" s="154">
        <f t="shared" ref="P20:R20" si="129">P19</f>
        <v>0.3</v>
      </c>
      <c r="Q20" s="154">
        <f t="shared" si="129"/>
        <v>0.3</v>
      </c>
      <c r="R20" s="154">
        <f t="shared" si="129"/>
        <v>0.3</v>
      </c>
      <c r="S20" s="154">
        <f t="shared" ref="S20" si="130">S19</f>
        <v>0</v>
      </c>
      <c r="AC20" s="128">
        <f t="shared" si="7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3">
      <c r="A21" s="5" t="s">
        <v>128</v>
      </c>
      <c r="B21" s="5" t="str">
        <f t="shared" si="8"/>
        <v>nat</v>
      </c>
      <c r="C21" s="5" t="str">
        <f t="shared" si="8"/>
        <v>base</v>
      </c>
      <c r="D21" s="133">
        <f t="shared" ref="D21:E21" si="131">D20</f>
        <v>-0.5</v>
      </c>
      <c r="E21" s="133">
        <f t="shared" si="131"/>
        <v>-0.5</v>
      </c>
      <c r="F21" s="133">
        <f t="shared" ref="F21" si="132">F20</f>
        <v>-0.5</v>
      </c>
      <c r="G21" s="133">
        <f t="shared" ref="G21" si="133">G20</f>
        <v>-0.5</v>
      </c>
      <c r="H21" s="133">
        <f t="shared" ref="H21:I21" si="134">H20</f>
        <v>-0.5</v>
      </c>
      <c r="I21" s="133">
        <f t="shared" si="134"/>
        <v>-1</v>
      </c>
      <c r="J21" s="154">
        <f t="shared" ref="J21" si="135">J20</f>
        <v>-1.5</v>
      </c>
      <c r="K21" s="154">
        <f t="shared" ref="K21" si="136">K20</f>
        <v>-1</v>
      </c>
      <c r="L21" s="154">
        <f t="shared" ref="L21" si="137">L20</f>
        <v>-0.5</v>
      </c>
      <c r="M21" s="154">
        <f t="shared" ref="M21" si="138">M20</f>
        <v>0</v>
      </c>
      <c r="N21" s="154">
        <f t="shared" ref="N21:O21" si="139">N20</f>
        <v>0.5</v>
      </c>
      <c r="O21" s="154">
        <f t="shared" si="139"/>
        <v>0.4</v>
      </c>
      <c r="P21" s="154">
        <f t="shared" ref="P21:R21" si="140">P20</f>
        <v>0.3</v>
      </c>
      <c r="Q21" s="154">
        <f t="shared" si="140"/>
        <v>0.3</v>
      </c>
      <c r="R21" s="154">
        <f t="shared" si="140"/>
        <v>0.3</v>
      </c>
      <c r="S21" s="154">
        <f t="shared" ref="S21" si="141">S20</f>
        <v>0</v>
      </c>
      <c r="AC21" s="128">
        <f t="shared" si="7"/>
        <v>-4</v>
      </c>
      <c r="AD21" s="109">
        <f t="shared" ref="AD21:AD31" si="142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3">
      <c r="A22" s="5" t="s">
        <v>59</v>
      </c>
      <c r="B22" s="5" t="str">
        <f t="shared" si="8"/>
        <v>nat</v>
      </c>
      <c r="C22" s="5" t="str">
        <f t="shared" si="8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7"/>
        <v>-4</v>
      </c>
      <c r="AD22" s="109">
        <f t="shared" si="142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3">
      <c r="A23" s="5" t="s">
        <v>213</v>
      </c>
      <c r="B23" s="5" t="str">
        <f t="shared" si="8"/>
        <v>nat</v>
      </c>
      <c r="C23" s="5" t="str">
        <f t="shared" si="8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7"/>
        <v>-4</v>
      </c>
      <c r="AD23" s="109">
        <f t="shared" si="142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3">
      <c r="A24" s="5" t="s">
        <v>129</v>
      </c>
      <c r="B24" s="5" t="str">
        <f t="shared" si="8"/>
        <v>nat</v>
      </c>
      <c r="C24" s="5" t="str">
        <f t="shared" si="8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-2.5</v>
      </c>
      <c r="K24" s="154">
        <v>-0.5</v>
      </c>
      <c r="L24" s="154">
        <v>0</v>
      </c>
      <c r="M24" s="154">
        <v>0.5</v>
      </c>
      <c r="N24" s="154">
        <f>M24</f>
        <v>0.5</v>
      </c>
      <c r="O24" s="153">
        <v>0.45</v>
      </c>
      <c r="P24" s="153">
        <f>O24-0.1</f>
        <v>0.35</v>
      </c>
      <c r="Q24" s="153">
        <v>0.3</v>
      </c>
      <c r="R24" s="154">
        <v>0.3</v>
      </c>
      <c r="S24" s="154">
        <f>S21</f>
        <v>0</v>
      </c>
      <c r="AC24" s="128">
        <f t="shared" si="7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3">
      <c r="A25" s="5" t="s">
        <v>416</v>
      </c>
      <c r="B25" s="5" t="str">
        <f t="shared" si="8"/>
        <v>nat</v>
      </c>
      <c r="C25" s="5" t="str">
        <f t="shared" si="8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43">G24</f>
        <v>-1.2</v>
      </c>
      <c r="H25" s="46">
        <f t="shared" si="143"/>
        <v>-1.2</v>
      </c>
      <c r="I25" s="46">
        <f t="shared" si="143"/>
        <v>-1.5</v>
      </c>
      <c r="J25" s="154">
        <f t="shared" si="143"/>
        <v>-2.5</v>
      </c>
      <c r="K25" s="154">
        <f t="shared" si="143"/>
        <v>-0.5</v>
      </c>
      <c r="L25" s="154">
        <f t="shared" si="143"/>
        <v>0</v>
      </c>
      <c r="M25" s="154">
        <f t="shared" ref="M25:O25" si="144">M24</f>
        <v>0.5</v>
      </c>
      <c r="N25" s="154">
        <f t="shared" si="144"/>
        <v>0.5</v>
      </c>
      <c r="O25" s="154">
        <f t="shared" si="144"/>
        <v>0.45</v>
      </c>
      <c r="P25" s="154">
        <f t="shared" ref="P25:R25" si="145">P24</f>
        <v>0.35</v>
      </c>
      <c r="Q25" s="154">
        <f t="shared" si="145"/>
        <v>0.3</v>
      </c>
      <c r="R25" s="154">
        <f t="shared" si="145"/>
        <v>0.3</v>
      </c>
      <c r="S25" s="154">
        <f t="shared" ref="S25" si="146">S24</f>
        <v>0</v>
      </c>
      <c r="AC25" s="128">
        <f t="shared" si="7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3">
      <c r="A26" s="5" t="s">
        <v>214</v>
      </c>
      <c r="B26" s="5" t="str">
        <f t="shared" ref="B26:D41" si="147">B25</f>
        <v>nat</v>
      </c>
      <c r="C26" s="5" t="str">
        <f t="shared" si="147"/>
        <v>base</v>
      </c>
      <c r="D26" s="46">
        <f t="shared" ref="D26:E26" si="148">D25</f>
        <v>-1.2</v>
      </c>
      <c r="E26" s="46">
        <f t="shared" si="148"/>
        <v>-1.2</v>
      </c>
      <c r="F26" s="46">
        <f t="shared" ref="F26" si="149">F25</f>
        <v>-1.2</v>
      </c>
      <c r="G26" s="46">
        <f t="shared" ref="G26" si="150">G25</f>
        <v>-1.2</v>
      </c>
      <c r="H26" s="46">
        <f t="shared" ref="H26:I26" si="151">H25</f>
        <v>-1.2</v>
      </c>
      <c r="I26" s="46">
        <f t="shared" si="151"/>
        <v>-1.5</v>
      </c>
      <c r="J26" s="154">
        <f t="shared" ref="J26" si="152">J25</f>
        <v>-2.5</v>
      </c>
      <c r="K26" s="154">
        <f t="shared" ref="K26:L26" si="153">K25</f>
        <v>-0.5</v>
      </c>
      <c r="L26" s="154">
        <f t="shared" si="153"/>
        <v>0</v>
      </c>
      <c r="M26" s="154">
        <f t="shared" ref="M26" si="154">M25</f>
        <v>0.5</v>
      </c>
      <c r="N26" s="154">
        <f t="shared" ref="N26:O26" si="155">N25</f>
        <v>0.5</v>
      </c>
      <c r="O26" s="154">
        <f t="shared" si="155"/>
        <v>0.45</v>
      </c>
      <c r="P26" s="154">
        <f t="shared" ref="P26:R26" si="156">P25</f>
        <v>0.35</v>
      </c>
      <c r="Q26" s="154">
        <f t="shared" si="156"/>
        <v>0.3</v>
      </c>
      <c r="R26" s="154">
        <f t="shared" si="156"/>
        <v>0.3</v>
      </c>
      <c r="S26" s="154">
        <f t="shared" ref="S26" si="157">S25</f>
        <v>0</v>
      </c>
      <c r="AC26" s="128">
        <f t="shared" si="7"/>
        <v>-4</v>
      </c>
      <c r="AD26" s="109">
        <f t="shared" ref="AD26" si="158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3">
      <c r="A27" s="5" t="s">
        <v>216</v>
      </c>
      <c r="B27" s="5" t="str">
        <f t="shared" si="147"/>
        <v>nat</v>
      </c>
      <c r="C27" s="5" t="str">
        <f t="shared" si="147"/>
        <v>base</v>
      </c>
      <c r="D27" s="46">
        <f t="shared" ref="D27:E27" si="159">D26</f>
        <v>-1.2</v>
      </c>
      <c r="E27" s="46">
        <f t="shared" si="159"/>
        <v>-1.2</v>
      </c>
      <c r="F27" s="46">
        <f t="shared" ref="F27" si="160">F26</f>
        <v>-1.2</v>
      </c>
      <c r="G27" s="46">
        <f t="shared" ref="G27" si="161">G26</f>
        <v>-1.2</v>
      </c>
      <c r="H27" s="46">
        <f t="shared" ref="H27:I27" si="162">H26</f>
        <v>-1.2</v>
      </c>
      <c r="I27" s="46">
        <f t="shared" si="162"/>
        <v>-1.5</v>
      </c>
      <c r="J27" s="154">
        <f t="shared" ref="J27" si="163">J26</f>
        <v>-2.5</v>
      </c>
      <c r="K27" s="154">
        <f t="shared" ref="K27:L27" si="164">K26</f>
        <v>-0.5</v>
      </c>
      <c r="L27" s="154">
        <f t="shared" si="164"/>
        <v>0</v>
      </c>
      <c r="M27" s="154">
        <f t="shared" ref="M27" si="165">M26</f>
        <v>0.5</v>
      </c>
      <c r="N27" s="154">
        <f t="shared" ref="N27:O27" si="166">N26</f>
        <v>0.5</v>
      </c>
      <c r="O27" s="154">
        <f t="shared" si="166"/>
        <v>0.45</v>
      </c>
      <c r="P27" s="154">
        <f t="shared" ref="P27:R27" si="167">P26</f>
        <v>0.35</v>
      </c>
      <c r="Q27" s="154">
        <f t="shared" si="167"/>
        <v>0.3</v>
      </c>
      <c r="R27" s="154">
        <f t="shared" si="167"/>
        <v>0.3</v>
      </c>
      <c r="S27" s="154">
        <f t="shared" ref="S27" si="168">S26</f>
        <v>0</v>
      </c>
      <c r="AC27" s="128" t="str">
        <f t="shared" si="7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3">
      <c r="A28" s="5" t="s">
        <v>350</v>
      </c>
      <c r="B28" s="5" t="str">
        <f t="shared" si="147"/>
        <v>nat</v>
      </c>
      <c r="C28" s="5" t="str">
        <f t="shared" si="147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-2.5</v>
      </c>
      <c r="J28" s="154">
        <v>-3.5</v>
      </c>
      <c r="K28" s="154">
        <v>-2</v>
      </c>
      <c r="L28" s="154">
        <v>-1.5</v>
      </c>
      <c r="M28" s="154">
        <v>-1</v>
      </c>
      <c r="N28" s="154">
        <v>0.5</v>
      </c>
      <c r="O28" s="153">
        <v>0.45</v>
      </c>
      <c r="P28" s="153">
        <v>0.4</v>
      </c>
      <c r="Q28" s="154">
        <v>0.4</v>
      </c>
      <c r="R28" s="154">
        <v>0.4</v>
      </c>
      <c r="S28" s="154">
        <f>S27</f>
        <v>0</v>
      </c>
      <c r="AC28" s="128">
        <f t="shared" si="7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3">
      <c r="A29" s="5" t="s">
        <v>351</v>
      </c>
      <c r="B29" s="5" t="str">
        <f t="shared" si="147"/>
        <v>nat</v>
      </c>
      <c r="C29" s="5" t="str">
        <f t="shared" si="147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69">G28</f>
        <v>-2</v>
      </c>
      <c r="H29" s="133">
        <f t="shared" si="169"/>
        <v>-2</v>
      </c>
      <c r="I29" s="133">
        <f t="shared" si="169"/>
        <v>-2.5</v>
      </c>
      <c r="J29" s="154">
        <v>-3.5</v>
      </c>
      <c r="K29" s="154">
        <f t="shared" si="169"/>
        <v>-2</v>
      </c>
      <c r="L29" s="154">
        <f t="shared" si="169"/>
        <v>-1.5</v>
      </c>
      <c r="M29" s="154">
        <f t="shared" ref="M29:O29" si="170">M28</f>
        <v>-1</v>
      </c>
      <c r="N29" s="154">
        <f t="shared" si="170"/>
        <v>0.5</v>
      </c>
      <c r="O29" s="154">
        <f t="shared" si="170"/>
        <v>0.45</v>
      </c>
      <c r="P29" s="154">
        <f t="shared" ref="P29:R29" si="171">P28</f>
        <v>0.4</v>
      </c>
      <c r="Q29" s="154">
        <f t="shared" si="171"/>
        <v>0.4</v>
      </c>
      <c r="R29" s="154">
        <f t="shared" si="171"/>
        <v>0.4</v>
      </c>
      <c r="S29" s="154">
        <f t="shared" ref="S29" si="172">S28</f>
        <v>0</v>
      </c>
      <c r="AC29" s="128">
        <f t="shared" si="7"/>
        <v>-1.25</v>
      </c>
      <c r="AD29" s="109">
        <f t="shared" si="142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3">
      <c r="A30" s="5" t="s">
        <v>352</v>
      </c>
      <c r="B30" s="5" t="str">
        <f t="shared" si="147"/>
        <v>nat</v>
      </c>
      <c r="C30" s="5" t="str">
        <f t="shared" si="147"/>
        <v>base</v>
      </c>
      <c r="D30" s="133">
        <f t="shared" si="147"/>
        <v>-1.2</v>
      </c>
      <c r="E30" s="133">
        <f t="shared" ref="E30:F30" si="173">E29</f>
        <v>-1.2</v>
      </c>
      <c r="F30" s="133">
        <f t="shared" si="173"/>
        <v>-1.2</v>
      </c>
      <c r="G30" s="133">
        <f t="shared" ref="G30" si="174">G29</f>
        <v>-2</v>
      </c>
      <c r="H30" s="133">
        <f t="shared" ref="H30:I30" si="175">H29</f>
        <v>-2</v>
      </c>
      <c r="I30" s="133">
        <f t="shared" si="175"/>
        <v>-2.5</v>
      </c>
      <c r="J30" s="154">
        <f t="shared" ref="J30" si="176">J29</f>
        <v>-3.5</v>
      </c>
      <c r="K30" s="154">
        <f t="shared" ref="K30:L30" si="177">K29</f>
        <v>-2</v>
      </c>
      <c r="L30" s="154">
        <f t="shared" si="177"/>
        <v>-1.5</v>
      </c>
      <c r="M30" s="154">
        <f t="shared" ref="M30" si="178">M29</f>
        <v>-1</v>
      </c>
      <c r="N30" s="154">
        <f t="shared" ref="N30:O30" si="179">N29</f>
        <v>0.5</v>
      </c>
      <c r="O30" s="154">
        <f t="shared" si="179"/>
        <v>0.45</v>
      </c>
      <c r="P30" s="154">
        <f t="shared" ref="P30:R30" si="180">P29</f>
        <v>0.4</v>
      </c>
      <c r="Q30" s="154">
        <f t="shared" si="180"/>
        <v>0.4</v>
      </c>
      <c r="R30" s="154">
        <f t="shared" si="180"/>
        <v>0.4</v>
      </c>
      <c r="S30" s="154">
        <f t="shared" ref="S30" si="181">S29</f>
        <v>0</v>
      </c>
      <c r="AC30" s="128">
        <f t="shared" si="7"/>
        <v>-1.25</v>
      </c>
      <c r="AD30" s="109">
        <f t="shared" si="142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3">
      <c r="A31" s="5" t="s">
        <v>353</v>
      </c>
      <c r="B31" s="5" t="str">
        <f t="shared" si="147"/>
        <v>nat</v>
      </c>
      <c r="C31" s="5" t="str">
        <f t="shared" si="147"/>
        <v>base</v>
      </c>
      <c r="D31" s="133">
        <f t="shared" si="147"/>
        <v>-1.2</v>
      </c>
      <c r="E31" s="133">
        <f t="shared" ref="E31:F31" si="182">E30</f>
        <v>-1.2</v>
      </c>
      <c r="F31" s="133">
        <f t="shared" si="182"/>
        <v>-1.2</v>
      </c>
      <c r="G31" s="133">
        <f t="shared" ref="G31" si="183">G30</f>
        <v>-2</v>
      </c>
      <c r="H31" s="133">
        <f t="shared" ref="H31:I31" si="184">H30</f>
        <v>-2</v>
      </c>
      <c r="I31" s="133">
        <f t="shared" si="184"/>
        <v>-2.5</v>
      </c>
      <c r="J31" s="154">
        <f t="shared" ref="J31" si="185">J30</f>
        <v>-3.5</v>
      </c>
      <c r="K31" s="154">
        <f t="shared" ref="K31:L31" si="186">K30</f>
        <v>-2</v>
      </c>
      <c r="L31" s="154">
        <f t="shared" si="186"/>
        <v>-1.5</v>
      </c>
      <c r="M31" s="154">
        <f t="shared" ref="M31" si="187">M30</f>
        <v>-1</v>
      </c>
      <c r="N31" s="154">
        <f t="shared" ref="N31:O31" si="188">N30</f>
        <v>0.5</v>
      </c>
      <c r="O31" s="154">
        <f t="shared" si="188"/>
        <v>0.45</v>
      </c>
      <c r="P31" s="154">
        <f t="shared" ref="P31:R31" si="189">P30</f>
        <v>0.4</v>
      </c>
      <c r="Q31" s="154">
        <f t="shared" si="189"/>
        <v>0.4</v>
      </c>
      <c r="R31" s="154">
        <f t="shared" si="189"/>
        <v>0.4</v>
      </c>
      <c r="S31" s="154">
        <f t="shared" ref="S31" si="190">S30</f>
        <v>0</v>
      </c>
      <c r="AC31" s="128">
        <f t="shared" si="7"/>
        <v>-1.25</v>
      </c>
      <c r="AD31" s="109">
        <f t="shared" si="142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3">
      <c r="A32" s="5" t="s">
        <v>354</v>
      </c>
      <c r="B32" s="5" t="str">
        <f t="shared" si="147"/>
        <v>nat</v>
      </c>
      <c r="C32" s="5" t="str">
        <f t="shared" si="147"/>
        <v>base</v>
      </c>
      <c r="D32" s="133">
        <f t="shared" si="147"/>
        <v>-1.2</v>
      </c>
      <c r="E32" s="133">
        <f t="shared" ref="E32:F32" si="191">E31</f>
        <v>-1.2</v>
      </c>
      <c r="F32" s="133">
        <f t="shared" si="191"/>
        <v>-1.2</v>
      </c>
      <c r="G32" s="133">
        <f t="shared" ref="G32" si="192">G31</f>
        <v>-2</v>
      </c>
      <c r="H32" s="133">
        <f t="shared" ref="H32:I32" si="193">H31</f>
        <v>-2</v>
      </c>
      <c r="I32" s="133">
        <f t="shared" si="193"/>
        <v>-2.5</v>
      </c>
      <c r="J32" s="154">
        <f t="shared" ref="J32" si="194">J31</f>
        <v>-3.5</v>
      </c>
      <c r="K32" s="154">
        <f t="shared" ref="K32:L32" si="195">K31</f>
        <v>-2</v>
      </c>
      <c r="L32" s="154">
        <f t="shared" si="195"/>
        <v>-1.5</v>
      </c>
      <c r="M32" s="154">
        <f t="shared" ref="M32" si="196">M31</f>
        <v>-1</v>
      </c>
      <c r="N32" s="154">
        <f t="shared" ref="N32:O32" si="197">N31</f>
        <v>0.5</v>
      </c>
      <c r="O32" s="154">
        <f t="shared" si="197"/>
        <v>0.45</v>
      </c>
      <c r="P32" s="154">
        <f t="shared" ref="P32:R32" si="198">P31</f>
        <v>0.4</v>
      </c>
      <c r="Q32" s="154">
        <f t="shared" si="198"/>
        <v>0.4</v>
      </c>
      <c r="R32" s="154">
        <f t="shared" si="198"/>
        <v>0.4</v>
      </c>
      <c r="S32" s="154">
        <f t="shared" ref="S32" si="199">S31</f>
        <v>0</v>
      </c>
      <c r="AC32" s="128">
        <f t="shared" si="7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3">
      <c r="A33" s="5" t="s">
        <v>355</v>
      </c>
      <c r="B33" s="5" t="str">
        <f t="shared" si="147"/>
        <v>nat</v>
      </c>
      <c r="C33" s="5" t="str">
        <f t="shared" si="147"/>
        <v>base</v>
      </c>
      <c r="D33" s="133">
        <f t="shared" si="147"/>
        <v>-1.2</v>
      </c>
      <c r="E33" s="133">
        <f t="shared" ref="E33:F33" si="200">E32</f>
        <v>-1.2</v>
      </c>
      <c r="F33" s="133">
        <f t="shared" si="200"/>
        <v>-1.2</v>
      </c>
      <c r="G33" s="133">
        <f t="shared" ref="G33" si="201">G32</f>
        <v>-2</v>
      </c>
      <c r="H33" s="133">
        <f t="shared" ref="H33:I33" si="202">H32</f>
        <v>-2</v>
      </c>
      <c r="I33" s="133">
        <f t="shared" si="202"/>
        <v>-2.5</v>
      </c>
      <c r="J33" s="154">
        <f t="shared" ref="J33" si="203">J32</f>
        <v>-3.5</v>
      </c>
      <c r="K33" s="154">
        <f t="shared" ref="K33:L33" si="204">K32</f>
        <v>-2</v>
      </c>
      <c r="L33" s="154">
        <f t="shared" si="204"/>
        <v>-1.5</v>
      </c>
      <c r="M33" s="154">
        <f t="shared" ref="M33" si="205">M32</f>
        <v>-1</v>
      </c>
      <c r="N33" s="154">
        <f t="shared" ref="N33:O33" si="206">N32</f>
        <v>0.5</v>
      </c>
      <c r="O33" s="154">
        <f t="shared" si="206"/>
        <v>0.45</v>
      </c>
      <c r="P33" s="154">
        <f t="shared" ref="P33:R33" si="207">P32</f>
        <v>0.4</v>
      </c>
      <c r="Q33" s="154">
        <f t="shared" si="207"/>
        <v>0.4</v>
      </c>
      <c r="R33" s="154">
        <f t="shared" si="207"/>
        <v>0.4</v>
      </c>
      <c r="S33" s="154">
        <f t="shared" ref="S33" si="208">S32</f>
        <v>0</v>
      </c>
      <c r="AC33" s="128">
        <f t="shared" si="7"/>
        <v>-5.5</v>
      </c>
      <c r="AD33" s="109">
        <f t="shared" ref="AD33:AD65" si="209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3">
      <c r="A34" s="5" t="s">
        <v>356</v>
      </c>
      <c r="B34" s="5" t="str">
        <f t="shared" si="147"/>
        <v>nat</v>
      </c>
      <c r="C34" s="5" t="str">
        <f t="shared" si="147"/>
        <v>base</v>
      </c>
      <c r="D34" s="133">
        <f t="shared" si="147"/>
        <v>-1.2</v>
      </c>
      <c r="E34" s="133">
        <f t="shared" ref="E34:F34" si="210">E33</f>
        <v>-1.2</v>
      </c>
      <c r="F34" s="133">
        <f t="shared" si="210"/>
        <v>-1.2</v>
      </c>
      <c r="G34" s="133">
        <f t="shared" ref="G34" si="211">G33</f>
        <v>-2</v>
      </c>
      <c r="H34" s="133">
        <f t="shared" ref="H34:I34" si="212">H33</f>
        <v>-2</v>
      </c>
      <c r="I34" s="133">
        <f t="shared" si="212"/>
        <v>-2.5</v>
      </c>
      <c r="J34" s="154">
        <f t="shared" ref="J34" si="213">J33</f>
        <v>-3.5</v>
      </c>
      <c r="K34" s="154">
        <f t="shared" ref="K34:L34" si="214">K33</f>
        <v>-2</v>
      </c>
      <c r="L34" s="154">
        <f t="shared" si="214"/>
        <v>-1.5</v>
      </c>
      <c r="M34" s="154">
        <f t="shared" ref="M34" si="215">M33</f>
        <v>-1</v>
      </c>
      <c r="N34" s="154">
        <f t="shared" ref="N34:O34" si="216">N33</f>
        <v>0.5</v>
      </c>
      <c r="O34" s="154">
        <f t="shared" si="216"/>
        <v>0.45</v>
      </c>
      <c r="P34" s="154">
        <f t="shared" ref="P34:R34" si="217">P33</f>
        <v>0.4</v>
      </c>
      <c r="Q34" s="154">
        <f t="shared" si="217"/>
        <v>0.4</v>
      </c>
      <c r="R34" s="154">
        <f t="shared" si="217"/>
        <v>0.4</v>
      </c>
      <c r="S34" s="154">
        <f t="shared" ref="S34" si="218">S33</f>
        <v>0</v>
      </c>
      <c r="AC34" s="128">
        <f t="shared" si="7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3">
      <c r="A35" s="5" t="s">
        <v>357</v>
      </c>
      <c r="B35" s="5" t="str">
        <f t="shared" si="147"/>
        <v>nat</v>
      </c>
      <c r="C35" s="5" t="str">
        <f t="shared" si="147"/>
        <v>base</v>
      </c>
      <c r="D35" s="133">
        <f t="shared" si="147"/>
        <v>-1.2</v>
      </c>
      <c r="E35" s="133">
        <f t="shared" ref="E35:F35" si="219">E34</f>
        <v>-1.2</v>
      </c>
      <c r="F35" s="133">
        <f t="shared" si="219"/>
        <v>-1.2</v>
      </c>
      <c r="G35" s="133">
        <f t="shared" ref="G35" si="220">G34</f>
        <v>-2</v>
      </c>
      <c r="H35" s="133">
        <f t="shared" ref="H35:I35" si="221">H34</f>
        <v>-2</v>
      </c>
      <c r="I35" s="133">
        <f t="shared" si="221"/>
        <v>-2.5</v>
      </c>
      <c r="J35" s="154">
        <f t="shared" ref="J35" si="222">J34</f>
        <v>-3.5</v>
      </c>
      <c r="K35" s="154">
        <f t="shared" ref="K35:L35" si="223">K34</f>
        <v>-2</v>
      </c>
      <c r="L35" s="154">
        <f t="shared" si="223"/>
        <v>-1.5</v>
      </c>
      <c r="M35" s="154">
        <f t="shared" ref="M35" si="224">M34</f>
        <v>-1</v>
      </c>
      <c r="N35" s="154">
        <f t="shared" ref="N35:O35" si="225">N34</f>
        <v>0.5</v>
      </c>
      <c r="O35" s="154">
        <f t="shared" si="225"/>
        <v>0.45</v>
      </c>
      <c r="P35" s="154">
        <f t="shared" ref="P35:R35" si="226">P34</f>
        <v>0.4</v>
      </c>
      <c r="Q35" s="154">
        <f t="shared" si="226"/>
        <v>0.4</v>
      </c>
      <c r="R35" s="154">
        <f t="shared" si="226"/>
        <v>0.4</v>
      </c>
      <c r="S35" s="154">
        <f t="shared" ref="S35" si="227">S34</f>
        <v>0</v>
      </c>
      <c r="AC35" s="128">
        <f t="shared" si="7"/>
        <v>-10</v>
      </c>
      <c r="AD35" s="109">
        <f t="shared" si="209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3">
      <c r="A36" s="5" t="s">
        <v>358</v>
      </c>
      <c r="B36" s="5" t="str">
        <f t="shared" si="147"/>
        <v>nat</v>
      </c>
      <c r="C36" s="5" t="str">
        <f t="shared" si="147"/>
        <v>base</v>
      </c>
      <c r="D36" s="133">
        <f t="shared" si="147"/>
        <v>-1.2</v>
      </c>
      <c r="E36" s="133">
        <f t="shared" ref="E36:F36" si="228">E35</f>
        <v>-1.2</v>
      </c>
      <c r="F36" s="133">
        <f t="shared" si="228"/>
        <v>-1.2</v>
      </c>
      <c r="G36" s="133">
        <f t="shared" ref="G36" si="229">G35</f>
        <v>-2</v>
      </c>
      <c r="H36" s="133">
        <f t="shared" ref="H36:I36" si="230">H35</f>
        <v>-2</v>
      </c>
      <c r="I36" s="133">
        <f t="shared" si="230"/>
        <v>-2.5</v>
      </c>
      <c r="J36" s="154">
        <f t="shared" ref="J36" si="231">J35</f>
        <v>-3.5</v>
      </c>
      <c r="K36" s="154">
        <f t="shared" ref="K36:L36" si="232">K35</f>
        <v>-2</v>
      </c>
      <c r="L36" s="154">
        <f t="shared" si="232"/>
        <v>-1.5</v>
      </c>
      <c r="M36" s="154">
        <f t="shared" ref="M36" si="233">M35</f>
        <v>-1</v>
      </c>
      <c r="N36" s="154">
        <f t="shared" ref="N36:O36" si="234">N35</f>
        <v>0.5</v>
      </c>
      <c r="O36" s="154">
        <f t="shared" si="234"/>
        <v>0.45</v>
      </c>
      <c r="P36" s="154">
        <f t="shared" ref="P36:R36" si="235">P35</f>
        <v>0.4</v>
      </c>
      <c r="Q36" s="154">
        <f t="shared" si="235"/>
        <v>0.4</v>
      </c>
      <c r="R36" s="154">
        <f t="shared" si="235"/>
        <v>0.4</v>
      </c>
      <c r="S36" s="154">
        <f t="shared" ref="S36" si="236">S35</f>
        <v>0</v>
      </c>
      <c r="AC36" s="128">
        <f t="shared" si="7"/>
        <v>-10</v>
      </c>
      <c r="AD36" s="109">
        <f t="shared" si="209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3">
      <c r="A37" s="5" t="s">
        <v>359</v>
      </c>
      <c r="B37" s="5" t="str">
        <f t="shared" si="147"/>
        <v>nat</v>
      </c>
      <c r="C37" s="5" t="str">
        <f t="shared" si="147"/>
        <v>base</v>
      </c>
      <c r="D37" s="133">
        <f t="shared" si="147"/>
        <v>-1.2</v>
      </c>
      <c r="E37" s="133">
        <f t="shared" ref="E37:F37" si="237">E36</f>
        <v>-1.2</v>
      </c>
      <c r="F37" s="133">
        <f t="shared" si="237"/>
        <v>-1.2</v>
      </c>
      <c r="G37" s="133">
        <f t="shared" ref="G37" si="238">G36</f>
        <v>-2</v>
      </c>
      <c r="H37" s="133">
        <f t="shared" ref="H37:I37" si="239">H36</f>
        <v>-2</v>
      </c>
      <c r="I37" s="133">
        <f t="shared" si="239"/>
        <v>-2.5</v>
      </c>
      <c r="J37" s="154">
        <f t="shared" ref="J37" si="240">J36</f>
        <v>-3.5</v>
      </c>
      <c r="K37" s="154">
        <f t="shared" ref="K37:L37" si="241">K36</f>
        <v>-2</v>
      </c>
      <c r="L37" s="154">
        <f t="shared" si="241"/>
        <v>-1.5</v>
      </c>
      <c r="M37" s="154">
        <f t="shared" ref="M37" si="242">M36</f>
        <v>-1</v>
      </c>
      <c r="N37" s="154">
        <f t="shared" ref="N37:O37" si="243">N36</f>
        <v>0.5</v>
      </c>
      <c r="O37" s="154">
        <f t="shared" si="243"/>
        <v>0.45</v>
      </c>
      <c r="P37" s="154">
        <f t="shared" ref="P37:R37" si="244">P36</f>
        <v>0.4</v>
      </c>
      <c r="Q37" s="154">
        <f t="shared" si="244"/>
        <v>0.4</v>
      </c>
      <c r="R37" s="154">
        <f t="shared" si="244"/>
        <v>0.4</v>
      </c>
      <c r="S37" s="154">
        <f t="shared" ref="S37" si="245">S36</f>
        <v>0</v>
      </c>
      <c r="AC37" s="128">
        <f t="shared" si="7"/>
        <v>-10</v>
      </c>
      <c r="AD37" s="109">
        <f t="shared" si="209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3">
      <c r="A38" s="5" t="s">
        <v>360</v>
      </c>
      <c r="B38" s="5" t="str">
        <f t="shared" si="147"/>
        <v>nat</v>
      </c>
      <c r="C38" s="5" t="str">
        <f t="shared" si="147"/>
        <v>base</v>
      </c>
      <c r="D38" s="133">
        <f t="shared" si="147"/>
        <v>-1.2</v>
      </c>
      <c r="E38" s="133">
        <f t="shared" ref="E38:F38" si="246">E37</f>
        <v>-1.2</v>
      </c>
      <c r="F38" s="133">
        <f t="shared" si="246"/>
        <v>-1.2</v>
      </c>
      <c r="G38" s="133">
        <f t="shared" ref="G38" si="247">G37</f>
        <v>-2</v>
      </c>
      <c r="H38" s="133">
        <f t="shared" ref="H38:I38" si="248">H37</f>
        <v>-2</v>
      </c>
      <c r="I38" s="133">
        <f t="shared" si="248"/>
        <v>-2.5</v>
      </c>
      <c r="J38" s="154">
        <f t="shared" ref="J38" si="249">J37</f>
        <v>-3.5</v>
      </c>
      <c r="K38" s="154">
        <f t="shared" ref="K38:L38" si="250">K37</f>
        <v>-2</v>
      </c>
      <c r="L38" s="154">
        <f t="shared" si="250"/>
        <v>-1.5</v>
      </c>
      <c r="M38" s="154">
        <f t="shared" ref="M38" si="251">M37</f>
        <v>-1</v>
      </c>
      <c r="N38" s="154">
        <f t="shared" ref="N38:O38" si="252">N37</f>
        <v>0.5</v>
      </c>
      <c r="O38" s="154">
        <f t="shared" si="252"/>
        <v>0.45</v>
      </c>
      <c r="P38" s="154">
        <f t="shared" ref="P38:R38" si="253">P37</f>
        <v>0.4</v>
      </c>
      <c r="Q38" s="154">
        <f t="shared" si="253"/>
        <v>0.4</v>
      </c>
      <c r="R38" s="154">
        <f t="shared" si="253"/>
        <v>0.4</v>
      </c>
      <c r="S38" s="154">
        <f t="shared" ref="S38" si="254">S37</f>
        <v>0</v>
      </c>
      <c r="AC38" s="128">
        <f t="shared" si="7"/>
        <v>-10</v>
      </c>
      <c r="AD38" s="109">
        <f t="shared" si="209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3">
      <c r="A39" s="5" t="s">
        <v>361</v>
      </c>
      <c r="B39" s="5" t="str">
        <f t="shared" si="147"/>
        <v>nat</v>
      </c>
      <c r="C39" s="5" t="str">
        <f t="shared" si="147"/>
        <v>base</v>
      </c>
      <c r="D39" s="133">
        <f t="shared" si="147"/>
        <v>-1.2</v>
      </c>
      <c r="E39" s="133">
        <f t="shared" ref="E39:F39" si="255">E38</f>
        <v>-1.2</v>
      </c>
      <c r="F39" s="133">
        <f t="shared" si="255"/>
        <v>-1.2</v>
      </c>
      <c r="G39" s="133">
        <f t="shared" ref="G39" si="256">G38</f>
        <v>-2</v>
      </c>
      <c r="H39" s="133">
        <f t="shared" ref="H39:I39" si="257">H38</f>
        <v>-2</v>
      </c>
      <c r="I39" s="133">
        <f t="shared" si="257"/>
        <v>-2.5</v>
      </c>
      <c r="J39" s="154">
        <f t="shared" ref="J39" si="258">J38</f>
        <v>-3.5</v>
      </c>
      <c r="K39" s="154">
        <f t="shared" ref="K39:L39" si="259">K38</f>
        <v>-2</v>
      </c>
      <c r="L39" s="154">
        <f t="shared" si="259"/>
        <v>-1.5</v>
      </c>
      <c r="M39" s="154">
        <f t="shared" ref="M39" si="260">M38</f>
        <v>-1</v>
      </c>
      <c r="N39" s="154">
        <f t="shared" ref="N39:O39" si="261">N38</f>
        <v>0.5</v>
      </c>
      <c r="O39" s="154">
        <f t="shared" si="261"/>
        <v>0.45</v>
      </c>
      <c r="P39" s="154">
        <f t="shared" ref="P39:R39" si="262">P38</f>
        <v>0.4</v>
      </c>
      <c r="Q39" s="154">
        <f t="shared" si="262"/>
        <v>0.4</v>
      </c>
      <c r="R39" s="154">
        <f t="shared" si="262"/>
        <v>0.4</v>
      </c>
      <c r="S39" s="154">
        <f t="shared" ref="S39" si="263">S38</f>
        <v>0</v>
      </c>
      <c r="AC39" s="128">
        <f t="shared" si="7"/>
        <v>-10</v>
      </c>
      <c r="AD39" s="109">
        <f t="shared" si="209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3">
      <c r="A40" s="5" t="s">
        <v>362</v>
      </c>
      <c r="B40" s="5" t="str">
        <f t="shared" si="147"/>
        <v>nat</v>
      </c>
      <c r="C40" s="5" t="str">
        <f t="shared" si="147"/>
        <v>base</v>
      </c>
      <c r="D40" s="133">
        <f t="shared" si="147"/>
        <v>-1.2</v>
      </c>
      <c r="E40" s="133">
        <f t="shared" ref="E40:F40" si="264">E39</f>
        <v>-1.2</v>
      </c>
      <c r="F40" s="133">
        <f t="shared" si="264"/>
        <v>-1.2</v>
      </c>
      <c r="G40" s="133">
        <f t="shared" ref="G40" si="265">G39</f>
        <v>-2</v>
      </c>
      <c r="H40" s="133">
        <f t="shared" ref="H40:I40" si="266">H39</f>
        <v>-2</v>
      </c>
      <c r="I40" s="133">
        <f t="shared" si="266"/>
        <v>-2.5</v>
      </c>
      <c r="J40" s="154">
        <f t="shared" ref="J40" si="267">J39</f>
        <v>-3.5</v>
      </c>
      <c r="K40" s="154">
        <f t="shared" ref="K40:L40" si="268">K39</f>
        <v>-2</v>
      </c>
      <c r="L40" s="154">
        <f t="shared" si="268"/>
        <v>-1.5</v>
      </c>
      <c r="M40" s="154">
        <f t="shared" ref="M40" si="269">M39</f>
        <v>-1</v>
      </c>
      <c r="N40" s="154">
        <f t="shared" ref="N40:O40" si="270">N39</f>
        <v>0.5</v>
      </c>
      <c r="O40" s="154">
        <f t="shared" si="270"/>
        <v>0.45</v>
      </c>
      <c r="P40" s="154">
        <f t="shared" ref="P40:R40" si="271">P39</f>
        <v>0.4</v>
      </c>
      <c r="Q40" s="154">
        <f t="shared" si="271"/>
        <v>0.4</v>
      </c>
      <c r="R40" s="154">
        <f t="shared" si="271"/>
        <v>0.4</v>
      </c>
      <c r="S40" s="154">
        <f t="shared" ref="S40" si="272">S39</f>
        <v>0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3">
      <c r="A41" s="5" t="s">
        <v>103</v>
      </c>
      <c r="B41" s="5" t="str">
        <f t="shared" si="147"/>
        <v>nat</v>
      </c>
      <c r="C41" s="5" t="str">
        <f t="shared" si="147"/>
        <v>base</v>
      </c>
      <c r="D41" s="133">
        <f t="shared" si="147"/>
        <v>-1.2</v>
      </c>
      <c r="E41" s="133">
        <f t="shared" ref="E41:F41" si="273">E40</f>
        <v>-1.2</v>
      </c>
      <c r="F41" s="133">
        <f t="shared" si="273"/>
        <v>-1.2</v>
      </c>
      <c r="G41" s="133">
        <f t="shared" ref="G41" si="274">G40</f>
        <v>-2</v>
      </c>
      <c r="H41" s="133">
        <f t="shared" ref="H41:I41" si="275">H40</f>
        <v>-2</v>
      </c>
      <c r="I41" s="133">
        <f t="shared" si="275"/>
        <v>-2.5</v>
      </c>
      <c r="J41" s="154">
        <f t="shared" ref="J41" si="276">J40</f>
        <v>-3.5</v>
      </c>
      <c r="K41" s="154">
        <f t="shared" ref="K41:L41" si="277">K40</f>
        <v>-2</v>
      </c>
      <c r="L41" s="154">
        <f t="shared" si="277"/>
        <v>-1.5</v>
      </c>
      <c r="M41" s="154">
        <f t="shared" ref="M41" si="278">M40</f>
        <v>-1</v>
      </c>
      <c r="N41" s="154">
        <f t="shared" ref="N41:O41" si="279">N40</f>
        <v>0.5</v>
      </c>
      <c r="O41" s="154">
        <f t="shared" si="279"/>
        <v>0.45</v>
      </c>
      <c r="P41" s="154">
        <f t="shared" ref="P41:R41" si="280">P40</f>
        <v>0.4</v>
      </c>
      <c r="Q41" s="154">
        <f t="shared" si="280"/>
        <v>0.4</v>
      </c>
      <c r="R41" s="154">
        <f t="shared" si="280"/>
        <v>0.4</v>
      </c>
      <c r="S41" s="154">
        <f t="shared" ref="S41" si="281">S40</f>
        <v>0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3">
      <c r="A42" s="5" t="s">
        <v>60</v>
      </c>
      <c r="B42" s="5" t="str">
        <f t="shared" ref="B42:D51" si="282">B41</f>
        <v>nat</v>
      </c>
      <c r="C42" s="5" t="str">
        <f t="shared" si="282"/>
        <v>base</v>
      </c>
      <c r="D42" s="133">
        <f t="shared" si="282"/>
        <v>-1.2</v>
      </c>
      <c r="E42" s="133">
        <f t="shared" ref="E42:F42" si="283">E41</f>
        <v>-1.2</v>
      </c>
      <c r="F42" s="133">
        <f t="shared" si="283"/>
        <v>-1.2</v>
      </c>
      <c r="G42" s="133">
        <f t="shared" ref="G42" si="284">G41</f>
        <v>-2</v>
      </c>
      <c r="H42" s="133">
        <f t="shared" ref="H42:I42" si="285">H41</f>
        <v>-2</v>
      </c>
      <c r="I42" s="133">
        <f t="shared" si="285"/>
        <v>-2.5</v>
      </c>
      <c r="J42" s="154">
        <f t="shared" ref="J42" si="286">J41</f>
        <v>-3.5</v>
      </c>
      <c r="K42" s="154">
        <f t="shared" ref="K42:L42" si="287">K41</f>
        <v>-2</v>
      </c>
      <c r="L42" s="154">
        <f t="shared" si="287"/>
        <v>-1.5</v>
      </c>
      <c r="M42" s="154">
        <f t="shared" ref="M42" si="288">M41</f>
        <v>-1</v>
      </c>
      <c r="N42" s="154">
        <f t="shared" ref="N42:O42" si="289">N41</f>
        <v>0.5</v>
      </c>
      <c r="O42" s="154">
        <f t="shared" si="289"/>
        <v>0.45</v>
      </c>
      <c r="P42" s="154">
        <f t="shared" ref="P42:R42" si="290">P41</f>
        <v>0.4</v>
      </c>
      <c r="Q42" s="154">
        <f t="shared" si="290"/>
        <v>0.4</v>
      </c>
      <c r="R42" s="154">
        <f t="shared" si="290"/>
        <v>0.4</v>
      </c>
      <c r="S42" s="154">
        <f t="shared" ref="S42" si="291">S41</f>
        <v>0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3">
      <c r="A43" s="5" t="s">
        <v>104</v>
      </c>
      <c r="B43" s="5" t="str">
        <f t="shared" si="282"/>
        <v>nat</v>
      </c>
      <c r="C43" s="5" t="str">
        <f t="shared" si="282"/>
        <v>base</v>
      </c>
      <c r="D43" s="133">
        <f t="shared" si="282"/>
        <v>-1.2</v>
      </c>
      <c r="E43" s="133">
        <f t="shared" ref="E43:F43" si="292">E42</f>
        <v>-1.2</v>
      </c>
      <c r="F43" s="133">
        <f t="shared" si="292"/>
        <v>-1.2</v>
      </c>
      <c r="G43" s="133">
        <f t="shared" ref="G43" si="293">G42</f>
        <v>-2</v>
      </c>
      <c r="H43" s="133">
        <f t="shared" ref="H43:I43" si="294">H42</f>
        <v>-2</v>
      </c>
      <c r="I43" s="133">
        <f t="shared" si="294"/>
        <v>-2.5</v>
      </c>
      <c r="J43" s="154">
        <f t="shared" ref="J43" si="295">J42</f>
        <v>-3.5</v>
      </c>
      <c r="K43" s="154">
        <f t="shared" ref="K43:L43" si="296">K42</f>
        <v>-2</v>
      </c>
      <c r="L43" s="154">
        <f t="shared" si="296"/>
        <v>-1.5</v>
      </c>
      <c r="M43" s="154">
        <f t="shared" ref="M43" si="297">M42</f>
        <v>-1</v>
      </c>
      <c r="N43" s="154">
        <f t="shared" ref="N43:O43" si="298">N42</f>
        <v>0.5</v>
      </c>
      <c r="O43" s="154">
        <f t="shared" si="298"/>
        <v>0.45</v>
      </c>
      <c r="P43" s="154">
        <f t="shared" ref="P43:R43" si="299">P42</f>
        <v>0.4</v>
      </c>
      <c r="Q43" s="154">
        <f t="shared" si="299"/>
        <v>0.4</v>
      </c>
      <c r="R43" s="154">
        <f t="shared" si="299"/>
        <v>0.4</v>
      </c>
      <c r="S43" s="154">
        <f t="shared" ref="S43" si="300">S42</f>
        <v>0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3">
      <c r="A44" s="5" t="s">
        <v>105</v>
      </c>
      <c r="B44" s="5" t="str">
        <f t="shared" si="282"/>
        <v>nat</v>
      </c>
      <c r="C44" s="5" t="str">
        <f t="shared" si="282"/>
        <v>base</v>
      </c>
      <c r="D44" s="133">
        <f t="shared" si="282"/>
        <v>-1.2</v>
      </c>
      <c r="E44" s="133">
        <f t="shared" ref="E44:F44" si="301">E43</f>
        <v>-1.2</v>
      </c>
      <c r="F44" s="133">
        <f t="shared" si="301"/>
        <v>-1.2</v>
      </c>
      <c r="G44" s="133">
        <f t="shared" ref="G44" si="302">G43</f>
        <v>-2</v>
      </c>
      <c r="H44" s="133">
        <f t="shared" ref="H44:I44" si="303">H43</f>
        <v>-2</v>
      </c>
      <c r="I44" s="133">
        <f t="shared" si="303"/>
        <v>-2.5</v>
      </c>
      <c r="J44" s="154">
        <f t="shared" ref="J44" si="304">J43</f>
        <v>-3.5</v>
      </c>
      <c r="K44" s="154">
        <f t="shared" ref="K44:L44" si="305">K43</f>
        <v>-2</v>
      </c>
      <c r="L44" s="154">
        <f t="shared" si="305"/>
        <v>-1.5</v>
      </c>
      <c r="M44" s="154">
        <f t="shared" ref="M44" si="306">M43</f>
        <v>-1</v>
      </c>
      <c r="N44" s="154">
        <f t="shared" ref="N44:O44" si="307">N43</f>
        <v>0.5</v>
      </c>
      <c r="O44" s="154">
        <f t="shared" si="307"/>
        <v>0.45</v>
      </c>
      <c r="P44" s="154">
        <f t="shared" ref="P44:R44" si="308">P43</f>
        <v>0.4</v>
      </c>
      <c r="Q44" s="154">
        <f t="shared" si="308"/>
        <v>0.4</v>
      </c>
      <c r="R44" s="154">
        <f t="shared" si="308"/>
        <v>0.4</v>
      </c>
      <c r="S44" s="154">
        <f t="shared" ref="S44" si="309">S43</f>
        <v>0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3">
      <c r="A45" s="5" t="s">
        <v>106</v>
      </c>
      <c r="B45" s="5" t="str">
        <f t="shared" si="282"/>
        <v>nat</v>
      </c>
      <c r="C45" s="5" t="str">
        <f t="shared" si="282"/>
        <v>base</v>
      </c>
      <c r="D45" s="133">
        <f t="shared" si="282"/>
        <v>-1.2</v>
      </c>
      <c r="E45" s="133">
        <f t="shared" ref="E45:F45" si="310">E44</f>
        <v>-1.2</v>
      </c>
      <c r="F45" s="133">
        <f t="shared" si="310"/>
        <v>-1.2</v>
      </c>
      <c r="G45" s="133">
        <f t="shared" ref="G45" si="311">G44</f>
        <v>-2</v>
      </c>
      <c r="H45" s="133">
        <f t="shared" ref="H45:I45" si="312">H44</f>
        <v>-2</v>
      </c>
      <c r="I45" s="133">
        <f t="shared" si="312"/>
        <v>-2.5</v>
      </c>
      <c r="J45" s="154">
        <f t="shared" ref="J45" si="313">J44</f>
        <v>-3.5</v>
      </c>
      <c r="K45" s="154">
        <f t="shared" ref="K45:L45" si="314">K44</f>
        <v>-2</v>
      </c>
      <c r="L45" s="154">
        <f t="shared" si="314"/>
        <v>-1.5</v>
      </c>
      <c r="M45" s="154">
        <f t="shared" ref="M45" si="315">M44</f>
        <v>-1</v>
      </c>
      <c r="N45" s="154">
        <f t="shared" ref="N45:O45" si="316">N44</f>
        <v>0.5</v>
      </c>
      <c r="O45" s="154">
        <f t="shared" si="316"/>
        <v>0.45</v>
      </c>
      <c r="P45" s="154">
        <f t="shared" ref="P45:R45" si="317">P44</f>
        <v>0.4</v>
      </c>
      <c r="Q45" s="154">
        <f t="shared" si="317"/>
        <v>0.4</v>
      </c>
      <c r="R45" s="154">
        <f t="shared" si="317"/>
        <v>0.4</v>
      </c>
      <c r="S45" s="154">
        <f t="shared" ref="S45" si="318">S44</f>
        <v>0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3">
      <c r="A46" s="5" t="s">
        <v>107</v>
      </c>
      <c r="B46" s="5" t="str">
        <f t="shared" si="282"/>
        <v>nat</v>
      </c>
      <c r="C46" s="5" t="str">
        <f t="shared" si="282"/>
        <v>base</v>
      </c>
      <c r="D46" s="133">
        <f t="shared" si="282"/>
        <v>-1.2</v>
      </c>
      <c r="E46" s="133">
        <f t="shared" ref="E46:F46" si="319">E45</f>
        <v>-1.2</v>
      </c>
      <c r="F46" s="133">
        <f t="shared" si="319"/>
        <v>-1.2</v>
      </c>
      <c r="G46" s="133">
        <f t="shared" ref="G46" si="320">G45</f>
        <v>-2</v>
      </c>
      <c r="H46" s="133">
        <f t="shared" ref="H46:I46" si="321">H45</f>
        <v>-2</v>
      </c>
      <c r="I46" s="133">
        <f t="shared" si="321"/>
        <v>-2.5</v>
      </c>
      <c r="J46" s="154">
        <f t="shared" ref="J46" si="322">J45</f>
        <v>-3.5</v>
      </c>
      <c r="K46" s="154">
        <f t="shared" ref="K46:L46" si="323">K45</f>
        <v>-2</v>
      </c>
      <c r="L46" s="154">
        <f t="shared" si="323"/>
        <v>-1.5</v>
      </c>
      <c r="M46" s="154">
        <f t="shared" ref="M46" si="324">M45</f>
        <v>-1</v>
      </c>
      <c r="N46" s="154">
        <f t="shared" ref="N46:O46" si="325">N45</f>
        <v>0.5</v>
      </c>
      <c r="O46" s="154">
        <f t="shared" si="325"/>
        <v>0.45</v>
      </c>
      <c r="P46" s="154">
        <f t="shared" ref="P46:R46" si="326">P45</f>
        <v>0.4</v>
      </c>
      <c r="Q46" s="154">
        <f t="shared" si="326"/>
        <v>0.4</v>
      </c>
      <c r="R46" s="154">
        <f t="shared" si="326"/>
        <v>0.4</v>
      </c>
      <c r="S46" s="154">
        <f t="shared" ref="S46" si="327">S45</f>
        <v>0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3">
      <c r="A47" s="5" t="s">
        <v>108</v>
      </c>
      <c r="B47" s="5" t="str">
        <f t="shared" si="282"/>
        <v>nat</v>
      </c>
      <c r="C47" s="5" t="str">
        <f t="shared" si="282"/>
        <v>base</v>
      </c>
      <c r="D47" s="133">
        <f t="shared" si="282"/>
        <v>-1.2</v>
      </c>
      <c r="E47" s="133">
        <f t="shared" ref="E47:F47" si="328">E46</f>
        <v>-1.2</v>
      </c>
      <c r="F47" s="133">
        <f t="shared" si="328"/>
        <v>-1.2</v>
      </c>
      <c r="G47" s="133">
        <f t="shared" ref="G47" si="329">G46</f>
        <v>-2</v>
      </c>
      <c r="H47" s="133">
        <f t="shared" ref="H47:I47" si="330">H46</f>
        <v>-2</v>
      </c>
      <c r="I47" s="133">
        <f t="shared" si="330"/>
        <v>-2.5</v>
      </c>
      <c r="J47" s="154">
        <f t="shared" ref="J47" si="331">J46</f>
        <v>-3.5</v>
      </c>
      <c r="K47" s="154">
        <f t="shared" ref="K47:L47" si="332">K46</f>
        <v>-2</v>
      </c>
      <c r="L47" s="154">
        <f t="shared" si="332"/>
        <v>-1.5</v>
      </c>
      <c r="M47" s="154">
        <f t="shared" ref="M47" si="333">M46</f>
        <v>-1</v>
      </c>
      <c r="N47" s="154">
        <f t="shared" ref="N47:O47" si="334">N46</f>
        <v>0.5</v>
      </c>
      <c r="O47" s="154">
        <f t="shared" si="334"/>
        <v>0.45</v>
      </c>
      <c r="P47" s="154">
        <f t="shared" ref="P47:R47" si="335">P46</f>
        <v>0.4</v>
      </c>
      <c r="Q47" s="154">
        <f t="shared" si="335"/>
        <v>0.4</v>
      </c>
      <c r="R47" s="154">
        <f t="shared" si="335"/>
        <v>0.4</v>
      </c>
      <c r="S47" s="154">
        <f t="shared" ref="S47" si="336">S46</f>
        <v>0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3">
      <c r="A48" s="5" t="s">
        <v>109</v>
      </c>
      <c r="B48" s="5" t="str">
        <f t="shared" si="282"/>
        <v>nat</v>
      </c>
      <c r="C48" s="5" t="str">
        <f t="shared" si="282"/>
        <v>base</v>
      </c>
      <c r="D48" s="133">
        <f t="shared" si="282"/>
        <v>-1.2</v>
      </c>
      <c r="E48" s="133">
        <f t="shared" ref="E48:F48" si="337">E47</f>
        <v>-1.2</v>
      </c>
      <c r="F48" s="133">
        <f t="shared" si="337"/>
        <v>-1.2</v>
      </c>
      <c r="G48" s="133">
        <f t="shared" ref="G48" si="338">G47</f>
        <v>-2</v>
      </c>
      <c r="H48" s="133">
        <f t="shared" ref="H48:I48" si="339">H47</f>
        <v>-2</v>
      </c>
      <c r="I48" s="133">
        <f t="shared" si="339"/>
        <v>-2.5</v>
      </c>
      <c r="J48" s="154">
        <f t="shared" ref="J48" si="340">J47</f>
        <v>-3.5</v>
      </c>
      <c r="K48" s="154">
        <f t="shared" ref="K48:L48" si="341">K47</f>
        <v>-2</v>
      </c>
      <c r="L48" s="154">
        <f t="shared" si="341"/>
        <v>-1.5</v>
      </c>
      <c r="M48" s="154">
        <f t="shared" ref="M48" si="342">M47</f>
        <v>-1</v>
      </c>
      <c r="N48" s="154">
        <f t="shared" ref="N48:O48" si="343">N47</f>
        <v>0.5</v>
      </c>
      <c r="O48" s="154">
        <f t="shared" si="343"/>
        <v>0.45</v>
      </c>
      <c r="P48" s="154">
        <f t="shared" ref="P48:R48" si="344">P47</f>
        <v>0.4</v>
      </c>
      <c r="Q48" s="154">
        <f t="shared" si="344"/>
        <v>0.4</v>
      </c>
      <c r="R48" s="154">
        <f t="shared" si="344"/>
        <v>0.4</v>
      </c>
      <c r="S48" s="154">
        <f t="shared" ref="S48" si="345">S47</f>
        <v>0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3">
      <c r="A49" s="5" t="s">
        <v>61</v>
      </c>
      <c r="B49" s="5" t="str">
        <f t="shared" si="282"/>
        <v>nat</v>
      </c>
      <c r="C49" s="5" t="str">
        <f t="shared" si="28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3">
      <c r="A50" s="5" t="s">
        <v>215</v>
      </c>
      <c r="B50" s="5" t="str">
        <f t="shared" si="282"/>
        <v>nat</v>
      </c>
      <c r="C50" s="5" t="str">
        <f t="shared" si="28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3">
      <c r="A51" s="5" t="s">
        <v>417</v>
      </c>
      <c r="B51" s="5" t="str">
        <f t="shared" si="282"/>
        <v>nat</v>
      </c>
      <c r="C51" s="5" t="str">
        <f t="shared" si="282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346">G48</f>
        <v>-2</v>
      </c>
      <c r="H51" s="133">
        <f t="shared" ref="H51:I51" si="347">H48</f>
        <v>-2</v>
      </c>
      <c r="I51" s="133">
        <f t="shared" si="347"/>
        <v>-2.5</v>
      </c>
      <c r="J51" s="154">
        <v>-3.5</v>
      </c>
      <c r="K51" s="154">
        <f t="shared" ref="K51" si="348">K48</f>
        <v>-2</v>
      </c>
      <c r="L51" s="154">
        <v>-1.5</v>
      </c>
      <c r="M51" s="154">
        <v>-1</v>
      </c>
      <c r="N51" s="154">
        <f t="shared" ref="N51:O51" si="349">N48</f>
        <v>0.5</v>
      </c>
      <c r="O51" s="154">
        <v>0.45</v>
      </c>
      <c r="P51" s="154">
        <f t="shared" ref="P51:R51" si="350">P48</f>
        <v>0.4</v>
      </c>
      <c r="Q51" s="154">
        <v>0.3</v>
      </c>
      <c r="R51" s="154">
        <v>0.35</v>
      </c>
      <c r="S51" s="154">
        <f t="shared" ref="S51" si="351">S48</f>
        <v>0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52">G51</f>
        <v>-2</v>
      </c>
      <c r="H52" s="133">
        <f t="shared" si="352"/>
        <v>-2</v>
      </c>
      <c r="I52" s="133">
        <f t="shared" si="352"/>
        <v>-2.5</v>
      </c>
      <c r="J52" s="154">
        <f t="shared" si="352"/>
        <v>-3.5</v>
      </c>
      <c r="K52" s="154">
        <f t="shared" si="352"/>
        <v>-2</v>
      </c>
      <c r="L52" s="154">
        <f t="shared" si="352"/>
        <v>-1.5</v>
      </c>
      <c r="M52" s="154">
        <f t="shared" ref="M52:O52" si="353">M51</f>
        <v>-1</v>
      </c>
      <c r="N52" s="154">
        <f t="shared" si="353"/>
        <v>0.5</v>
      </c>
      <c r="O52" s="154">
        <f t="shared" si="353"/>
        <v>0.45</v>
      </c>
      <c r="P52" s="154">
        <f t="shared" ref="P52:R52" si="354">P51</f>
        <v>0.4</v>
      </c>
      <c r="Q52" s="154">
        <f t="shared" si="354"/>
        <v>0.3</v>
      </c>
      <c r="R52" s="154">
        <f t="shared" si="354"/>
        <v>0.35</v>
      </c>
      <c r="S52" s="154">
        <f t="shared" ref="S52" si="355">S51</f>
        <v>0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3">
      <c r="A53" s="5" t="s">
        <v>111</v>
      </c>
      <c r="B53" s="5" t="str">
        <f t="shared" ref="B53:F56" si="356">B52</f>
        <v>nat</v>
      </c>
      <c r="C53" s="5" t="str">
        <f t="shared" ref="C53:D54" si="357">C52</f>
        <v>base</v>
      </c>
      <c r="D53" s="133">
        <f t="shared" si="357"/>
        <v>-1.2</v>
      </c>
      <c r="E53" s="133">
        <f t="shared" ref="E53:F53" si="358">E52</f>
        <v>-1.2</v>
      </c>
      <c r="F53" s="133">
        <f t="shared" si="358"/>
        <v>-1.2</v>
      </c>
      <c r="G53" s="133">
        <f t="shared" ref="G53" si="359">G52</f>
        <v>-2</v>
      </c>
      <c r="H53" s="133">
        <f t="shared" ref="H53:I53" si="360">H52</f>
        <v>-2</v>
      </c>
      <c r="I53" s="133">
        <f t="shared" si="360"/>
        <v>-2.5</v>
      </c>
      <c r="J53" s="154">
        <f t="shared" ref="J53" si="361">J52</f>
        <v>-3.5</v>
      </c>
      <c r="K53" s="154">
        <f t="shared" ref="K53:L53" si="362">K52</f>
        <v>-2</v>
      </c>
      <c r="L53" s="154">
        <f t="shared" si="362"/>
        <v>-1.5</v>
      </c>
      <c r="M53" s="154">
        <f t="shared" ref="M53" si="363">M52</f>
        <v>-1</v>
      </c>
      <c r="N53" s="154">
        <f t="shared" ref="N53:O53" si="364">N52</f>
        <v>0.5</v>
      </c>
      <c r="O53" s="154">
        <f t="shared" si="364"/>
        <v>0.45</v>
      </c>
      <c r="P53" s="154">
        <f t="shared" ref="P53:R53" si="365">P52</f>
        <v>0.4</v>
      </c>
      <c r="Q53" s="154">
        <f t="shared" si="365"/>
        <v>0.3</v>
      </c>
      <c r="R53" s="154">
        <f t="shared" si="365"/>
        <v>0.35</v>
      </c>
      <c r="S53" s="154">
        <f t="shared" ref="S53" si="366">S52</f>
        <v>0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3">
      <c r="A54" s="5" t="s">
        <v>112</v>
      </c>
      <c r="B54" s="5" t="str">
        <f t="shared" si="356"/>
        <v>nat</v>
      </c>
      <c r="C54" s="5" t="str">
        <f t="shared" si="357"/>
        <v>base</v>
      </c>
      <c r="D54" s="133">
        <f t="shared" si="357"/>
        <v>-1.2</v>
      </c>
      <c r="E54" s="133">
        <f t="shared" ref="E54:F54" si="367">E53</f>
        <v>-1.2</v>
      </c>
      <c r="F54" s="133">
        <f t="shared" si="367"/>
        <v>-1.2</v>
      </c>
      <c r="G54" s="133">
        <f t="shared" ref="G54:I56" si="368">G53</f>
        <v>-2</v>
      </c>
      <c r="H54" s="133">
        <f t="shared" ref="H54:I54" si="369">H53</f>
        <v>-2</v>
      </c>
      <c r="I54" s="133">
        <f t="shared" si="369"/>
        <v>-2.5</v>
      </c>
      <c r="J54" s="154">
        <f t="shared" ref="J54:L56" si="370">J53</f>
        <v>-3.5</v>
      </c>
      <c r="K54" s="154">
        <f t="shared" ref="K54:L54" si="371">K53</f>
        <v>-2</v>
      </c>
      <c r="L54" s="154">
        <f t="shared" si="371"/>
        <v>-1.5</v>
      </c>
      <c r="M54" s="154">
        <f t="shared" ref="M54:R56" si="372">M53</f>
        <v>-1</v>
      </c>
      <c r="N54" s="154">
        <f t="shared" ref="N54:O54" si="373">N53</f>
        <v>0.5</v>
      </c>
      <c r="O54" s="154">
        <f t="shared" si="373"/>
        <v>0.45</v>
      </c>
      <c r="P54" s="154">
        <f t="shared" ref="P54:R54" si="374">P53</f>
        <v>0.4</v>
      </c>
      <c r="Q54" s="154">
        <f t="shared" si="374"/>
        <v>0.3</v>
      </c>
      <c r="R54" s="154">
        <f t="shared" si="374"/>
        <v>0.35</v>
      </c>
      <c r="S54" s="154">
        <f t="shared" ref="S54" si="375">S53</f>
        <v>0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3">
      <c r="A55" s="5" t="s">
        <v>445</v>
      </c>
      <c r="B55" s="5" t="str">
        <f t="shared" si="356"/>
        <v>nat</v>
      </c>
      <c r="C55" s="5" t="str">
        <f t="shared" si="356"/>
        <v>base</v>
      </c>
      <c r="D55" s="133">
        <f t="shared" si="356"/>
        <v>-1.2</v>
      </c>
      <c r="E55" s="133">
        <f t="shared" si="356"/>
        <v>-1.2</v>
      </c>
      <c r="F55" s="133">
        <f t="shared" si="356"/>
        <v>-1.2</v>
      </c>
      <c r="G55" s="133">
        <f t="shared" si="368"/>
        <v>-2</v>
      </c>
      <c r="H55" s="133">
        <f t="shared" si="368"/>
        <v>-2</v>
      </c>
      <c r="I55" s="133">
        <f t="shared" si="368"/>
        <v>-2.5</v>
      </c>
      <c r="J55" s="154">
        <f t="shared" si="370"/>
        <v>-3.5</v>
      </c>
      <c r="K55" s="154">
        <f t="shared" si="370"/>
        <v>-2</v>
      </c>
      <c r="L55" s="154">
        <f t="shared" si="370"/>
        <v>-1.5</v>
      </c>
      <c r="M55" s="154">
        <f t="shared" si="372"/>
        <v>-1</v>
      </c>
      <c r="N55" s="154">
        <f t="shared" si="372"/>
        <v>0.5</v>
      </c>
      <c r="O55" s="154">
        <f t="shared" si="372"/>
        <v>0.45</v>
      </c>
      <c r="P55" s="154">
        <f t="shared" si="372"/>
        <v>0.4</v>
      </c>
      <c r="Q55" s="154">
        <f t="shared" si="372"/>
        <v>0.3</v>
      </c>
      <c r="R55" s="154">
        <f t="shared" si="372"/>
        <v>0.35</v>
      </c>
      <c r="S55" s="154">
        <f t="shared" ref="S55" si="376">S54</f>
        <v>0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3">
      <c r="A56" s="5" t="s">
        <v>446</v>
      </c>
      <c r="B56" s="5" t="str">
        <f t="shared" si="356"/>
        <v>nat</v>
      </c>
      <c r="C56" s="5" t="str">
        <f t="shared" si="356"/>
        <v>base</v>
      </c>
      <c r="D56" s="133">
        <f t="shared" si="356"/>
        <v>-1.2</v>
      </c>
      <c r="E56" s="133">
        <f t="shared" si="356"/>
        <v>-1.2</v>
      </c>
      <c r="F56" s="133">
        <f t="shared" si="356"/>
        <v>-1.2</v>
      </c>
      <c r="G56" s="133">
        <f t="shared" si="368"/>
        <v>-2</v>
      </c>
      <c r="H56" s="133">
        <f t="shared" si="368"/>
        <v>-2</v>
      </c>
      <c r="I56" s="133">
        <f t="shared" si="368"/>
        <v>-2.5</v>
      </c>
      <c r="J56" s="154">
        <f t="shared" si="370"/>
        <v>-3.5</v>
      </c>
      <c r="K56" s="154">
        <f t="shared" si="370"/>
        <v>-2</v>
      </c>
      <c r="L56" s="154">
        <f t="shared" si="370"/>
        <v>-1.5</v>
      </c>
      <c r="M56" s="154">
        <f t="shared" si="372"/>
        <v>-1</v>
      </c>
      <c r="N56" s="154">
        <f t="shared" si="372"/>
        <v>0.5</v>
      </c>
      <c r="O56" s="154">
        <f t="shared" si="372"/>
        <v>0.45</v>
      </c>
      <c r="P56" s="154">
        <f t="shared" si="372"/>
        <v>0.4</v>
      </c>
      <c r="Q56" s="154">
        <f t="shared" si="372"/>
        <v>0.3</v>
      </c>
      <c r="R56" s="154">
        <f t="shared" si="372"/>
        <v>0.35</v>
      </c>
      <c r="S56" s="154">
        <f t="shared" ref="S56" si="377">S55</f>
        <v>0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3">
      <c r="A57" s="5" t="s">
        <v>113</v>
      </c>
      <c r="B57" s="5" t="str">
        <f t="shared" ref="B57:R57" si="378">B54</f>
        <v>nat</v>
      </c>
      <c r="C57" s="5" t="str">
        <f t="shared" si="378"/>
        <v>base</v>
      </c>
      <c r="D57" s="133">
        <f t="shared" si="378"/>
        <v>-1.2</v>
      </c>
      <c r="E57" s="133">
        <f t="shared" si="378"/>
        <v>-1.2</v>
      </c>
      <c r="F57" s="133">
        <f t="shared" si="378"/>
        <v>-1.2</v>
      </c>
      <c r="G57" s="133">
        <f t="shared" si="378"/>
        <v>-2</v>
      </c>
      <c r="H57" s="133">
        <f t="shared" si="378"/>
        <v>-2</v>
      </c>
      <c r="I57" s="133">
        <f t="shared" si="378"/>
        <v>-2.5</v>
      </c>
      <c r="J57" s="154">
        <f t="shared" si="378"/>
        <v>-3.5</v>
      </c>
      <c r="K57" s="154">
        <f t="shared" si="378"/>
        <v>-2</v>
      </c>
      <c r="L57" s="154">
        <f t="shared" si="378"/>
        <v>-1.5</v>
      </c>
      <c r="M57" s="154">
        <f t="shared" si="378"/>
        <v>-1</v>
      </c>
      <c r="N57" s="154">
        <f t="shared" si="378"/>
        <v>0.5</v>
      </c>
      <c r="O57" s="154">
        <f t="shared" si="378"/>
        <v>0.45</v>
      </c>
      <c r="P57" s="154">
        <f t="shared" si="378"/>
        <v>0.4</v>
      </c>
      <c r="Q57" s="154">
        <f t="shared" si="378"/>
        <v>0.3</v>
      </c>
      <c r="R57" s="154">
        <f t="shared" si="378"/>
        <v>0.35</v>
      </c>
      <c r="S57" s="154">
        <f t="shared" ref="S57" si="379">S54</f>
        <v>0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3">
      <c r="A58" s="5" t="s">
        <v>62</v>
      </c>
      <c r="B58" s="5" t="str">
        <f t="shared" ref="B58:D63" si="380">B57</f>
        <v>nat</v>
      </c>
      <c r="C58" s="5" t="str">
        <f t="shared" si="380"/>
        <v>base</v>
      </c>
      <c r="D58" s="133">
        <f t="shared" si="380"/>
        <v>-1.2</v>
      </c>
      <c r="E58" s="133">
        <f t="shared" ref="E58:F58" si="381">E57</f>
        <v>-1.2</v>
      </c>
      <c r="F58" s="133">
        <f t="shared" si="381"/>
        <v>-1.2</v>
      </c>
      <c r="G58" s="133">
        <f t="shared" ref="G58" si="382">G57</f>
        <v>-2</v>
      </c>
      <c r="H58" s="133">
        <f t="shared" ref="H58:I58" si="383">H57</f>
        <v>-2</v>
      </c>
      <c r="I58" s="133">
        <f t="shared" si="383"/>
        <v>-2.5</v>
      </c>
      <c r="J58" s="154">
        <f t="shared" ref="J58" si="384">J57</f>
        <v>-3.5</v>
      </c>
      <c r="K58" s="154">
        <f t="shared" ref="K58:L58" si="385">K57</f>
        <v>-2</v>
      </c>
      <c r="L58" s="154">
        <f t="shared" si="385"/>
        <v>-1.5</v>
      </c>
      <c r="M58" s="154">
        <f t="shared" ref="M58" si="386">M57</f>
        <v>-1</v>
      </c>
      <c r="N58" s="154">
        <f t="shared" ref="N58:O58" si="387">N57</f>
        <v>0.5</v>
      </c>
      <c r="O58" s="154">
        <f t="shared" si="387"/>
        <v>0.45</v>
      </c>
      <c r="P58" s="154">
        <f t="shared" ref="P58:R58" si="388">P57</f>
        <v>0.4</v>
      </c>
      <c r="Q58" s="154">
        <f t="shared" si="388"/>
        <v>0.3</v>
      </c>
      <c r="R58" s="154">
        <f t="shared" si="388"/>
        <v>0.35</v>
      </c>
      <c r="S58" s="154">
        <f t="shared" ref="S58" si="389">S57</f>
        <v>0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3">
      <c r="A59" s="5" t="s">
        <v>114</v>
      </c>
      <c r="B59" s="5" t="str">
        <f t="shared" si="380"/>
        <v>nat</v>
      </c>
      <c r="C59" s="5" t="str">
        <f t="shared" si="380"/>
        <v>base</v>
      </c>
      <c r="D59" s="133">
        <f t="shared" si="380"/>
        <v>-1.2</v>
      </c>
      <c r="E59" s="133">
        <f t="shared" ref="E59:F59" si="390">E58</f>
        <v>-1.2</v>
      </c>
      <c r="F59" s="133">
        <f t="shared" si="390"/>
        <v>-1.2</v>
      </c>
      <c r="G59" s="133">
        <f t="shared" ref="G59" si="391">G58</f>
        <v>-2</v>
      </c>
      <c r="H59" s="133">
        <f t="shared" ref="H59:I59" si="392">H58</f>
        <v>-2</v>
      </c>
      <c r="I59" s="133">
        <f t="shared" si="392"/>
        <v>-2.5</v>
      </c>
      <c r="J59" s="154">
        <f t="shared" ref="J59" si="393">J58</f>
        <v>-3.5</v>
      </c>
      <c r="K59" s="154">
        <f t="shared" ref="K59:L59" si="394">K58</f>
        <v>-2</v>
      </c>
      <c r="L59" s="154">
        <f t="shared" si="394"/>
        <v>-1.5</v>
      </c>
      <c r="M59" s="154">
        <f t="shared" ref="M59" si="395">M58</f>
        <v>-1</v>
      </c>
      <c r="N59" s="154">
        <f t="shared" ref="N59:O59" si="396">N58</f>
        <v>0.5</v>
      </c>
      <c r="O59" s="154">
        <f t="shared" si="396"/>
        <v>0.45</v>
      </c>
      <c r="P59" s="154">
        <f t="shared" ref="P59:R59" si="397">P58</f>
        <v>0.4</v>
      </c>
      <c r="Q59" s="154">
        <f t="shared" si="397"/>
        <v>0.3</v>
      </c>
      <c r="R59" s="154">
        <v>0.3</v>
      </c>
      <c r="S59" s="154">
        <f t="shared" ref="S59" si="398">S58</f>
        <v>0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3">
      <c r="A60" s="5" t="s">
        <v>115</v>
      </c>
      <c r="B60" s="5" t="str">
        <f t="shared" si="380"/>
        <v>nat</v>
      </c>
      <c r="C60" s="5" t="str">
        <f t="shared" si="380"/>
        <v>base</v>
      </c>
      <c r="D60" s="133">
        <f t="shared" si="380"/>
        <v>-1.2</v>
      </c>
      <c r="E60" s="133">
        <f t="shared" ref="E60:F60" si="399">E59</f>
        <v>-1.2</v>
      </c>
      <c r="F60" s="133">
        <f t="shared" si="399"/>
        <v>-1.2</v>
      </c>
      <c r="G60" s="133">
        <f t="shared" ref="G60" si="400">G59</f>
        <v>-2</v>
      </c>
      <c r="H60" s="133">
        <f t="shared" ref="H60:I60" si="401">H59</f>
        <v>-2</v>
      </c>
      <c r="I60" s="133">
        <f t="shared" si="401"/>
        <v>-2.5</v>
      </c>
      <c r="J60" s="154">
        <f t="shared" ref="J60" si="402">J59</f>
        <v>-3.5</v>
      </c>
      <c r="K60" s="154">
        <f t="shared" ref="K60:L60" si="403">K59</f>
        <v>-2</v>
      </c>
      <c r="L60" s="154">
        <f t="shared" si="403"/>
        <v>-1.5</v>
      </c>
      <c r="M60" s="154">
        <f t="shared" ref="M60" si="404">M59</f>
        <v>-1</v>
      </c>
      <c r="N60" s="154">
        <f t="shared" ref="N60:O60" si="405">N59</f>
        <v>0.5</v>
      </c>
      <c r="O60" s="154">
        <f t="shared" si="405"/>
        <v>0.45</v>
      </c>
      <c r="P60" s="154">
        <f t="shared" ref="P60:R60" si="406">P59</f>
        <v>0.4</v>
      </c>
      <c r="Q60" s="154">
        <f t="shared" si="406"/>
        <v>0.3</v>
      </c>
      <c r="R60" s="154">
        <f t="shared" si="406"/>
        <v>0.3</v>
      </c>
      <c r="S60" s="154">
        <f t="shared" ref="S60" si="407">S59</f>
        <v>0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3">
      <c r="A61" s="5" t="s">
        <v>116</v>
      </c>
      <c r="B61" s="5" t="str">
        <f t="shared" si="380"/>
        <v>nat</v>
      </c>
      <c r="C61" s="5" t="str">
        <f t="shared" si="380"/>
        <v>base</v>
      </c>
      <c r="D61" s="133">
        <f t="shared" si="380"/>
        <v>-1.2</v>
      </c>
      <c r="E61" s="133">
        <f t="shared" ref="E61:F61" si="408">E60</f>
        <v>-1.2</v>
      </c>
      <c r="F61" s="133">
        <f t="shared" si="408"/>
        <v>-1.2</v>
      </c>
      <c r="G61" s="133">
        <f t="shared" ref="G61" si="409">G60</f>
        <v>-2</v>
      </c>
      <c r="H61" s="133">
        <f t="shared" ref="H61:I61" si="410">H60</f>
        <v>-2</v>
      </c>
      <c r="I61" s="133">
        <f t="shared" si="410"/>
        <v>-2.5</v>
      </c>
      <c r="J61" s="154">
        <f t="shared" ref="J61" si="411">J60</f>
        <v>-3.5</v>
      </c>
      <c r="K61" s="154">
        <f t="shared" ref="K61:L61" si="412">K60</f>
        <v>-2</v>
      </c>
      <c r="L61" s="154">
        <f t="shared" si="412"/>
        <v>-1.5</v>
      </c>
      <c r="M61" s="154">
        <f t="shared" ref="M61" si="413">M60</f>
        <v>-1</v>
      </c>
      <c r="N61" s="154">
        <f t="shared" ref="N61:O61" si="414">N60</f>
        <v>0.5</v>
      </c>
      <c r="O61" s="154">
        <f t="shared" si="414"/>
        <v>0.45</v>
      </c>
      <c r="P61" s="154">
        <f t="shared" ref="P61:R61" si="415">P60</f>
        <v>0.4</v>
      </c>
      <c r="Q61" s="154">
        <f t="shared" si="415"/>
        <v>0.3</v>
      </c>
      <c r="R61" s="154">
        <f t="shared" si="415"/>
        <v>0.3</v>
      </c>
      <c r="S61" s="154">
        <f t="shared" ref="S61" si="416">S60</f>
        <v>0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3">
      <c r="A62" s="5" t="s">
        <v>63</v>
      </c>
      <c r="B62" s="5" t="str">
        <f t="shared" si="380"/>
        <v>nat</v>
      </c>
      <c r="C62" s="5" t="str">
        <f t="shared" si="380"/>
        <v>base</v>
      </c>
      <c r="D62" s="133">
        <f t="shared" si="380"/>
        <v>-1.2</v>
      </c>
      <c r="E62" s="133">
        <f t="shared" ref="E62:F63" si="417">E61</f>
        <v>-1.2</v>
      </c>
      <c r="F62" s="133">
        <f t="shared" si="417"/>
        <v>-1.2</v>
      </c>
      <c r="G62" s="133">
        <f t="shared" ref="G62:G63" si="418">G61</f>
        <v>-2</v>
      </c>
      <c r="H62" s="133">
        <f t="shared" ref="H62:I63" si="419">H61</f>
        <v>-2</v>
      </c>
      <c r="I62" s="133">
        <f t="shared" si="419"/>
        <v>-2.5</v>
      </c>
      <c r="J62" s="154">
        <f t="shared" ref="J62:J63" si="420">J61</f>
        <v>-3.5</v>
      </c>
      <c r="K62" s="154">
        <f t="shared" ref="K62:L63" si="421">K61</f>
        <v>-2</v>
      </c>
      <c r="L62" s="154">
        <f t="shared" si="421"/>
        <v>-1.5</v>
      </c>
      <c r="M62" s="154">
        <f t="shared" ref="M62:M63" si="422">M61</f>
        <v>-1</v>
      </c>
      <c r="N62" s="154">
        <f t="shared" ref="N62:O63" si="423">N61</f>
        <v>0.5</v>
      </c>
      <c r="O62" s="154">
        <f t="shared" si="423"/>
        <v>0.45</v>
      </c>
      <c r="P62" s="154">
        <f t="shared" ref="P62:R63" si="424">P61</f>
        <v>0.4</v>
      </c>
      <c r="Q62" s="154">
        <f t="shared" si="424"/>
        <v>0.3</v>
      </c>
      <c r="R62" s="154">
        <f t="shared" si="424"/>
        <v>0.3</v>
      </c>
      <c r="S62" s="154">
        <f t="shared" ref="S62" si="425">S61</f>
        <v>0</v>
      </c>
      <c r="AC62" s="128">
        <f t="shared" si="7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3">
      <c r="A63" s="5" t="s">
        <v>447</v>
      </c>
      <c r="B63" s="5" t="str">
        <f t="shared" si="380"/>
        <v>nat</v>
      </c>
      <c r="C63" s="5" t="str">
        <f t="shared" si="380"/>
        <v>base</v>
      </c>
      <c r="D63" s="133">
        <f t="shared" si="380"/>
        <v>-1.2</v>
      </c>
      <c r="E63" s="133">
        <f t="shared" si="417"/>
        <v>-1.2</v>
      </c>
      <c r="F63" s="133">
        <f t="shared" si="417"/>
        <v>-1.2</v>
      </c>
      <c r="G63" s="133">
        <f t="shared" si="418"/>
        <v>-2</v>
      </c>
      <c r="H63" s="133">
        <f t="shared" si="419"/>
        <v>-2</v>
      </c>
      <c r="I63" s="133">
        <f t="shared" si="419"/>
        <v>-2.5</v>
      </c>
      <c r="J63" s="154">
        <f t="shared" si="420"/>
        <v>-3.5</v>
      </c>
      <c r="K63" s="154">
        <f t="shared" si="421"/>
        <v>-2</v>
      </c>
      <c r="L63" s="154">
        <f t="shared" si="421"/>
        <v>-1.5</v>
      </c>
      <c r="M63" s="154">
        <f t="shared" si="422"/>
        <v>-1</v>
      </c>
      <c r="N63" s="154">
        <f t="shared" si="423"/>
        <v>0.5</v>
      </c>
      <c r="O63" s="154">
        <f t="shared" si="423"/>
        <v>0.45</v>
      </c>
      <c r="P63" s="154">
        <f t="shared" si="424"/>
        <v>0.4</v>
      </c>
      <c r="Q63" s="154">
        <f t="shared" si="424"/>
        <v>0.3</v>
      </c>
      <c r="R63" s="154">
        <f t="shared" si="424"/>
        <v>0.3</v>
      </c>
      <c r="S63" s="154">
        <f t="shared" ref="S63" si="426">S62</f>
        <v>0</v>
      </c>
      <c r="AC63" s="128">
        <f t="shared" si="7"/>
        <v>-10</v>
      </c>
      <c r="AD63" s="109">
        <f t="shared" si="209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3">
      <c r="A64" t="s">
        <v>418</v>
      </c>
      <c r="B64" s="5" t="str">
        <f t="shared" ref="B64:R64" si="427">B62</f>
        <v>nat</v>
      </c>
      <c r="C64" s="5" t="str">
        <f t="shared" si="427"/>
        <v>base</v>
      </c>
      <c r="D64" s="133">
        <f t="shared" si="427"/>
        <v>-1.2</v>
      </c>
      <c r="E64" s="133">
        <f t="shared" si="427"/>
        <v>-1.2</v>
      </c>
      <c r="F64" s="133">
        <f t="shared" si="427"/>
        <v>-1.2</v>
      </c>
      <c r="G64" s="133">
        <f t="shared" si="427"/>
        <v>-2</v>
      </c>
      <c r="H64" s="133">
        <f t="shared" si="427"/>
        <v>-2</v>
      </c>
      <c r="I64" s="133">
        <f t="shared" si="427"/>
        <v>-2.5</v>
      </c>
      <c r="J64" s="154">
        <f t="shared" si="427"/>
        <v>-3.5</v>
      </c>
      <c r="K64" s="154">
        <f t="shared" si="427"/>
        <v>-2</v>
      </c>
      <c r="L64" s="154">
        <f t="shared" si="427"/>
        <v>-1.5</v>
      </c>
      <c r="M64" s="154">
        <f t="shared" si="427"/>
        <v>-1</v>
      </c>
      <c r="N64" s="154">
        <f t="shared" si="427"/>
        <v>0.5</v>
      </c>
      <c r="O64" s="154">
        <f t="shared" si="427"/>
        <v>0.45</v>
      </c>
      <c r="P64" s="154">
        <f t="shared" si="427"/>
        <v>0.4</v>
      </c>
      <c r="Q64" s="154">
        <f t="shared" si="427"/>
        <v>0.3</v>
      </c>
      <c r="R64" s="154">
        <f t="shared" si="427"/>
        <v>0.3</v>
      </c>
      <c r="S64" s="154">
        <f t="shared" ref="S64" si="428">S62</f>
        <v>0</v>
      </c>
      <c r="AC64" s="128">
        <f t="shared" si="7"/>
        <v>-10</v>
      </c>
      <c r="AD64" s="109">
        <f t="shared" si="209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3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429">E64</f>
        <v>-1.2</v>
      </c>
      <c r="F65" s="133">
        <f t="shared" si="429"/>
        <v>-1.2</v>
      </c>
      <c r="G65" s="133">
        <f t="shared" ref="G65" si="430">G64</f>
        <v>-2</v>
      </c>
      <c r="H65" s="133">
        <f t="shared" ref="H65:I65" si="431">H64</f>
        <v>-2</v>
      </c>
      <c r="I65" s="133">
        <f t="shared" si="431"/>
        <v>-2.5</v>
      </c>
      <c r="J65" s="154">
        <f t="shared" ref="J65" si="432">J64</f>
        <v>-3.5</v>
      </c>
      <c r="K65" s="154">
        <f t="shared" ref="K65:L65" si="433">K64</f>
        <v>-2</v>
      </c>
      <c r="L65" s="154">
        <f t="shared" si="433"/>
        <v>-1.5</v>
      </c>
      <c r="M65" s="154">
        <f t="shared" ref="M65" si="434">M64</f>
        <v>-1</v>
      </c>
      <c r="N65" s="154">
        <f t="shared" ref="N65:O65" si="435">N64</f>
        <v>0.5</v>
      </c>
      <c r="O65" s="154">
        <f t="shared" si="435"/>
        <v>0.45</v>
      </c>
      <c r="P65" s="154">
        <f t="shared" ref="P65:R65" si="436">P64</f>
        <v>0.4</v>
      </c>
      <c r="Q65" s="154">
        <f t="shared" si="436"/>
        <v>0.3</v>
      </c>
      <c r="R65" s="154">
        <f t="shared" si="436"/>
        <v>0.3</v>
      </c>
      <c r="S65" s="154">
        <f t="shared" ref="S65" si="437">S64</f>
        <v>0</v>
      </c>
      <c r="AC65" s="128">
        <f t="shared" si="7"/>
        <v>-10</v>
      </c>
      <c r="AD65" s="109">
        <f t="shared" si="209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438">D65</f>
        <v>-1.2</v>
      </c>
      <c r="E66" s="133">
        <f t="shared" si="438"/>
        <v>-1.2</v>
      </c>
      <c r="F66" s="133">
        <f t="shared" ref="F66:F67" si="439">F65</f>
        <v>-1.2</v>
      </c>
      <c r="G66" s="133">
        <f t="shared" ref="G66:G67" si="440">G65</f>
        <v>-2</v>
      </c>
      <c r="H66" s="133">
        <f t="shared" ref="H66:I67" si="441">H65</f>
        <v>-2</v>
      </c>
      <c r="I66" s="133">
        <f t="shared" si="441"/>
        <v>-2.5</v>
      </c>
      <c r="J66" s="154">
        <f t="shared" ref="J66:J67" si="442">J65</f>
        <v>-3.5</v>
      </c>
      <c r="K66" s="154">
        <f t="shared" ref="K66:L67" si="443">K65</f>
        <v>-2</v>
      </c>
      <c r="L66" s="154">
        <f t="shared" si="443"/>
        <v>-1.5</v>
      </c>
      <c r="M66" s="154">
        <f t="shared" ref="M66:M67" si="444">M65</f>
        <v>-1</v>
      </c>
      <c r="N66" s="154">
        <f t="shared" ref="N66:O67" si="445">N65</f>
        <v>0.5</v>
      </c>
      <c r="O66" s="154">
        <f t="shared" si="445"/>
        <v>0.45</v>
      </c>
      <c r="P66" s="154">
        <f t="shared" ref="P66:R67" si="446">P65</f>
        <v>0.4</v>
      </c>
      <c r="Q66" s="154">
        <f t="shared" si="446"/>
        <v>0.3</v>
      </c>
      <c r="R66" s="154">
        <f t="shared" si="446"/>
        <v>0.3</v>
      </c>
      <c r="S66" s="154">
        <f t="shared" ref="S66" si="447">S65</f>
        <v>0</v>
      </c>
      <c r="AC66" s="128" t="str">
        <f t="shared" si="7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438"/>
        <v>-1.2</v>
      </c>
      <c r="E67" s="133">
        <f t="shared" si="438"/>
        <v>-1.2</v>
      </c>
      <c r="F67" s="133">
        <f t="shared" si="439"/>
        <v>-1.2</v>
      </c>
      <c r="G67" s="133">
        <f t="shared" si="440"/>
        <v>-2</v>
      </c>
      <c r="H67" s="133">
        <f t="shared" si="441"/>
        <v>-2</v>
      </c>
      <c r="I67" s="133">
        <f t="shared" si="441"/>
        <v>-2.5</v>
      </c>
      <c r="J67" s="154">
        <f t="shared" si="442"/>
        <v>-3.5</v>
      </c>
      <c r="K67" s="154">
        <f t="shared" si="443"/>
        <v>-2</v>
      </c>
      <c r="L67" s="154">
        <f t="shared" si="443"/>
        <v>-1.5</v>
      </c>
      <c r="M67" s="154">
        <f t="shared" si="444"/>
        <v>-1</v>
      </c>
      <c r="N67" s="154">
        <f t="shared" si="445"/>
        <v>0.5</v>
      </c>
      <c r="O67" s="154">
        <f t="shared" si="445"/>
        <v>0.45</v>
      </c>
      <c r="P67" s="154">
        <f t="shared" si="446"/>
        <v>0.4</v>
      </c>
      <c r="Q67" s="154">
        <f t="shared" si="446"/>
        <v>0.3</v>
      </c>
      <c r="R67" s="154">
        <f t="shared" si="446"/>
        <v>0.3</v>
      </c>
      <c r="S67" s="154">
        <f t="shared" ref="S67" si="448">S66</f>
        <v>0</v>
      </c>
      <c r="AC67" s="128" t="str">
        <f t="shared" si="7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3">
      <c r="A68" s="5" t="s">
        <v>118</v>
      </c>
      <c r="B68" s="5" t="str">
        <f t="shared" ref="B68:R68" si="449">B66</f>
        <v>nat</v>
      </c>
      <c r="C68" s="5" t="str">
        <f t="shared" si="449"/>
        <v>base</v>
      </c>
      <c r="D68" s="133">
        <f t="shared" si="449"/>
        <v>-1.2</v>
      </c>
      <c r="E68" s="133">
        <f t="shared" si="449"/>
        <v>-1.2</v>
      </c>
      <c r="F68" s="133">
        <f t="shared" si="449"/>
        <v>-1.2</v>
      </c>
      <c r="G68" s="133">
        <f t="shared" si="449"/>
        <v>-2</v>
      </c>
      <c r="H68" s="133">
        <f t="shared" si="449"/>
        <v>-2</v>
      </c>
      <c r="I68" s="133">
        <f t="shared" si="449"/>
        <v>-2.5</v>
      </c>
      <c r="J68" s="154">
        <f t="shared" si="449"/>
        <v>-3.5</v>
      </c>
      <c r="K68" s="154">
        <f t="shared" si="449"/>
        <v>-2</v>
      </c>
      <c r="L68" s="154">
        <f t="shared" si="449"/>
        <v>-1.5</v>
      </c>
      <c r="M68" s="154">
        <f t="shared" si="449"/>
        <v>-1</v>
      </c>
      <c r="N68" s="154">
        <f t="shared" si="449"/>
        <v>0.5</v>
      </c>
      <c r="O68" s="154">
        <f t="shared" si="449"/>
        <v>0.45</v>
      </c>
      <c r="P68" s="154">
        <f t="shared" si="449"/>
        <v>0.4</v>
      </c>
      <c r="Q68" s="154">
        <f t="shared" si="449"/>
        <v>0.3</v>
      </c>
      <c r="R68" s="154">
        <f t="shared" si="449"/>
        <v>0.3</v>
      </c>
      <c r="S68" s="154">
        <f t="shared" ref="S68" si="450">S66</f>
        <v>0</v>
      </c>
      <c r="AC68" s="128">
        <f t="shared" si="7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3">
      <c r="A69" s="5" t="s">
        <v>64</v>
      </c>
      <c r="B69" s="5" t="str">
        <f t="shared" ref="B69:D72" si="451">B68</f>
        <v>nat</v>
      </c>
      <c r="C69" s="5" t="str">
        <f t="shared" si="451"/>
        <v>base</v>
      </c>
      <c r="D69" s="133">
        <f t="shared" si="451"/>
        <v>-1.2</v>
      </c>
      <c r="E69" s="133">
        <f t="shared" ref="E69:F69" si="452">E68</f>
        <v>-1.2</v>
      </c>
      <c r="F69" s="133">
        <f t="shared" si="452"/>
        <v>-1.2</v>
      </c>
      <c r="G69" s="133">
        <f t="shared" ref="G69" si="453">G68</f>
        <v>-2</v>
      </c>
      <c r="H69" s="133">
        <f t="shared" ref="H69:I69" si="454">H68</f>
        <v>-2</v>
      </c>
      <c r="I69" s="133">
        <f t="shared" si="454"/>
        <v>-2.5</v>
      </c>
      <c r="J69" s="154">
        <f t="shared" ref="J69" si="455">J68</f>
        <v>-3.5</v>
      </c>
      <c r="K69" s="154">
        <f t="shared" ref="K69:L69" si="456">K68</f>
        <v>-2</v>
      </c>
      <c r="L69" s="154">
        <f t="shared" si="456"/>
        <v>-1.5</v>
      </c>
      <c r="M69" s="154">
        <f t="shared" ref="M69" si="457">M68</f>
        <v>-1</v>
      </c>
      <c r="N69" s="154">
        <f t="shared" ref="N69:O69" si="458">N68</f>
        <v>0.5</v>
      </c>
      <c r="O69" s="154">
        <f t="shared" si="458"/>
        <v>0.45</v>
      </c>
      <c r="P69" s="154">
        <f t="shared" ref="P69:R69" si="459">P68</f>
        <v>0.4</v>
      </c>
      <c r="Q69" s="154">
        <f t="shared" si="459"/>
        <v>0.3</v>
      </c>
      <c r="R69" s="154">
        <f t="shared" si="459"/>
        <v>0.3</v>
      </c>
      <c r="S69" s="154">
        <f t="shared" ref="S69" si="460">S68</f>
        <v>0</v>
      </c>
      <c r="AC69" s="128">
        <f t="shared" si="7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3">
      <c r="A70" s="5" t="s">
        <v>119</v>
      </c>
      <c r="B70" s="5" t="str">
        <f t="shared" si="451"/>
        <v>nat</v>
      </c>
      <c r="C70" s="5" t="str">
        <f t="shared" si="451"/>
        <v>base</v>
      </c>
      <c r="D70" s="133">
        <f t="shared" si="451"/>
        <v>-1.2</v>
      </c>
      <c r="E70" s="133">
        <f t="shared" ref="E70:F70" si="461">E69</f>
        <v>-1.2</v>
      </c>
      <c r="F70" s="133">
        <f t="shared" si="461"/>
        <v>-1.2</v>
      </c>
      <c r="G70" s="133">
        <f t="shared" ref="G70" si="462">G69</f>
        <v>-2</v>
      </c>
      <c r="H70" s="133">
        <f t="shared" ref="H70:I70" si="463">H69</f>
        <v>-2</v>
      </c>
      <c r="I70" s="133">
        <f t="shared" si="463"/>
        <v>-2.5</v>
      </c>
      <c r="J70" s="154">
        <f t="shared" ref="J70" si="464">J69</f>
        <v>-3.5</v>
      </c>
      <c r="K70" s="154">
        <f t="shared" ref="K70:L70" si="465">K69</f>
        <v>-2</v>
      </c>
      <c r="L70" s="154">
        <f t="shared" si="465"/>
        <v>-1.5</v>
      </c>
      <c r="M70" s="154">
        <f t="shared" ref="M70" si="466">M69</f>
        <v>-1</v>
      </c>
      <c r="N70" s="154">
        <f t="shared" ref="N70:O70" si="467">N69</f>
        <v>0.5</v>
      </c>
      <c r="O70" s="154">
        <f t="shared" si="467"/>
        <v>0.45</v>
      </c>
      <c r="P70" s="154">
        <f t="shared" ref="P70:R70" si="468">P69</f>
        <v>0.4</v>
      </c>
      <c r="Q70" s="154">
        <f t="shared" si="468"/>
        <v>0.3</v>
      </c>
      <c r="R70" s="154">
        <f t="shared" si="468"/>
        <v>0.3</v>
      </c>
      <c r="S70" s="154">
        <f t="shared" ref="S70" si="469">S69</f>
        <v>0</v>
      </c>
      <c r="AC70" s="128">
        <f t="shared" si="7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3">
      <c r="A71" s="5" t="s">
        <v>120</v>
      </c>
      <c r="B71" s="5" t="str">
        <f t="shared" si="451"/>
        <v>nat</v>
      </c>
      <c r="C71" s="5" t="str">
        <f t="shared" si="451"/>
        <v>base</v>
      </c>
      <c r="D71" s="133">
        <f t="shared" si="451"/>
        <v>-1.2</v>
      </c>
      <c r="E71" s="133">
        <f t="shared" ref="E71:F71" si="470">E70</f>
        <v>-1.2</v>
      </c>
      <c r="F71" s="133">
        <f t="shared" si="470"/>
        <v>-1.2</v>
      </c>
      <c r="G71" s="133">
        <f t="shared" ref="G71" si="471">G70</f>
        <v>-2</v>
      </c>
      <c r="H71" s="133">
        <f t="shared" ref="H71:I71" si="472">H70</f>
        <v>-2</v>
      </c>
      <c r="I71" s="133">
        <f t="shared" si="472"/>
        <v>-2.5</v>
      </c>
      <c r="J71" s="154">
        <f t="shared" ref="J71" si="473">J70</f>
        <v>-3.5</v>
      </c>
      <c r="K71" s="154">
        <f t="shared" ref="K71:L71" si="474">K70</f>
        <v>-2</v>
      </c>
      <c r="L71" s="154">
        <f t="shared" si="474"/>
        <v>-1.5</v>
      </c>
      <c r="M71" s="154">
        <f t="shared" ref="M71" si="475">M70</f>
        <v>-1</v>
      </c>
      <c r="N71" s="154">
        <f t="shared" ref="N71:O71" si="476">N70</f>
        <v>0.5</v>
      </c>
      <c r="O71" s="154">
        <f t="shared" si="476"/>
        <v>0.45</v>
      </c>
      <c r="P71" s="154">
        <f t="shared" ref="P71:R71" si="477">P70</f>
        <v>0.4</v>
      </c>
      <c r="Q71" s="154">
        <f t="shared" si="477"/>
        <v>0.3</v>
      </c>
      <c r="R71" s="154">
        <f t="shared" si="477"/>
        <v>0.3</v>
      </c>
      <c r="S71" s="154">
        <f t="shared" ref="S71" si="478">S70</f>
        <v>0</v>
      </c>
      <c r="AC71" s="128">
        <f t="shared" si="7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3">
      <c r="A72" s="5" t="s">
        <v>65</v>
      </c>
      <c r="B72" s="5" t="str">
        <f t="shared" si="451"/>
        <v>nat</v>
      </c>
      <c r="C72" s="5" t="str">
        <f t="shared" si="451"/>
        <v>base</v>
      </c>
      <c r="D72" s="133">
        <f t="shared" si="451"/>
        <v>-1.2</v>
      </c>
      <c r="E72" s="133">
        <f t="shared" ref="E72:F72" si="479">E71</f>
        <v>-1.2</v>
      </c>
      <c r="F72" s="133">
        <f t="shared" si="479"/>
        <v>-1.2</v>
      </c>
      <c r="G72" s="133">
        <f t="shared" ref="G72" si="480">G71</f>
        <v>-2</v>
      </c>
      <c r="H72" s="133">
        <f t="shared" ref="H72:I72" si="481">H71</f>
        <v>-2</v>
      </c>
      <c r="I72" s="133">
        <f t="shared" si="481"/>
        <v>-2.5</v>
      </c>
      <c r="J72" s="154">
        <f t="shared" ref="J72" si="482">J71</f>
        <v>-3.5</v>
      </c>
      <c r="K72" s="154">
        <f t="shared" ref="K72:L72" si="483">K71</f>
        <v>-2</v>
      </c>
      <c r="L72" s="154">
        <f t="shared" si="483"/>
        <v>-1.5</v>
      </c>
      <c r="M72" s="154">
        <f t="shared" ref="M72" si="484">M71</f>
        <v>-1</v>
      </c>
      <c r="N72" s="154">
        <f t="shared" ref="N72:O72" si="485">N71</f>
        <v>0.5</v>
      </c>
      <c r="O72" s="154">
        <f t="shared" si="485"/>
        <v>0.45</v>
      </c>
      <c r="P72" s="154">
        <f t="shared" ref="P72:R72" si="486">P71</f>
        <v>0.4</v>
      </c>
      <c r="Q72" s="154">
        <f t="shared" si="486"/>
        <v>0.3</v>
      </c>
      <c r="R72" s="154">
        <f t="shared" si="486"/>
        <v>0.3</v>
      </c>
      <c r="S72" s="154">
        <f t="shared" ref="S72" si="487">S71</f>
        <v>0</v>
      </c>
      <c r="AC72" s="128">
        <f t="shared" si="7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3">
      <c r="A73" s="5" t="s">
        <v>66</v>
      </c>
      <c r="B73" s="5" t="str">
        <f t="shared" ref="B73:C76" si="488">B72</f>
        <v>nat</v>
      </c>
      <c r="C73" s="5" t="str">
        <f t="shared" si="488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7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3">
      <c r="A74" s="5" t="s">
        <v>24</v>
      </c>
      <c r="B74" s="5" t="str">
        <f t="shared" si="488"/>
        <v>nat</v>
      </c>
      <c r="C74" s="5" t="str">
        <f t="shared" si="488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7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3">
      <c r="A75" s="5" t="s">
        <v>67</v>
      </c>
      <c r="B75" s="5" t="str">
        <f t="shared" si="488"/>
        <v>nat</v>
      </c>
      <c r="C75" s="5" t="str">
        <f t="shared" si="488"/>
        <v>base</v>
      </c>
      <c r="D75" s="46">
        <v>-1.2</v>
      </c>
      <c r="E75" s="46">
        <v>-10</v>
      </c>
      <c r="F75" s="46">
        <f t="shared" ref="F75:I76" si="489">E75</f>
        <v>-10</v>
      </c>
      <c r="G75" s="46">
        <f t="shared" si="489"/>
        <v>-10</v>
      </c>
      <c r="H75" s="46">
        <f t="shared" si="489"/>
        <v>-10</v>
      </c>
      <c r="I75" s="46">
        <v>-9</v>
      </c>
      <c r="J75" s="154">
        <v>-8</v>
      </c>
      <c r="K75" s="154">
        <v>-5</v>
      </c>
      <c r="L75" s="154">
        <v>-4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-0.2</v>
      </c>
      <c r="R75" s="154">
        <v>0.1</v>
      </c>
      <c r="S75" s="154">
        <v>-1.0000000000000001E-5</v>
      </c>
      <c r="AC75" s="128">
        <f t="shared" si="7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3">
      <c r="A76" s="5" t="s">
        <v>449</v>
      </c>
      <c r="B76" s="5" t="str">
        <f t="shared" si="488"/>
        <v>nat</v>
      </c>
      <c r="C76" s="5" t="str">
        <f t="shared" si="488"/>
        <v>base</v>
      </c>
      <c r="D76" s="46">
        <v>-1.2</v>
      </c>
      <c r="E76" s="46">
        <v>-10</v>
      </c>
      <c r="F76" s="46">
        <f t="shared" si="489"/>
        <v>-10</v>
      </c>
      <c r="G76" s="46">
        <f t="shared" si="489"/>
        <v>-10</v>
      </c>
      <c r="H76" s="46">
        <f t="shared" si="489"/>
        <v>-10</v>
      </c>
      <c r="I76" s="46">
        <f>-9</f>
        <v>-9</v>
      </c>
      <c r="J76" s="154">
        <f>J75</f>
        <v>-8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f>Q75</f>
        <v>-0.2</v>
      </c>
      <c r="R76" s="154">
        <v>0.1</v>
      </c>
      <c r="S76" s="154">
        <f>S75</f>
        <v>-1.0000000000000001E-5</v>
      </c>
      <c r="AC76" s="128">
        <f t="shared" si="7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0.5</v>
      </c>
      <c r="M77" s="154">
        <v>0.6</v>
      </c>
      <c r="N77" s="154">
        <v>0.5</v>
      </c>
      <c r="O77" s="153">
        <f>N77</f>
        <v>0.5</v>
      </c>
      <c r="P77" s="153">
        <v>0.2</v>
      </c>
      <c r="Q77" s="154">
        <v>0.2</v>
      </c>
      <c r="R77" s="154">
        <v>0.3</v>
      </c>
      <c r="S77" s="154">
        <f>S76</f>
        <v>-1.0000000000000001E-5</v>
      </c>
      <c r="AC77" s="128">
        <f t="shared" si="7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490">G77</f>
        <v>-0.5</v>
      </c>
      <c r="H78" s="133">
        <f t="shared" si="490"/>
        <v>-0.5</v>
      </c>
      <c r="I78" s="133">
        <f t="shared" si="490"/>
        <v>-1</v>
      </c>
      <c r="J78" s="154">
        <f t="shared" si="490"/>
        <v>-2</v>
      </c>
      <c r="K78" s="154">
        <f t="shared" si="490"/>
        <v>0.3</v>
      </c>
      <c r="L78" s="154">
        <f t="shared" si="490"/>
        <v>0.5</v>
      </c>
      <c r="M78" s="154">
        <f t="shared" ref="M78:O79" si="491">M77</f>
        <v>0.6</v>
      </c>
      <c r="N78" s="154">
        <f t="shared" si="491"/>
        <v>0.5</v>
      </c>
      <c r="O78" s="154">
        <f t="shared" si="491"/>
        <v>0.5</v>
      </c>
      <c r="P78" s="154">
        <f t="shared" ref="P78:Q78" si="492">P77</f>
        <v>0.2</v>
      </c>
      <c r="Q78" s="154">
        <f t="shared" si="492"/>
        <v>0.2</v>
      </c>
      <c r="R78" s="154">
        <f t="shared" ref="R78:S78" si="493">R77</f>
        <v>0.3</v>
      </c>
      <c r="S78" s="154">
        <f t="shared" si="493"/>
        <v>-1.0000000000000001E-5</v>
      </c>
      <c r="AC78" s="128">
        <f t="shared" si="7"/>
        <v>-0.125</v>
      </c>
      <c r="AD78" s="126">
        <f t="shared" ref="AD78" si="494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3">
      <c r="A79" s="5" t="s">
        <v>320</v>
      </c>
      <c r="B79" s="5" t="str">
        <f t="shared" ref="B79:D82" si="495">B78</f>
        <v>nat</v>
      </c>
      <c r="C79" s="5" t="str">
        <f t="shared" si="495"/>
        <v>base</v>
      </c>
      <c r="D79" s="133">
        <f t="shared" si="495"/>
        <v>-0.5</v>
      </c>
      <c r="E79" s="133">
        <f t="shared" ref="E79:F79" si="496">E78</f>
        <v>-0.5</v>
      </c>
      <c r="F79" s="133">
        <f t="shared" si="496"/>
        <v>-0.5</v>
      </c>
      <c r="G79" s="133">
        <f>G78</f>
        <v>-0.5</v>
      </c>
      <c r="H79" s="133">
        <f>H78</f>
        <v>-0.5</v>
      </c>
      <c r="I79" s="133">
        <f>I78</f>
        <v>-1</v>
      </c>
      <c r="J79" s="154">
        <f>J78</f>
        <v>-2</v>
      </c>
      <c r="K79" s="154">
        <f>K78</f>
        <v>0.3</v>
      </c>
      <c r="L79" s="154">
        <f t="shared" si="490"/>
        <v>0.5</v>
      </c>
      <c r="M79" s="154">
        <f t="shared" si="491"/>
        <v>0.6</v>
      </c>
      <c r="N79" s="154">
        <f t="shared" si="491"/>
        <v>0.5</v>
      </c>
      <c r="O79" s="154">
        <f t="shared" si="491"/>
        <v>0.5</v>
      </c>
      <c r="P79" s="154">
        <f t="shared" ref="P79:Q79" si="497">P78</f>
        <v>0.2</v>
      </c>
      <c r="Q79" s="154">
        <f t="shared" si="497"/>
        <v>0.2</v>
      </c>
      <c r="R79" s="154">
        <f t="shared" ref="R79:S79" si="498">R78</f>
        <v>0.3</v>
      </c>
      <c r="S79" s="154">
        <f t="shared" si="498"/>
        <v>-1.0000000000000001E-5</v>
      </c>
      <c r="AC79" s="128">
        <f t="shared" si="7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3">
      <c r="A80" s="5" t="s">
        <v>321</v>
      </c>
      <c r="B80" s="5" t="str">
        <f t="shared" si="495"/>
        <v>nat</v>
      </c>
      <c r="C80" s="5" t="str">
        <f t="shared" si="495"/>
        <v>base</v>
      </c>
      <c r="D80" s="133">
        <f t="shared" si="495"/>
        <v>-0.5</v>
      </c>
      <c r="E80" s="133">
        <f t="shared" ref="E80:F80" si="499">E79</f>
        <v>-0.5</v>
      </c>
      <c r="F80" s="133">
        <f t="shared" si="499"/>
        <v>-0.5</v>
      </c>
      <c r="G80" s="133">
        <f t="shared" ref="G80" si="500">G79</f>
        <v>-0.5</v>
      </c>
      <c r="H80" s="133">
        <f t="shared" ref="H80:I80" si="501">H79</f>
        <v>-0.5</v>
      </c>
      <c r="I80" s="133">
        <f t="shared" si="501"/>
        <v>-1</v>
      </c>
      <c r="J80" s="154">
        <f t="shared" ref="J80" si="502">J79</f>
        <v>-2</v>
      </c>
      <c r="K80" s="154">
        <f t="shared" ref="K80:L80" si="503">K79</f>
        <v>0.3</v>
      </c>
      <c r="L80" s="154">
        <f t="shared" si="503"/>
        <v>0.5</v>
      </c>
      <c r="M80" s="154">
        <f t="shared" ref="M80" si="504">M79</f>
        <v>0.6</v>
      </c>
      <c r="N80" s="154">
        <f t="shared" ref="N80:O80" si="505">N79</f>
        <v>0.5</v>
      </c>
      <c r="O80" s="154">
        <f t="shared" si="505"/>
        <v>0.5</v>
      </c>
      <c r="P80" s="154">
        <f t="shared" ref="P80:Q80" si="506">P79</f>
        <v>0.2</v>
      </c>
      <c r="Q80" s="154">
        <f t="shared" si="506"/>
        <v>0.2</v>
      </c>
      <c r="R80" s="154">
        <f t="shared" ref="R80:S80" si="507">R79</f>
        <v>0.3</v>
      </c>
      <c r="S80" s="154">
        <f t="shared" si="507"/>
        <v>-1.0000000000000001E-5</v>
      </c>
      <c r="AC80" s="128">
        <f t="shared" si="7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3">
      <c r="A81" s="5" t="s">
        <v>363</v>
      </c>
      <c r="B81" s="5" t="str">
        <f t="shared" si="495"/>
        <v>nat</v>
      </c>
      <c r="C81" s="5" t="str">
        <f t="shared" si="495"/>
        <v>base</v>
      </c>
      <c r="D81" s="133">
        <f t="shared" si="495"/>
        <v>-0.5</v>
      </c>
      <c r="E81" s="133">
        <f t="shared" ref="E81:F81" si="508">E80</f>
        <v>-0.5</v>
      </c>
      <c r="F81" s="133">
        <f t="shared" si="508"/>
        <v>-0.5</v>
      </c>
      <c r="G81" s="133">
        <f t="shared" ref="G81" si="509">G80</f>
        <v>-0.5</v>
      </c>
      <c r="H81" s="133">
        <f t="shared" ref="H81:I81" si="510">H80</f>
        <v>-0.5</v>
      </c>
      <c r="I81" s="133">
        <f t="shared" si="510"/>
        <v>-1</v>
      </c>
      <c r="J81" s="154">
        <f t="shared" ref="J81" si="511">J80</f>
        <v>-2</v>
      </c>
      <c r="K81" s="154">
        <f t="shared" ref="K81:L81" si="512">K80</f>
        <v>0.3</v>
      </c>
      <c r="L81" s="154">
        <f t="shared" si="512"/>
        <v>0.5</v>
      </c>
      <c r="M81" s="154">
        <f t="shared" ref="M81" si="513">M80</f>
        <v>0.6</v>
      </c>
      <c r="N81" s="154">
        <f t="shared" ref="N81:O81" si="514">N80</f>
        <v>0.5</v>
      </c>
      <c r="O81" s="154">
        <f t="shared" si="514"/>
        <v>0.5</v>
      </c>
      <c r="P81" s="154">
        <f t="shared" ref="P81:Q81" si="515">P80</f>
        <v>0.2</v>
      </c>
      <c r="Q81" s="154">
        <f t="shared" si="515"/>
        <v>0.2</v>
      </c>
      <c r="R81" s="154">
        <f t="shared" ref="R81:S81" si="516">R80</f>
        <v>0.3</v>
      </c>
      <c r="S81" s="154">
        <f t="shared" si="516"/>
        <v>-1.0000000000000001E-5</v>
      </c>
      <c r="AC81" s="128" t="str">
        <f t="shared" si="7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3">
      <c r="A82" s="5" t="s">
        <v>364</v>
      </c>
      <c r="B82" s="5" t="str">
        <f t="shared" si="495"/>
        <v>nat</v>
      </c>
      <c r="C82" s="5" t="str">
        <f t="shared" si="495"/>
        <v>base</v>
      </c>
      <c r="D82" s="133">
        <f t="shared" si="495"/>
        <v>-0.5</v>
      </c>
      <c r="E82" s="133">
        <f t="shared" ref="E82:F82" si="517">E81</f>
        <v>-0.5</v>
      </c>
      <c r="F82" s="133">
        <f t="shared" si="517"/>
        <v>-0.5</v>
      </c>
      <c r="G82" s="133">
        <f t="shared" ref="G82" si="518">G81</f>
        <v>-0.5</v>
      </c>
      <c r="H82" s="133">
        <f t="shared" ref="H82:I82" si="519">H81</f>
        <v>-0.5</v>
      </c>
      <c r="I82" s="133">
        <f t="shared" si="519"/>
        <v>-1</v>
      </c>
      <c r="J82" s="154">
        <f t="shared" ref="J82" si="520">J81</f>
        <v>-2</v>
      </c>
      <c r="K82" s="154">
        <f t="shared" ref="K82:L82" si="521">K81</f>
        <v>0.3</v>
      </c>
      <c r="L82" s="154">
        <f t="shared" si="521"/>
        <v>0.5</v>
      </c>
      <c r="M82" s="154">
        <f t="shared" ref="M82" si="522">M81</f>
        <v>0.6</v>
      </c>
      <c r="N82" s="154">
        <f t="shared" ref="N82:O82" si="523">N81</f>
        <v>0.5</v>
      </c>
      <c r="O82" s="154">
        <f t="shared" si="523"/>
        <v>0.5</v>
      </c>
      <c r="P82" s="154">
        <f t="shared" ref="P82:Q82" si="524">P81</f>
        <v>0.2</v>
      </c>
      <c r="Q82" s="154">
        <f t="shared" si="524"/>
        <v>0.2</v>
      </c>
      <c r="R82" s="154">
        <f t="shared" ref="R82:S82" si="525">R81</f>
        <v>0.3</v>
      </c>
      <c r="S82" s="154">
        <f t="shared" si="525"/>
        <v>-1.0000000000000001E-5</v>
      </c>
      <c r="AC82" s="123">
        <f t="shared" ref="AC82:AC84" si="526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3">
      <c r="A83" s="5" t="s">
        <v>325</v>
      </c>
      <c r="B83" s="5" t="str">
        <f t="shared" ref="B83:C89" si="527">B82</f>
        <v>nat</v>
      </c>
      <c r="C83" s="5" t="str">
        <f t="shared" si="527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 t="shared" si="526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3">
      <c r="A84" s="5" t="s">
        <v>217</v>
      </c>
      <c r="B84" s="5" t="str">
        <f t="shared" si="527"/>
        <v>nat</v>
      </c>
      <c r="C84" s="5" t="str">
        <f t="shared" si="527"/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528">G82</f>
        <v>-0.5</v>
      </c>
      <c r="H84" s="46">
        <f t="shared" ref="H84:I84" si="529">H82</f>
        <v>-0.5</v>
      </c>
      <c r="I84" s="46">
        <f t="shared" si="529"/>
        <v>-1</v>
      </c>
      <c r="J84" s="154">
        <f t="shared" ref="J84" si="530">J82</f>
        <v>-2</v>
      </c>
      <c r="K84" s="154">
        <f t="shared" ref="K84:L84" si="531">K82</f>
        <v>0.3</v>
      </c>
      <c r="L84" s="154">
        <f t="shared" si="531"/>
        <v>0.5</v>
      </c>
      <c r="M84" s="154">
        <v>0.6</v>
      </c>
      <c r="N84" s="154">
        <f t="shared" ref="N84:O84" si="532">N82</f>
        <v>0.5</v>
      </c>
      <c r="O84" s="154">
        <f t="shared" si="532"/>
        <v>0.5</v>
      </c>
      <c r="P84" s="154">
        <f t="shared" ref="P84:R84" si="533">P82</f>
        <v>0.2</v>
      </c>
      <c r="Q84" s="154">
        <v>0.2</v>
      </c>
      <c r="R84" s="154">
        <f t="shared" si="533"/>
        <v>0.3</v>
      </c>
      <c r="S84" s="154">
        <f t="shared" ref="S84" si="534">S82</f>
        <v>-1.0000000000000001E-5</v>
      </c>
      <c r="AC84" s="92">
        <f t="shared" si="526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3">
      <c r="A85" s="5" t="s">
        <v>69</v>
      </c>
      <c r="B85" s="5" t="str">
        <f t="shared" si="527"/>
        <v>nat</v>
      </c>
      <c r="C85" s="5" t="str">
        <f t="shared" si="527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535">G84</f>
        <v>-0.5</v>
      </c>
      <c r="H85" s="46">
        <f t="shared" si="535"/>
        <v>-0.5</v>
      </c>
      <c r="I85" s="46">
        <f t="shared" si="535"/>
        <v>-1</v>
      </c>
      <c r="J85" s="154">
        <f t="shared" si="535"/>
        <v>-2</v>
      </c>
      <c r="K85" s="154">
        <f t="shared" si="535"/>
        <v>0.3</v>
      </c>
      <c r="L85" s="154">
        <f t="shared" si="535"/>
        <v>0.5</v>
      </c>
      <c r="M85" s="154">
        <f t="shared" ref="M85:O85" si="536">M84</f>
        <v>0.6</v>
      </c>
      <c r="N85" s="154">
        <f t="shared" si="536"/>
        <v>0.5</v>
      </c>
      <c r="O85" s="154">
        <f t="shared" si="536"/>
        <v>0.5</v>
      </c>
      <c r="P85" s="154">
        <f t="shared" ref="P85:R85" si="537">P84</f>
        <v>0.2</v>
      </c>
      <c r="Q85" s="154">
        <f t="shared" si="537"/>
        <v>0.2</v>
      </c>
      <c r="R85" s="154">
        <f t="shared" si="537"/>
        <v>0.3</v>
      </c>
      <c r="S85" s="154">
        <f t="shared" ref="S85" si="538">S84</f>
        <v>-1.0000000000000001E-5</v>
      </c>
    </row>
    <row r="86" spans="1:91" x14ac:dyDescent="0.3">
      <c r="A86" s="5" t="s">
        <v>70</v>
      </c>
      <c r="B86" s="5" t="str">
        <f t="shared" si="527"/>
        <v>nat</v>
      </c>
      <c r="C86" s="5" t="str">
        <f t="shared" si="527"/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:N87" si="539">K85</f>
        <v>0.3</v>
      </c>
      <c r="L86" s="154">
        <f t="shared" si="535"/>
        <v>0.5</v>
      </c>
      <c r="M86" s="154">
        <v>0.7</v>
      </c>
      <c r="N86" s="154">
        <v>0.8</v>
      </c>
      <c r="O86" s="154">
        <f>N86</f>
        <v>0.8</v>
      </c>
      <c r="P86" s="154">
        <f t="shared" ref="P86:R86" si="540">P85</f>
        <v>0.2</v>
      </c>
      <c r="Q86" s="154">
        <f t="shared" si="540"/>
        <v>0.2</v>
      </c>
      <c r="R86" s="154">
        <f t="shared" si="540"/>
        <v>0.3</v>
      </c>
      <c r="S86" s="154">
        <f t="shared" ref="S86" si="541">S85</f>
        <v>-1.0000000000000001E-5</v>
      </c>
    </row>
    <row r="87" spans="1:91" x14ac:dyDescent="0.3">
      <c r="A87" s="5" t="s">
        <v>122</v>
      </c>
      <c r="B87" s="5" t="str">
        <f t="shared" si="527"/>
        <v>nat</v>
      </c>
      <c r="C87" s="5" t="str">
        <f t="shared" si="527"/>
        <v>base</v>
      </c>
      <c r="D87" s="46">
        <f>D86</f>
        <v>3</v>
      </c>
      <c r="E87" s="46">
        <f t="shared" ref="E87:F87" si="542">E86</f>
        <v>3</v>
      </c>
      <c r="F87" s="46">
        <f t="shared" si="542"/>
        <v>3</v>
      </c>
      <c r="G87" s="46">
        <f t="shared" ref="G87" si="543">G86</f>
        <v>3</v>
      </c>
      <c r="H87" s="46">
        <f t="shared" ref="H87:I87" si="544">H86</f>
        <v>-1</v>
      </c>
      <c r="I87" s="46">
        <f t="shared" si="544"/>
        <v>-1</v>
      </c>
      <c r="J87" s="154">
        <f>J86</f>
        <v>-1.5</v>
      </c>
      <c r="K87" s="154">
        <f t="shared" ref="K87:O89" si="545">K86</f>
        <v>0.3</v>
      </c>
      <c r="L87" s="154">
        <f t="shared" si="545"/>
        <v>0.5</v>
      </c>
      <c r="M87" s="154">
        <f t="shared" si="545"/>
        <v>0.7</v>
      </c>
      <c r="N87" s="154">
        <f t="shared" si="545"/>
        <v>0.8</v>
      </c>
      <c r="O87" s="154">
        <f t="shared" si="545"/>
        <v>0.8</v>
      </c>
      <c r="P87" s="154">
        <f t="shared" ref="P87:R87" si="546">P86</f>
        <v>0.2</v>
      </c>
      <c r="Q87" s="154">
        <f t="shared" si="546"/>
        <v>0.2</v>
      </c>
      <c r="R87" s="154">
        <f t="shared" si="546"/>
        <v>0.3</v>
      </c>
      <c r="S87" s="154">
        <f t="shared" ref="S87" si="547">S86</f>
        <v>-1.0000000000000001E-5</v>
      </c>
    </row>
    <row r="88" spans="1:91" x14ac:dyDescent="0.3">
      <c r="A88" s="5" t="s">
        <v>71</v>
      </c>
      <c r="B88" s="5" t="str">
        <f t="shared" si="527"/>
        <v>nat</v>
      </c>
      <c r="C88" s="5" t="str">
        <f t="shared" si="527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545"/>
        <v>0.3</v>
      </c>
      <c r="L88" s="154">
        <f t="shared" si="545"/>
        <v>0.5</v>
      </c>
      <c r="M88" s="154">
        <f t="shared" si="545"/>
        <v>0.7</v>
      </c>
      <c r="N88" s="154">
        <f t="shared" si="545"/>
        <v>0.8</v>
      </c>
      <c r="O88" s="154">
        <f t="shared" si="545"/>
        <v>0.8</v>
      </c>
      <c r="P88" s="153">
        <f>O88+0.1</f>
        <v>0.9</v>
      </c>
      <c r="Q88" s="154">
        <f t="shared" ref="Q88" si="548">P88</f>
        <v>0.9</v>
      </c>
      <c r="R88" s="154">
        <f>R87</f>
        <v>0.3</v>
      </c>
      <c r="S88" s="154">
        <f>S87</f>
        <v>-1.0000000000000001E-5</v>
      </c>
    </row>
    <row r="89" spans="1:91" x14ac:dyDescent="0.3">
      <c r="A89" s="5" t="s">
        <v>123</v>
      </c>
      <c r="B89" s="5" t="str">
        <f t="shared" si="527"/>
        <v>nat</v>
      </c>
      <c r="C89" s="5" t="str">
        <f t="shared" si="527"/>
        <v>base</v>
      </c>
      <c r="D89" s="46">
        <f>D88</f>
        <v>-0.2</v>
      </c>
      <c r="E89" s="46">
        <f>D89</f>
        <v>-0.2</v>
      </c>
      <c r="F89" s="46">
        <f t="shared" ref="F89" si="549">F88</f>
        <v>-0.2</v>
      </c>
      <c r="G89" s="46">
        <f t="shared" ref="G89" si="550">G88</f>
        <v>-0.2</v>
      </c>
      <c r="H89" s="46">
        <f t="shared" ref="H89:I89" si="551">H88</f>
        <v>-0.5</v>
      </c>
      <c r="I89" s="46">
        <f t="shared" si="551"/>
        <v>-1</v>
      </c>
      <c r="J89" s="154">
        <f>J88</f>
        <v>-1.5</v>
      </c>
      <c r="K89" s="154">
        <f t="shared" si="545"/>
        <v>0.3</v>
      </c>
      <c r="L89" s="154">
        <f t="shared" si="545"/>
        <v>0.5</v>
      </c>
      <c r="M89" s="154">
        <f t="shared" si="545"/>
        <v>0.7</v>
      </c>
      <c r="N89" s="154">
        <f t="shared" si="545"/>
        <v>0.8</v>
      </c>
      <c r="O89" s="154">
        <f t="shared" si="545"/>
        <v>0.8</v>
      </c>
      <c r="P89" s="154">
        <f>P88</f>
        <v>0.9</v>
      </c>
      <c r="Q89" s="154">
        <f t="shared" ref="Q89" si="552">P89</f>
        <v>0.9</v>
      </c>
      <c r="R89" s="154">
        <f>R88</f>
        <v>0.3</v>
      </c>
      <c r="S89" s="154">
        <f>S88</f>
        <v>-1.0000000000000001E-5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58" t="s">
        <v>301</v>
      </c>
      <c r="E6" s="158"/>
      <c r="F6" s="158"/>
      <c r="G6" s="158"/>
      <c r="H6" s="157" t="s">
        <v>302</v>
      </c>
      <c r="I6" s="157"/>
      <c r="J6" s="157"/>
      <c r="K6" s="157"/>
      <c r="L6" s="157"/>
      <c r="M6" s="157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3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3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3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3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59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59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59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59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59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59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59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59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59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59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59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59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59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59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89" si="26">A85</f>
        <v>acomm</v>
      </c>
      <c r="P85" t="str">
        <f t="shared" ref="P85:P89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89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topLeftCell="D2" workbookViewId="0"/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2023-11-20T07:39:06Z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