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Veda\Veda\Veda_models\TIMES-GEO\SuppXls\"/>
    </mc:Choice>
  </mc:AlternateContent>
  <xr:revisionPtr revIDLastSave="0" documentId="13_ncr:1_{4029AA9D-809C-4997-B476-69E77EC3D6E0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Sheet6" sheetId="6" r:id="rId1"/>
    <sheet name="Sheet7" sheetId="7" r:id="rId2"/>
    <sheet name="Sheet8" sheetId="8" r:id="rId3"/>
    <sheet name="Sheet9" sheetId="9" r:id="rId4"/>
  </sheets>
  <definedNames>
    <definedName name="_xlnm._FilterDatabase" localSheetId="0" hidden="1">Sheet6!$A$17:$D$67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" i="6" l="1"/>
  <c r="A19" i="6"/>
  <c r="B29" i="6"/>
  <c r="B39" i="6" s="1"/>
  <c r="B49" i="6" s="1"/>
  <c r="B59" i="6" s="1"/>
  <c r="B30" i="6"/>
  <c r="B40" i="6" s="1"/>
  <c r="B50" i="6" s="1"/>
  <c r="B60" i="6" s="1"/>
  <c r="B31" i="6"/>
  <c r="B41" i="6" s="1"/>
  <c r="B51" i="6" s="1"/>
  <c r="B61" i="6" s="1"/>
  <c r="B32" i="6"/>
  <c r="B42" i="6" s="1"/>
  <c r="B52" i="6" s="1"/>
  <c r="B62" i="6" s="1"/>
  <c r="B33" i="6"/>
  <c r="B43" i="6" s="1"/>
  <c r="B53" i="6" s="1"/>
  <c r="B63" i="6" s="1"/>
  <c r="B34" i="6"/>
  <c r="B44" i="6" s="1"/>
  <c r="B54" i="6" s="1"/>
  <c r="B64" i="6" s="1"/>
  <c r="B35" i="6"/>
  <c r="B45" i="6" s="1"/>
  <c r="B55" i="6" s="1"/>
  <c r="B65" i="6" s="1"/>
  <c r="B36" i="6"/>
  <c r="B46" i="6" s="1"/>
  <c r="B56" i="6" s="1"/>
  <c r="B66" i="6" s="1"/>
  <c r="B37" i="6"/>
  <c r="B47" i="6" s="1"/>
  <c r="B57" i="6" s="1"/>
  <c r="B67" i="6" s="1"/>
  <c r="B28" i="6"/>
  <c r="B38" i="6" s="1"/>
  <c r="B48" i="6" s="1"/>
  <c r="B58" i="6" s="1"/>
  <c r="D37" i="6"/>
  <c r="D47" i="6" s="1"/>
  <c r="D57" i="6" s="1"/>
  <c r="D67" i="6" s="1"/>
  <c r="C37" i="6"/>
  <c r="C47" i="6" s="1"/>
  <c r="C57" i="6" s="1"/>
  <c r="C67" i="6" s="1"/>
  <c r="C36" i="6"/>
  <c r="C46" i="6" s="1"/>
  <c r="C56" i="6" s="1"/>
  <c r="C66" i="6" s="1"/>
  <c r="C35" i="6"/>
  <c r="C45" i="6" s="1"/>
  <c r="C55" i="6" s="1"/>
  <c r="C65" i="6" s="1"/>
  <c r="D34" i="6"/>
  <c r="D44" i="6" s="1"/>
  <c r="D54" i="6" s="1"/>
  <c r="D64" i="6" s="1"/>
  <c r="C34" i="6"/>
  <c r="C44" i="6" s="1"/>
  <c r="C54" i="6" s="1"/>
  <c r="C64" i="6" s="1"/>
  <c r="D33" i="6"/>
  <c r="D43" i="6" s="1"/>
  <c r="D53" i="6" s="1"/>
  <c r="D63" i="6" s="1"/>
  <c r="C33" i="6"/>
  <c r="C43" i="6" s="1"/>
  <c r="C53" i="6" s="1"/>
  <c r="C63" i="6" s="1"/>
  <c r="D32" i="6"/>
  <c r="D42" i="6" s="1"/>
  <c r="D52" i="6" s="1"/>
  <c r="D62" i="6" s="1"/>
  <c r="C32" i="6"/>
  <c r="C42" i="6" s="1"/>
  <c r="C52" i="6" s="1"/>
  <c r="C62" i="6" s="1"/>
  <c r="D31" i="6"/>
  <c r="D41" i="6" s="1"/>
  <c r="D51" i="6" s="1"/>
  <c r="D61" i="6" s="1"/>
  <c r="C31" i="6"/>
  <c r="C41" i="6" s="1"/>
  <c r="C51" i="6" s="1"/>
  <c r="C61" i="6" s="1"/>
  <c r="D30" i="6"/>
  <c r="D40" i="6" s="1"/>
  <c r="D50" i="6" s="1"/>
  <c r="D60" i="6" s="1"/>
  <c r="C30" i="6"/>
  <c r="C40" i="6" s="1"/>
  <c r="C50" i="6" s="1"/>
  <c r="C60" i="6" s="1"/>
  <c r="D29" i="6"/>
  <c r="D39" i="6" s="1"/>
  <c r="D49" i="6" s="1"/>
  <c r="D59" i="6" s="1"/>
  <c r="C29" i="6"/>
  <c r="C39" i="6" s="1"/>
  <c r="C49" i="6" s="1"/>
  <c r="C59" i="6" s="1"/>
  <c r="D28" i="6"/>
  <c r="D38" i="6" s="1"/>
  <c r="D48" i="6" s="1"/>
  <c r="D58" i="6" s="1"/>
  <c r="C28" i="6"/>
  <c r="C38" i="6" s="1"/>
  <c r="C48" i="6" s="1"/>
  <c r="C58" i="6" s="1"/>
  <c r="D27" i="6"/>
  <c r="D26" i="6"/>
  <c r="D36" i="6" s="1"/>
  <c r="D46" i="6" s="1"/>
  <c r="D56" i="6" s="1"/>
  <c r="D66" i="6" s="1"/>
  <c r="D25" i="6"/>
  <c r="D35" i="6" s="1"/>
  <c r="D45" i="6" s="1"/>
  <c r="D55" i="6" s="1"/>
  <c r="D65" i="6" s="1"/>
  <c r="D24" i="6"/>
  <c r="D23" i="6"/>
  <c r="Q10" i="6"/>
  <c r="Q9" i="6"/>
  <c r="Q8" i="6"/>
  <c r="Q7" i="6"/>
  <c r="Q6" i="6"/>
  <c r="Q5" i="6"/>
  <c r="A20" i="6" l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C14" i="6"/>
  <c r="L15" i="6" s="1"/>
  <c r="D14" i="6" l="1"/>
  <c r="M22" i="6" s="1"/>
  <c r="B14" i="6"/>
  <c r="R10" i="6" l="1"/>
  <c r="R5" i="6"/>
  <c r="R6" i="6"/>
  <c r="R7" i="6"/>
  <c r="R8" i="6"/>
  <c r="R9" i="6"/>
</calcChain>
</file>

<file path=xl/sharedStrings.xml><?xml version="1.0" encoding="utf-8"?>
<sst xmlns="http://schemas.openxmlformats.org/spreadsheetml/2006/main" count="50" uniqueCount="24">
  <si>
    <t>~TFM_INS</t>
  </si>
  <si>
    <t>CO2 Prices</t>
  </si>
  <si>
    <t>attribute</t>
  </si>
  <si>
    <t>COM_TAXNET</t>
  </si>
  <si>
    <t>year</t>
  </si>
  <si>
    <t>value</t>
  </si>
  <si>
    <t>commodity</t>
  </si>
  <si>
    <t>invcost</t>
  </si>
  <si>
    <t>year2</t>
  </si>
  <si>
    <t>*1</t>
  </si>
  <si>
    <t>G_DRATE</t>
  </si>
  <si>
    <t>CO2price</t>
  </si>
  <si>
    <t>RECost</t>
  </si>
  <si>
    <t>Drate</t>
  </si>
  <si>
    <t>pset_ci</t>
  </si>
  <si>
    <t>*WON,*WOF,*SOL</t>
  </si>
  <si>
    <t>2030,2040,2050</t>
  </si>
  <si>
    <t>TOTCO2</t>
  </si>
  <si>
    <t>5,6,10,41,45,46,50</t>
  </si>
  <si>
    <t>pset_co</t>
  </si>
  <si>
    <t>ELC?</t>
  </si>
  <si>
    <t>Hi</t>
  </si>
  <si>
    <t>Ref</t>
  </si>
  <si>
    <t>~InputCell: 1-50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</si>
</sst>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3">
    <xf numFmtId="0" fontId="0" fillId="0" borderId="0" xfId="0"/>
    <xf numFmtId="2" fontId="0" fillId="0" borderId="0" xfId="0" applyNumberFormat="1"/>
    <xf numFmtId="0" fontId="0" fillId="0" borderId="0" xfId="0" quotePrefix="1"/>
  </cellXfs>
  <cellStyles count="3">
    <cellStyle name="Normal" xfId="0" builtinId="0"/>
    <cellStyle name="Normal 10" xfId="1" xr:uid="{00000000-0005-0000-0000-000001000000}"/>
    <cellStyle name="Normale_Scen_UC_IND-StrucConst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T67"/>
  <sheetViews>
    <sheetView tabSelected="1" workbookViewId="0">
      <selection activeCell="L4" sqref="L4"/>
    </sheetView>
  </sheetViews>
  <sheetFormatPr defaultRowHeight="14.25" x14ac:dyDescent="0.45"/>
  <cols>
    <col min="1" max="1" width="4.73046875" bestFit="1" customWidth="1"/>
    <col min="3" max="5" width="6.73046875" bestFit="1" customWidth="1"/>
    <col min="6" max="7" width="6.19921875" bestFit="1" customWidth="1"/>
    <col min="8" max="8" width="3.73046875" bestFit="1" customWidth="1"/>
    <col min="16" max="16" width="11.796875" bestFit="1" customWidth="1"/>
  </cols>
  <sheetData>
    <row r="1" spans="1:20" x14ac:dyDescent="0.45">
      <c r="B1" t="s">
        <v>1</v>
      </c>
      <c r="J1" t="s">
        <v>18</v>
      </c>
      <c r="L1" t="str">
        <f>_xlfn.TEXTJOIN(",",TRUE,$N$1:$CV$1)</f>
        <v>5,6,10,41,45,46,50</v>
      </c>
      <c r="M1">
        <v>1</v>
      </c>
      <c r="N1">
        <v>5</v>
      </c>
      <c r="O1">
        <v>6</v>
      </c>
      <c r="P1">
        <v>10</v>
      </c>
      <c r="Q1">
        <v>41</v>
      </c>
      <c r="R1">
        <v>45</v>
      </c>
      <c r="S1">
        <v>46</v>
      </c>
      <c r="T1">
        <v>50</v>
      </c>
    </row>
    <row r="2" spans="1:20" x14ac:dyDescent="0.45">
      <c r="B2">
        <v>0.05</v>
      </c>
      <c r="C2">
        <v>6.5000000000000002E-2</v>
      </c>
      <c r="D2">
        <v>6.5000000000000002E-2</v>
      </c>
      <c r="E2">
        <v>6.5000000000000002E-2</v>
      </c>
      <c r="F2">
        <v>7.0000000000000007E-2</v>
      </c>
      <c r="G2">
        <v>0.08</v>
      </c>
    </row>
    <row r="3" spans="1:20" x14ac:dyDescent="0.45">
      <c r="B3">
        <v>0.02</v>
      </c>
      <c r="C3">
        <v>3.2500000000000001E-2</v>
      </c>
      <c r="D3">
        <v>3.2500000000000001E-2</v>
      </c>
      <c r="E3">
        <v>3.2500000000000001E-2</v>
      </c>
      <c r="F3">
        <v>3.5000000000000003E-2</v>
      </c>
      <c r="G3">
        <v>0.04</v>
      </c>
      <c r="L3" t="s">
        <v>23</v>
      </c>
      <c r="P3" t="s">
        <v>0</v>
      </c>
    </row>
    <row r="4" spans="1:20" x14ac:dyDescent="0.45">
      <c r="B4">
        <v>1</v>
      </c>
      <c r="C4">
        <v>6</v>
      </c>
      <c r="D4">
        <v>2</v>
      </c>
      <c r="E4">
        <v>3</v>
      </c>
      <c r="F4">
        <v>4</v>
      </c>
      <c r="G4">
        <v>5</v>
      </c>
      <c r="L4">
        <v>11</v>
      </c>
      <c r="P4" t="s">
        <v>2</v>
      </c>
      <c r="Q4" t="s">
        <v>4</v>
      </c>
      <c r="R4" t="s">
        <v>5</v>
      </c>
      <c r="S4" t="s">
        <v>6</v>
      </c>
    </row>
    <row r="5" spans="1:20" x14ac:dyDescent="0.45">
      <c r="A5">
        <v>2025</v>
      </c>
      <c r="B5" s="1">
        <v>0</v>
      </c>
      <c r="C5" s="1">
        <v>5.0999999999999996</v>
      </c>
      <c r="D5" s="1">
        <v>10.3</v>
      </c>
      <c r="E5" s="1">
        <v>20.7</v>
      </c>
      <c r="F5" s="1">
        <v>27.6</v>
      </c>
      <c r="G5" s="1">
        <v>43.8</v>
      </c>
      <c r="P5" t="s">
        <v>3</v>
      </c>
      <c r="Q5">
        <f>A5</f>
        <v>2025</v>
      </c>
      <c r="R5" s="1">
        <f ca="1">OFFSET(A5,0,MATCH($B$14,$B$4:$G$4,0))/1000</f>
        <v>1.03E-2</v>
      </c>
      <c r="S5" t="s">
        <v>17</v>
      </c>
    </row>
    <row r="6" spans="1:20" x14ac:dyDescent="0.45">
      <c r="A6">
        <v>2030</v>
      </c>
      <c r="B6" s="1">
        <v>0</v>
      </c>
      <c r="C6" s="1">
        <v>6.9874419834196848</v>
      </c>
      <c r="D6" s="1">
        <v>14.111892633180934</v>
      </c>
      <c r="E6" s="1">
        <v>28.360793932703427</v>
      </c>
      <c r="F6" s="1">
        <v>38.710427767320006</v>
      </c>
      <c r="G6" s="1">
        <v>64.356569763840014</v>
      </c>
      <c r="P6" t="s">
        <v>3</v>
      </c>
      <c r="Q6">
        <f t="shared" ref="Q6:Q10" si="0">A6</f>
        <v>2030</v>
      </c>
      <c r="R6" s="1">
        <f t="shared" ref="R6:R10" ca="1" si="1">OFFSET(A6,0,MATCH($B$14,$B$4:$G$4,0))/1000</f>
        <v>1.4111892633180934E-2</v>
      </c>
      <c r="S6" t="s">
        <v>17</v>
      </c>
    </row>
    <row r="7" spans="1:20" x14ac:dyDescent="0.45">
      <c r="A7">
        <v>2035</v>
      </c>
      <c r="B7" s="1">
        <v>0</v>
      </c>
      <c r="C7" s="1">
        <v>9.5734010728737307</v>
      </c>
      <c r="D7" s="1">
        <v>19.3345158922744</v>
      </c>
      <c r="E7" s="1">
        <v>38.856745531075724</v>
      </c>
      <c r="F7" s="1">
        <v>54.293377461192016</v>
      </c>
      <c r="G7" s="1">
        <v>94.560914880548097</v>
      </c>
      <c r="P7" t="s">
        <v>3</v>
      </c>
      <c r="Q7">
        <f t="shared" si="0"/>
        <v>2035</v>
      </c>
      <c r="R7" s="1">
        <f t="shared" ca="1" si="1"/>
        <v>1.93345158922744E-2</v>
      </c>
      <c r="S7" t="s">
        <v>17</v>
      </c>
    </row>
    <row r="8" spans="1:20" x14ac:dyDescent="0.45">
      <c r="A8">
        <v>2040</v>
      </c>
      <c r="B8" s="1">
        <v>0</v>
      </c>
      <c r="C8" s="1">
        <v>13.116389133473131</v>
      </c>
      <c r="D8" s="1">
        <v>26.489962367602601</v>
      </c>
      <c r="E8" s="1">
        <v>53.23710883586152</v>
      </c>
      <c r="F8" s="1">
        <v>76.14927052374324</v>
      </c>
      <c r="G8" s="1">
        <v>138.94100720188428</v>
      </c>
      <c r="P8" t="s">
        <v>3</v>
      </c>
      <c r="Q8">
        <f t="shared" si="0"/>
        <v>2040</v>
      </c>
      <c r="R8" s="1">
        <f t="shared" ca="1" si="1"/>
        <v>2.64899623676026E-2</v>
      </c>
      <c r="S8" t="s">
        <v>17</v>
      </c>
    </row>
    <row r="9" spans="1:20" x14ac:dyDescent="0.45">
      <c r="A9">
        <v>2045</v>
      </c>
      <c r="B9" s="1">
        <v>0</v>
      </c>
      <c r="C9" s="1">
        <v>17.970589823941157</v>
      </c>
      <c r="D9" s="1">
        <v>36.293544154234105</v>
      </c>
      <c r="E9" s="1">
        <v>72.939452814819973</v>
      </c>
      <c r="F9" s="1">
        <v>106.80329116461859</v>
      </c>
      <c r="G9" s="1">
        <v>204.14992290059962</v>
      </c>
      <c r="P9" t="s">
        <v>3</v>
      </c>
      <c r="Q9">
        <f t="shared" si="0"/>
        <v>2045</v>
      </c>
      <c r="R9" s="1">
        <f t="shared" ca="1" si="1"/>
        <v>3.6293544154234109E-2</v>
      </c>
      <c r="S9" t="s">
        <v>17</v>
      </c>
    </row>
    <row r="10" spans="1:20" x14ac:dyDescent="0.45">
      <c r="A10">
        <v>2050</v>
      </c>
      <c r="B10" s="1">
        <v>0</v>
      </c>
      <c r="C10" s="1">
        <v>24.621265451494317</v>
      </c>
      <c r="D10" s="1">
        <v>49.725300813802249</v>
      </c>
      <c r="E10" s="1">
        <v>99.933371538418086</v>
      </c>
      <c r="F10" s="1">
        <v>149.79714086739185</v>
      </c>
      <c r="G10" s="1">
        <v>299.9632135944064</v>
      </c>
      <c r="P10" t="s">
        <v>3</v>
      </c>
      <c r="Q10">
        <f t="shared" si="0"/>
        <v>2050</v>
      </c>
      <c r="R10" s="1">
        <f t="shared" ca="1" si="1"/>
        <v>4.9725300813802248E-2</v>
      </c>
      <c r="S10" t="s">
        <v>17</v>
      </c>
    </row>
    <row r="11" spans="1:20" x14ac:dyDescent="0.45">
      <c r="P11" t="s">
        <v>3</v>
      </c>
      <c r="Q11">
        <v>0</v>
      </c>
      <c r="R11" s="1">
        <v>5</v>
      </c>
      <c r="S11" t="s">
        <v>17</v>
      </c>
    </row>
    <row r="13" spans="1:20" x14ac:dyDescent="0.45">
      <c r="B13" s="1">
        <v>2</v>
      </c>
      <c r="C13" s="1">
        <v>3</v>
      </c>
      <c r="D13" s="1">
        <v>4</v>
      </c>
    </row>
    <row r="14" spans="1:20" x14ac:dyDescent="0.45">
      <c r="B14">
        <f>VLOOKUP($L$4,$A$18:$D$83,B$13,FALSE)</f>
        <v>2</v>
      </c>
      <c r="C14" t="str">
        <f>VLOOKUP($L$4,$A$18:$D$83,C$13,FALSE)</f>
        <v>Hi</v>
      </c>
      <c r="D14">
        <f>VLOOKUP($L$4,$A$18:$D$83,D$13,FALSE)</f>
        <v>0.1</v>
      </c>
    </row>
    <row r="15" spans="1:20" x14ac:dyDescent="0.45">
      <c r="L15" t="str">
        <f>IF(C14="Hi","~TFM_MIG","DeACT")</f>
        <v>~TFM_MIG</v>
      </c>
    </row>
    <row r="16" spans="1:20" x14ac:dyDescent="0.45">
      <c r="L16" t="s">
        <v>2</v>
      </c>
      <c r="M16" t="s">
        <v>14</v>
      </c>
      <c r="N16" t="s">
        <v>4</v>
      </c>
      <c r="O16" t="s">
        <v>5</v>
      </c>
      <c r="P16" t="s">
        <v>8</v>
      </c>
      <c r="Q16" t="s">
        <v>19</v>
      </c>
    </row>
    <row r="17" spans="1:17" x14ac:dyDescent="0.45">
      <c r="B17" t="s">
        <v>11</v>
      </c>
      <c r="C17" t="s">
        <v>12</v>
      </c>
      <c r="D17" t="s">
        <v>13</v>
      </c>
      <c r="L17" t="s">
        <v>7</v>
      </c>
      <c r="M17" t="s">
        <v>15</v>
      </c>
      <c r="N17">
        <v>2020</v>
      </c>
      <c r="O17" t="s">
        <v>9</v>
      </c>
      <c r="P17" s="2" t="s">
        <v>16</v>
      </c>
      <c r="Q17" t="s">
        <v>20</v>
      </c>
    </row>
    <row r="18" spans="1:17" x14ac:dyDescent="0.45">
      <c r="A18">
        <v>1</v>
      </c>
      <c r="B18">
        <v>1</v>
      </c>
      <c r="C18" t="s">
        <v>21</v>
      </c>
      <c r="D18">
        <v>0.1</v>
      </c>
    </row>
    <row r="19" spans="1:17" x14ac:dyDescent="0.45">
      <c r="A19">
        <f>A18+1</f>
        <v>2</v>
      </c>
      <c r="B19">
        <v>1</v>
      </c>
      <c r="C19" t="s">
        <v>21</v>
      </c>
      <c r="D19">
        <v>7.4999999999999997E-2</v>
      </c>
    </row>
    <row r="20" spans="1:17" x14ac:dyDescent="0.45">
      <c r="A20">
        <f t="shared" ref="A20:A67" si="2">A19+1</f>
        <v>3</v>
      </c>
      <c r="B20">
        <v>1</v>
      </c>
      <c r="C20" t="s">
        <v>21</v>
      </c>
      <c r="D20">
        <v>0.05</v>
      </c>
      <c r="L20" t="s">
        <v>0</v>
      </c>
    </row>
    <row r="21" spans="1:17" x14ac:dyDescent="0.45">
      <c r="A21">
        <f t="shared" si="2"/>
        <v>4</v>
      </c>
      <c r="B21">
        <v>1</v>
      </c>
      <c r="C21" t="s">
        <v>21</v>
      </c>
      <c r="D21">
        <v>0.02</v>
      </c>
      <c r="L21" t="s">
        <v>2</v>
      </c>
      <c r="M21" t="s">
        <v>5</v>
      </c>
    </row>
    <row r="22" spans="1:17" x14ac:dyDescent="0.45">
      <c r="A22">
        <f t="shared" si="2"/>
        <v>5</v>
      </c>
      <c r="B22">
        <v>1</v>
      </c>
      <c r="C22" t="s">
        <v>21</v>
      </c>
      <c r="D22">
        <v>0.01</v>
      </c>
      <c r="L22" t="s">
        <v>10</v>
      </c>
      <c r="M22">
        <f>$D$14</f>
        <v>0.1</v>
      </c>
    </row>
    <row r="23" spans="1:17" x14ac:dyDescent="0.45">
      <c r="A23">
        <f t="shared" si="2"/>
        <v>6</v>
      </c>
      <c r="B23">
        <v>1</v>
      </c>
      <c r="C23" t="s">
        <v>22</v>
      </c>
      <c r="D23">
        <f>D18</f>
        <v>0.1</v>
      </c>
    </row>
    <row r="24" spans="1:17" x14ac:dyDescent="0.45">
      <c r="A24">
        <f t="shared" si="2"/>
        <v>7</v>
      </c>
      <c r="B24">
        <v>1</v>
      </c>
      <c r="C24" t="s">
        <v>22</v>
      </c>
      <c r="D24">
        <f t="shared" ref="D24:D27" si="3">D19</f>
        <v>7.4999999999999997E-2</v>
      </c>
    </row>
    <row r="25" spans="1:17" x14ac:dyDescent="0.45">
      <c r="A25">
        <f t="shared" si="2"/>
        <v>8</v>
      </c>
      <c r="B25">
        <v>1</v>
      </c>
      <c r="C25" t="s">
        <v>22</v>
      </c>
      <c r="D25">
        <f t="shared" si="3"/>
        <v>0.05</v>
      </c>
    </row>
    <row r="26" spans="1:17" x14ac:dyDescent="0.45">
      <c r="A26">
        <f t="shared" si="2"/>
        <v>9</v>
      </c>
      <c r="B26">
        <v>1</v>
      </c>
      <c r="C26" t="s">
        <v>22</v>
      </c>
      <c r="D26">
        <f t="shared" si="3"/>
        <v>0.02</v>
      </c>
    </row>
    <row r="27" spans="1:17" x14ac:dyDescent="0.45">
      <c r="A27">
        <f t="shared" si="2"/>
        <v>10</v>
      </c>
      <c r="B27">
        <v>1</v>
      </c>
      <c r="C27" t="s">
        <v>22</v>
      </c>
      <c r="D27">
        <f t="shared" si="3"/>
        <v>0.01</v>
      </c>
    </row>
    <row r="28" spans="1:17" x14ac:dyDescent="0.45">
      <c r="A28">
        <f t="shared" si="2"/>
        <v>11</v>
      </c>
      <c r="B28">
        <f>B18+1</f>
        <v>2</v>
      </c>
      <c r="C28" t="str">
        <f>C18</f>
        <v>Hi</v>
      </c>
      <c r="D28">
        <f t="shared" ref="D28:D67" si="4">D18</f>
        <v>0.1</v>
      </c>
    </row>
    <row r="29" spans="1:17" x14ac:dyDescent="0.45">
      <c r="A29">
        <f t="shared" si="2"/>
        <v>12</v>
      </c>
      <c r="B29">
        <f t="shared" ref="B29:B67" si="5">B19+1</f>
        <v>2</v>
      </c>
      <c r="C29" t="str">
        <f t="shared" ref="C29" si="6">C19</f>
        <v>Hi</v>
      </c>
      <c r="D29">
        <f t="shared" si="4"/>
        <v>7.4999999999999997E-2</v>
      </c>
    </row>
    <row r="30" spans="1:17" x14ac:dyDescent="0.45">
      <c r="A30">
        <f t="shared" si="2"/>
        <v>13</v>
      </c>
      <c r="B30">
        <f t="shared" si="5"/>
        <v>2</v>
      </c>
      <c r="C30" t="str">
        <f t="shared" ref="C30" si="7">C20</f>
        <v>Hi</v>
      </c>
      <c r="D30">
        <f t="shared" si="4"/>
        <v>0.05</v>
      </c>
    </row>
    <row r="31" spans="1:17" x14ac:dyDescent="0.45">
      <c r="A31">
        <f t="shared" si="2"/>
        <v>14</v>
      </c>
      <c r="B31">
        <f t="shared" si="5"/>
        <v>2</v>
      </c>
      <c r="C31" t="str">
        <f t="shared" ref="C31" si="8">C21</f>
        <v>Hi</v>
      </c>
      <c r="D31">
        <f t="shared" si="4"/>
        <v>0.02</v>
      </c>
    </row>
    <row r="32" spans="1:17" x14ac:dyDescent="0.45">
      <c r="A32">
        <f t="shared" si="2"/>
        <v>15</v>
      </c>
      <c r="B32">
        <f t="shared" si="5"/>
        <v>2</v>
      </c>
      <c r="C32" t="str">
        <f t="shared" ref="C32" si="9">C22</f>
        <v>Hi</v>
      </c>
      <c r="D32">
        <f t="shared" si="4"/>
        <v>0.01</v>
      </c>
    </row>
    <row r="33" spans="1:4" x14ac:dyDescent="0.45">
      <c r="A33">
        <f t="shared" si="2"/>
        <v>16</v>
      </c>
      <c r="B33">
        <f t="shared" si="5"/>
        <v>2</v>
      </c>
      <c r="C33" t="str">
        <f t="shared" ref="C33" si="10">C23</f>
        <v>Ref</v>
      </c>
      <c r="D33">
        <f t="shared" si="4"/>
        <v>0.1</v>
      </c>
    </row>
    <row r="34" spans="1:4" x14ac:dyDescent="0.45">
      <c r="A34">
        <f t="shared" si="2"/>
        <v>17</v>
      </c>
      <c r="B34">
        <f t="shared" si="5"/>
        <v>2</v>
      </c>
      <c r="C34" t="str">
        <f t="shared" ref="C34" si="11">C24</f>
        <v>Ref</v>
      </c>
      <c r="D34">
        <f t="shared" si="4"/>
        <v>7.4999999999999997E-2</v>
      </c>
    </row>
    <row r="35" spans="1:4" x14ac:dyDescent="0.45">
      <c r="A35">
        <f t="shared" si="2"/>
        <v>18</v>
      </c>
      <c r="B35">
        <f t="shared" si="5"/>
        <v>2</v>
      </c>
      <c r="C35" t="str">
        <f t="shared" ref="C35" si="12">C25</f>
        <v>Ref</v>
      </c>
      <c r="D35">
        <f t="shared" si="4"/>
        <v>0.05</v>
      </c>
    </row>
    <row r="36" spans="1:4" x14ac:dyDescent="0.45">
      <c r="A36">
        <f t="shared" si="2"/>
        <v>19</v>
      </c>
      <c r="B36">
        <f t="shared" si="5"/>
        <v>2</v>
      </c>
      <c r="C36" t="str">
        <f t="shared" ref="C36" si="13">C26</f>
        <v>Ref</v>
      </c>
      <c r="D36">
        <f t="shared" si="4"/>
        <v>0.02</v>
      </c>
    </row>
    <row r="37" spans="1:4" x14ac:dyDescent="0.45">
      <c r="A37">
        <f t="shared" si="2"/>
        <v>20</v>
      </c>
      <c r="B37">
        <f t="shared" si="5"/>
        <v>2</v>
      </c>
      <c r="C37" t="str">
        <f t="shared" ref="C37:C67" si="14">C27</f>
        <v>Ref</v>
      </c>
      <c r="D37">
        <f t="shared" si="4"/>
        <v>0.01</v>
      </c>
    </row>
    <row r="38" spans="1:4" x14ac:dyDescent="0.45">
      <c r="A38">
        <f t="shared" si="2"/>
        <v>21</v>
      </c>
      <c r="B38">
        <f t="shared" si="5"/>
        <v>3</v>
      </c>
      <c r="C38" t="str">
        <f t="shared" si="14"/>
        <v>Hi</v>
      </c>
      <c r="D38">
        <f t="shared" si="4"/>
        <v>0.1</v>
      </c>
    </row>
    <row r="39" spans="1:4" x14ac:dyDescent="0.45">
      <c r="A39">
        <f t="shared" si="2"/>
        <v>22</v>
      </c>
      <c r="B39">
        <f t="shared" si="5"/>
        <v>3</v>
      </c>
      <c r="C39" t="str">
        <f t="shared" si="14"/>
        <v>Hi</v>
      </c>
      <c r="D39">
        <f t="shared" si="4"/>
        <v>7.4999999999999997E-2</v>
      </c>
    </row>
    <row r="40" spans="1:4" x14ac:dyDescent="0.45">
      <c r="A40">
        <f t="shared" si="2"/>
        <v>23</v>
      </c>
      <c r="B40">
        <f t="shared" si="5"/>
        <v>3</v>
      </c>
      <c r="C40" t="str">
        <f t="shared" si="14"/>
        <v>Hi</v>
      </c>
      <c r="D40">
        <f t="shared" si="4"/>
        <v>0.05</v>
      </c>
    </row>
    <row r="41" spans="1:4" x14ac:dyDescent="0.45">
      <c r="A41">
        <f t="shared" si="2"/>
        <v>24</v>
      </c>
      <c r="B41">
        <f t="shared" si="5"/>
        <v>3</v>
      </c>
      <c r="C41" t="str">
        <f t="shared" si="14"/>
        <v>Hi</v>
      </c>
      <c r="D41">
        <f t="shared" si="4"/>
        <v>0.02</v>
      </c>
    </row>
    <row r="42" spans="1:4" x14ac:dyDescent="0.45">
      <c r="A42">
        <f t="shared" si="2"/>
        <v>25</v>
      </c>
      <c r="B42">
        <f t="shared" si="5"/>
        <v>3</v>
      </c>
      <c r="C42" t="str">
        <f t="shared" si="14"/>
        <v>Hi</v>
      </c>
      <c r="D42">
        <f t="shared" si="4"/>
        <v>0.01</v>
      </c>
    </row>
    <row r="43" spans="1:4" x14ac:dyDescent="0.45">
      <c r="A43">
        <f t="shared" si="2"/>
        <v>26</v>
      </c>
      <c r="B43">
        <f t="shared" si="5"/>
        <v>3</v>
      </c>
      <c r="C43" t="str">
        <f t="shared" si="14"/>
        <v>Ref</v>
      </c>
      <c r="D43">
        <f t="shared" si="4"/>
        <v>0.1</v>
      </c>
    </row>
    <row r="44" spans="1:4" x14ac:dyDescent="0.45">
      <c r="A44">
        <f t="shared" si="2"/>
        <v>27</v>
      </c>
      <c r="B44">
        <f t="shared" si="5"/>
        <v>3</v>
      </c>
      <c r="C44" t="str">
        <f t="shared" si="14"/>
        <v>Ref</v>
      </c>
      <c r="D44">
        <f t="shared" si="4"/>
        <v>7.4999999999999997E-2</v>
      </c>
    </row>
    <row r="45" spans="1:4" x14ac:dyDescent="0.45">
      <c r="A45">
        <f t="shared" si="2"/>
        <v>28</v>
      </c>
      <c r="B45">
        <f t="shared" si="5"/>
        <v>3</v>
      </c>
      <c r="C45" t="str">
        <f t="shared" si="14"/>
        <v>Ref</v>
      </c>
      <c r="D45">
        <f t="shared" si="4"/>
        <v>0.05</v>
      </c>
    </row>
    <row r="46" spans="1:4" x14ac:dyDescent="0.45">
      <c r="A46">
        <f t="shared" si="2"/>
        <v>29</v>
      </c>
      <c r="B46">
        <f t="shared" si="5"/>
        <v>3</v>
      </c>
      <c r="C46" t="str">
        <f t="shared" si="14"/>
        <v>Ref</v>
      </c>
      <c r="D46">
        <f t="shared" si="4"/>
        <v>0.02</v>
      </c>
    </row>
    <row r="47" spans="1:4" x14ac:dyDescent="0.45">
      <c r="A47">
        <f t="shared" si="2"/>
        <v>30</v>
      </c>
      <c r="B47">
        <f t="shared" si="5"/>
        <v>3</v>
      </c>
      <c r="C47" t="str">
        <f t="shared" si="14"/>
        <v>Ref</v>
      </c>
      <c r="D47">
        <f t="shared" si="4"/>
        <v>0.01</v>
      </c>
    </row>
    <row r="48" spans="1:4" x14ac:dyDescent="0.45">
      <c r="A48">
        <f t="shared" si="2"/>
        <v>31</v>
      </c>
      <c r="B48">
        <f t="shared" si="5"/>
        <v>4</v>
      </c>
      <c r="C48" t="str">
        <f t="shared" si="14"/>
        <v>Hi</v>
      </c>
      <c r="D48">
        <f t="shared" si="4"/>
        <v>0.1</v>
      </c>
    </row>
    <row r="49" spans="1:4" x14ac:dyDescent="0.45">
      <c r="A49">
        <f t="shared" si="2"/>
        <v>32</v>
      </c>
      <c r="B49">
        <f t="shared" si="5"/>
        <v>4</v>
      </c>
      <c r="C49" t="str">
        <f t="shared" si="14"/>
        <v>Hi</v>
      </c>
      <c r="D49">
        <f t="shared" si="4"/>
        <v>7.4999999999999997E-2</v>
      </c>
    </row>
    <row r="50" spans="1:4" x14ac:dyDescent="0.45">
      <c r="A50">
        <f t="shared" si="2"/>
        <v>33</v>
      </c>
      <c r="B50">
        <f t="shared" si="5"/>
        <v>4</v>
      </c>
      <c r="C50" t="str">
        <f t="shared" si="14"/>
        <v>Hi</v>
      </c>
      <c r="D50">
        <f t="shared" si="4"/>
        <v>0.05</v>
      </c>
    </row>
    <row r="51" spans="1:4" x14ac:dyDescent="0.45">
      <c r="A51">
        <f t="shared" si="2"/>
        <v>34</v>
      </c>
      <c r="B51">
        <f t="shared" si="5"/>
        <v>4</v>
      </c>
      <c r="C51" t="str">
        <f t="shared" si="14"/>
        <v>Hi</v>
      </c>
      <c r="D51">
        <f t="shared" si="4"/>
        <v>0.02</v>
      </c>
    </row>
    <row r="52" spans="1:4" x14ac:dyDescent="0.45">
      <c r="A52">
        <f t="shared" si="2"/>
        <v>35</v>
      </c>
      <c r="B52">
        <f t="shared" si="5"/>
        <v>4</v>
      </c>
      <c r="C52" t="str">
        <f t="shared" si="14"/>
        <v>Hi</v>
      </c>
      <c r="D52">
        <f t="shared" si="4"/>
        <v>0.01</v>
      </c>
    </row>
    <row r="53" spans="1:4" x14ac:dyDescent="0.45">
      <c r="A53">
        <f t="shared" si="2"/>
        <v>36</v>
      </c>
      <c r="B53">
        <f t="shared" si="5"/>
        <v>4</v>
      </c>
      <c r="C53" t="str">
        <f t="shared" si="14"/>
        <v>Ref</v>
      </c>
      <c r="D53">
        <f t="shared" si="4"/>
        <v>0.1</v>
      </c>
    </row>
    <row r="54" spans="1:4" x14ac:dyDescent="0.45">
      <c r="A54">
        <f t="shared" si="2"/>
        <v>37</v>
      </c>
      <c r="B54">
        <f t="shared" si="5"/>
        <v>4</v>
      </c>
      <c r="C54" t="str">
        <f t="shared" si="14"/>
        <v>Ref</v>
      </c>
      <c r="D54">
        <f t="shared" si="4"/>
        <v>7.4999999999999997E-2</v>
      </c>
    </row>
    <row r="55" spans="1:4" x14ac:dyDescent="0.45">
      <c r="A55">
        <f t="shared" si="2"/>
        <v>38</v>
      </c>
      <c r="B55">
        <f t="shared" si="5"/>
        <v>4</v>
      </c>
      <c r="C55" t="str">
        <f t="shared" si="14"/>
        <v>Ref</v>
      </c>
      <c r="D55">
        <f t="shared" si="4"/>
        <v>0.05</v>
      </c>
    </row>
    <row r="56" spans="1:4" x14ac:dyDescent="0.45">
      <c r="A56">
        <f t="shared" si="2"/>
        <v>39</v>
      </c>
      <c r="B56">
        <f t="shared" si="5"/>
        <v>4</v>
      </c>
      <c r="C56" t="str">
        <f t="shared" si="14"/>
        <v>Ref</v>
      </c>
      <c r="D56">
        <f t="shared" si="4"/>
        <v>0.02</v>
      </c>
    </row>
    <row r="57" spans="1:4" x14ac:dyDescent="0.45">
      <c r="A57">
        <f t="shared" si="2"/>
        <v>40</v>
      </c>
      <c r="B57">
        <f t="shared" si="5"/>
        <v>4</v>
      </c>
      <c r="C57" t="str">
        <f t="shared" si="14"/>
        <v>Ref</v>
      </c>
      <c r="D57">
        <f t="shared" si="4"/>
        <v>0.01</v>
      </c>
    </row>
    <row r="58" spans="1:4" x14ac:dyDescent="0.45">
      <c r="A58">
        <f t="shared" si="2"/>
        <v>41</v>
      </c>
      <c r="B58">
        <f t="shared" si="5"/>
        <v>5</v>
      </c>
      <c r="C58" t="str">
        <f t="shared" si="14"/>
        <v>Hi</v>
      </c>
      <c r="D58">
        <f t="shared" si="4"/>
        <v>0.1</v>
      </c>
    </row>
    <row r="59" spans="1:4" x14ac:dyDescent="0.45">
      <c r="A59">
        <f t="shared" si="2"/>
        <v>42</v>
      </c>
      <c r="B59">
        <f t="shared" si="5"/>
        <v>5</v>
      </c>
      <c r="C59" t="str">
        <f t="shared" si="14"/>
        <v>Hi</v>
      </c>
      <c r="D59">
        <f t="shared" si="4"/>
        <v>7.4999999999999997E-2</v>
      </c>
    </row>
    <row r="60" spans="1:4" x14ac:dyDescent="0.45">
      <c r="A60">
        <f t="shared" si="2"/>
        <v>43</v>
      </c>
      <c r="B60">
        <f t="shared" si="5"/>
        <v>5</v>
      </c>
      <c r="C60" t="str">
        <f t="shared" si="14"/>
        <v>Hi</v>
      </c>
      <c r="D60">
        <f t="shared" si="4"/>
        <v>0.05</v>
      </c>
    </row>
    <row r="61" spans="1:4" x14ac:dyDescent="0.45">
      <c r="A61">
        <f t="shared" si="2"/>
        <v>44</v>
      </c>
      <c r="B61">
        <f t="shared" si="5"/>
        <v>5</v>
      </c>
      <c r="C61" t="str">
        <f t="shared" si="14"/>
        <v>Hi</v>
      </c>
      <c r="D61">
        <f t="shared" si="4"/>
        <v>0.02</v>
      </c>
    </row>
    <row r="62" spans="1:4" x14ac:dyDescent="0.45">
      <c r="A62">
        <f t="shared" si="2"/>
        <v>45</v>
      </c>
      <c r="B62">
        <f t="shared" si="5"/>
        <v>5</v>
      </c>
      <c r="C62" t="str">
        <f t="shared" si="14"/>
        <v>Hi</v>
      </c>
      <c r="D62">
        <f t="shared" si="4"/>
        <v>0.01</v>
      </c>
    </row>
    <row r="63" spans="1:4" x14ac:dyDescent="0.45">
      <c r="A63">
        <f t="shared" si="2"/>
        <v>46</v>
      </c>
      <c r="B63">
        <f t="shared" si="5"/>
        <v>5</v>
      </c>
      <c r="C63" t="str">
        <f t="shared" si="14"/>
        <v>Ref</v>
      </c>
      <c r="D63">
        <f t="shared" si="4"/>
        <v>0.1</v>
      </c>
    </row>
    <row r="64" spans="1:4" x14ac:dyDescent="0.45">
      <c r="A64">
        <f t="shared" si="2"/>
        <v>47</v>
      </c>
      <c r="B64">
        <f t="shared" si="5"/>
        <v>5</v>
      </c>
      <c r="C64" t="str">
        <f t="shared" si="14"/>
        <v>Ref</v>
      </c>
      <c r="D64">
        <f t="shared" si="4"/>
        <v>7.4999999999999997E-2</v>
      </c>
    </row>
    <row r="65" spans="1:4" x14ac:dyDescent="0.45">
      <c r="A65">
        <f t="shared" si="2"/>
        <v>48</v>
      </c>
      <c r="B65">
        <f t="shared" si="5"/>
        <v>5</v>
      </c>
      <c r="C65" t="str">
        <f t="shared" si="14"/>
        <v>Ref</v>
      </c>
      <c r="D65">
        <f t="shared" si="4"/>
        <v>0.05</v>
      </c>
    </row>
    <row r="66" spans="1:4" x14ac:dyDescent="0.45">
      <c r="A66">
        <f t="shared" si="2"/>
        <v>49</v>
      </c>
      <c r="B66">
        <f t="shared" si="5"/>
        <v>5</v>
      </c>
      <c r="C66" t="str">
        <f t="shared" si="14"/>
        <v>Ref</v>
      </c>
      <c r="D66">
        <f t="shared" si="4"/>
        <v>0.02</v>
      </c>
    </row>
    <row r="67" spans="1:4" x14ac:dyDescent="0.45">
      <c r="A67">
        <f t="shared" si="2"/>
        <v>50</v>
      </c>
      <c r="B67">
        <f t="shared" si="5"/>
        <v>5</v>
      </c>
      <c r="C67" t="str">
        <f t="shared" si="14"/>
        <v>Ref</v>
      </c>
      <c r="D67">
        <f t="shared" si="4"/>
        <v>0.01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Sheet6</vt:lpstr>
      <vt:lpstr>Sheet7</vt:lpstr>
      <vt:lpstr>Sheet8</vt:lpstr>
      <vt:lpstr>Sheet9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KanORS-EMR Business Standard</cp:lastModifiedBy>
  <dcterms:created xsi:type="dcterms:W3CDTF">2009-05-27T15:40:55Z</dcterms:created>
  <dcterms:modified xsi:type="dcterms:W3CDTF">2025-03-27T20:45:55Z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975490748882293</vt:r8>
  </property>
</Properties>
</file>