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NZ\"/>
    </mc:Choice>
  </mc:AlternateContent>
  <xr:revisionPtr revIDLastSave="0" documentId="13_ncr:1_{6248266D-DD6E-415E-AFEC-8BCFCA2F82CB}" xr6:coauthVersionLast="47" xr6:coauthVersionMax="47" xr10:uidLastSave="{00000000-0000-0000-0000-000000000000}"/>
  <bookViews>
    <workbookView xWindow="-120" yWindow="-120" windowWidth="29040" windowHeight="17520" activeTab="7" xr2:uid="{00000000-000D-0000-FFFF-FFFF00000000}"/>
  </bookViews>
  <sheets>
    <sheet name="ScenMap" sheetId="56" r:id="rId1"/>
    <sheet name="TS_Defs" sheetId="27" r:id="rId2"/>
    <sheet name="TS_Defs Sankey" sheetId="68" r:id="rId3"/>
    <sheet name="PSet_MAP coarse" sheetId="57" r:id="rId4"/>
    <sheet name="CSET_MAP" sheetId="66" r:id="rId5"/>
    <sheet name="CName_MAP" sheetId="58" r:id="rId6"/>
    <sheet name="varbl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  <definedName name="_xlnm._FilterDatabase" localSheetId="2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8" l="1"/>
  <c r="B5" i="68" s="1"/>
  <c r="G5" i="68"/>
  <c r="G4" i="68"/>
  <c r="C6" i="56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D3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<sst xmlns="http://schemas.openxmlformats.org/spreadsheetml/2006/main" count="613" uniqueCount="337">
  <si>
    <t>Unit</t>
  </si>
  <si>
    <t>Desc</t>
  </si>
  <si>
    <t>Name</t>
  </si>
  <si>
    <t>Coal</t>
  </si>
  <si>
    <t>Transport</t>
  </si>
  <si>
    <t>Hydro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</si>
  <si>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</si>
  <si>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</si>
  <si>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</si>
  <si>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</si>
  <si>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</si>
  <si>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</si>
  <si>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</si>
  <si>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</si>
  <si>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</si>
  <si>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</si>
  <si>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</si>
  <si>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</si>
  <si>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</si>
  <si>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</si>
  <si>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</si>
  <si>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</si>
  <si>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</si>
  <si>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</si>
  <si>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</si>
  <si>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</si>
  <si>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</si>
  <si>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</si>
  <si>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</si>
  <si>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</si>
  <si>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</si>
  <si>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</si>
  <si>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</si>
  <si>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</si>
  <si>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</si>
  <si>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</si>
  <si>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</si>
  <si>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</si>
  <si>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</si>
  <si>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</si>
  <si>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</si>
  <si>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</si>
  <si>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</si>
  <si>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</si>
  <si>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~UnitConv</t>
  </si>
  <si>
    <t>Model</t>
  </si>
  <si>
    <t>Unit1</t>
  </si>
  <si>
    <t>Unit2</t>
  </si>
  <si>
    <t>MultFact</t>
  </si>
  <si>
    <t>VAR_NCAP</t>
  </si>
  <si>
    <t>C</t>
  </si>
  <si>
    <t>S</t>
  </si>
  <si>
    <t>Shale</t>
  </si>
  <si>
    <t>RECost</t>
  </si>
  <si>
    <t>Re</t>
  </si>
  <si>
    <t>Rg</t>
  </si>
  <si>
    <t>Regions</t>
  </si>
  <si>
    <t>CO2Captured</t>
  </si>
  <si>
    <t>IRE</t>
  </si>
  <si>
    <t>Elec_Imp</t>
  </si>
  <si>
    <t>Elec_Exp</t>
  </si>
  <si>
    <t>~ATS</t>
  </si>
  <si>
    <t>Region</t>
  </si>
  <si>
    <t>Year</t>
  </si>
  <si>
    <t>Val</t>
  </si>
  <si>
    <t>Power</t>
  </si>
  <si>
    <t>PJ</t>
  </si>
  <si>
    <t>p</t>
  </si>
  <si>
    <t>Price_NRG</t>
  </si>
  <si>
    <t>User_conFXM</t>
  </si>
  <si>
    <t>UC_shadowprice</t>
  </si>
  <si>
    <t>u</t>
  </si>
  <si>
    <t>t</t>
  </si>
  <si>
    <t>~Varbl_map</t>
  </si>
  <si>
    <t>dimension</t>
  </si>
  <si>
    <t>name</t>
  </si>
  <si>
    <t>description</t>
  </si>
  <si>
    <t>Sector</t>
  </si>
  <si>
    <t>VAR_COMPRD</t>
  </si>
  <si>
    <t>VAR_NCAPR</t>
  </si>
  <si>
    <t>show_me</t>
  </si>
  <si>
    <t>discard</t>
  </si>
  <si>
    <t>VAR_POUT</t>
  </si>
  <si>
    <t>PJ2GW</t>
  </si>
  <si>
    <t>LCOE</t>
  </si>
  <si>
    <t>Demo</t>
  </si>
  <si>
    <t>PJ2gw</t>
  </si>
  <si>
    <t>V2G</t>
  </si>
  <si>
    <t>TimeSlice</t>
  </si>
  <si>
    <t>AllRegions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</si>
  <si>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</si>
  <si>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</si>
  <si>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</si>
  <si>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</si>
  <si>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</si>
  <si>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</si>
  <si>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</si>
  <si>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</si>
  <si>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</si>
  <si>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</si>
  <si>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</si>
  <si>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</si>
  <si>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</si>
  <si>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</si>
  <si>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</si>
  <si>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</si>
  <si>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</si>
  <si>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</si>
  <si>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</si>
  <si>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ELE,CHP,STG</t>
  </si>
  <si>
    <t>NewCap</t>
  </si>
  <si>
    <t>&lt;pc&gt;</t>
  </si>
  <si>
    <t>ELE</t>
  </si>
  <si>
    <t>Emi_CO2Cap</t>
  </si>
  <si>
    <t>s_Agriculture</t>
  </si>
  <si>
    <t>s_Commercial</t>
  </si>
  <si>
    <t>s_Transport</t>
  </si>
  <si>
    <t>s_Residential</t>
  </si>
  <si>
    <t>eu_Irrigation</t>
  </si>
  <si>
    <t>Irrigation</t>
  </si>
  <si>
    <t>eu_MotivePower</t>
  </si>
  <si>
    <t>Motive Power</t>
  </si>
  <si>
    <t>eu_SpaceHeat</t>
  </si>
  <si>
    <t>Space Heat</t>
  </si>
  <si>
    <t>eu_SpaceCool</t>
  </si>
  <si>
    <t>Space Cool</t>
  </si>
  <si>
    <t>eu_WaterHeat</t>
  </si>
  <si>
    <t>Water Heat</t>
  </si>
  <si>
    <t>eu_Lighting</t>
  </si>
  <si>
    <t>Lighting</t>
  </si>
  <si>
    <t>eu_Refrigeration</t>
  </si>
  <si>
    <t>Refrigeration</t>
  </si>
  <si>
    <t>eu_Cooking</t>
  </si>
  <si>
    <t>Cooking</t>
  </si>
  <si>
    <t>eu_Pumping</t>
  </si>
  <si>
    <t>Pumping</t>
  </si>
  <si>
    <t>eu_ProcessHeat</t>
  </si>
  <si>
    <t>Process Heat</t>
  </si>
  <si>
    <t>eu_ClothesWash</t>
  </si>
  <si>
    <t>Clothes wash</t>
  </si>
  <si>
    <t>eu_ClothesDry</t>
  </si>
  <si>
    <t>Clothes dry</t>
  </si>
  <si>
    <t>eu_DishWash</t>
  </si>
  <si>
    <t>Dish Wash</t>
  </si>
  <si>
    <t>Enduse</t>
  </si>
  <si>
    <t>nrg_COA</t>
  </si>
  <si>
    <t>nrg_DSL</t>
  </si>
  <si>
    <t>Diesel</t>
  </si>
  <si>
    <t>nrg_ELC</t>
  </si>
  <si>
    <t xml:space="preserve">Electricity </t>
  </si>
  <si>
    <t>nrg_FOL</t>
  </si>
  <si>
    <t>Fuel Oil</t>
  </si>
  <si>
    <t>nrg_GEO</t>
  </si>
  <si>
    <t>Geothermal</t>
  </si>
  <si>
    <t>nrg_H2R</t>
  </si>
  <si>
    <t>Hydrogen</t>
  </si>
  <si>
    <t>nrg_LPG</t>
  </si>
  <si>
    <t>LPG</t>
  </si>
  <si>
    <t>nrg_NGA</t>
  </si>
  <si>
    <t>Natural Gas</t>
  </si>
  <si>
    <t>nrg_PET</t>
  </si>
  <si>
    <t>Petrol</t>
  </si>
  <si>
    <t>nrg_PLT</t>
  </si>
  <si>
    <t>Pellet</t>
  </si>
  <si>
    <t>nrg_WOD</t>
  </si>
  <si>
    <t>Wood</t>
  </si>
  <si>
    <t>nrg_WST</t>
  </si>
  <si>
    <t>Waste</t>
  </si>
  <si>
    <t>nrg_MNR</t>
  </si>
  <si>
    <t>Manure</t>
  </si>
  <si>
    <t>nrg_BIG</t>
  </si>
  <si>
    <t>Biogas</t>
  </si>
  <si>
    <t>nrg_BIL</t>
  </si>
  <si>
    <t>Bioliquid</t>
  </si>
  <si>
    <t>nrg_COL</t>
  </si>
  <si>
    <t>Lignite</t>
  </si>
  <si>
    <t>nrg_seq</t>
  </si>
  <si>
    <t>CO2 to CCS</t>
  </si>
  <si>
    <t>nrg_CO2</t>
  </si>
  <si>
    <t>CO2</t>
  </si>
  <si>
    <t>nrg_DID</t>
  </si>
  <si>
    <t>Drop-In Diesel</t>
  </si>
  <si>
    <t>nrg_DIJ</t>
  </si>
  <si>
    <t>Drop-In Jet</t>
  </si>
  <si>
    <t>nrg_LCD</t>
  </si>
  <si>
    <t>Electricity Production</t>
  </si>
  <si>
    <t>nrg_CDD</t>
  </si>
  <si>
    <t>nrg_-HV</t>
  </si>
  <si>
    <t>nrg_HYD</t>
  </si>
  <si>
    <t>nrg_-MV</t>
  </si>
  <si>
    <t>nrg_OIL</t>
  </si>
  <si>
    <t>nrg_SOL</t>
  </si>
  <si>
    <t>nrg_TID</t>
  </si>
  <si>
    <t>Tidal</t>
  </si>
  <si>
    <t>nrg_URN</t>
  </si>
  <si>
    <t>Uranium</t>
  </si>
  <si>
    <t>nrg_WIN</t>
  </si>
  <si>
    <t>nrg_H2C</t>
  </si>
  <si>
    <t>Green Hydrogen Green Hydrogen Fuel</t>
  </si>
  <si>
    <t>nrg_H2D</t>
  </si>
  <si>
    <t>nrg_JET</t>
  </si>
  <si>
    <t>Jet Fuel</t>
  </si>
  <si>
    <t>nrg_LNG</t>
  </si>
  <si>
    <t>LNG</t>
  </si>
  <si>
    <t>nrg_ILD</t>
  </si>
  <si>
    <t>Crude Oil (domestic)</t>
  </si>
  <si>
    <t>nrg_ILI</t>
  </si>
  <si>
    <t>Crude Oil (imported)</t>
  </si>
  <si>
    <t>nrg_OTH</t>
  </si>
  <si>
    <t>Other Oil</t>
  </si>
  <si>
    <t>fuel</t>
  </si>
  <si>
    <t>s_PriProd</t>
  </si>
  <si>
    <t>s_PriImp</t>
  </si>
  <si>
    <t>s_BioProc</t>
  </si>
  <si>
    <t>s_Hydrogen</t>
  </si>
  <si>
    <t>s_Refinery</t>
  </si>
  <si>
    <t>Primary Production</t>
  </si>
  <si>
    <t>Primary Imports</t>
  </si>
  <si>
    <t>Bio Processing</t>
  </si>
  <si>
    <t>Hydrogen Prod</t>
  </si>
  <si>
    <t>Refinery</t>
  </si>
  <si>
    <t>Bio</t>
  </si>
  <si>
    <t>E_Biogas</t>
  </si>
  <si>
    <t>E_Coal</t>
  </si>
  <si>
    <t>E_Geothermal</t>
  </si>
  <si>
    <t>E_Hydro</t>
  </si>
  <si>
    <t>E_NaturalGas</t>
  </si>
  <si>
    <t>E_Solar</t>
  </si>
  <si>
    <t>E_Wind</t>
  </si>
  <si>
    <t>E_Bio</t>
  </si>
  <si>
    <t>E_Waste</t>
  </si>
  <si>
    <t>Tech</t>
  </si>
  <si>
    <t>Batt Stg</t>
  </si>
  <si>
    <t>s_PriExp</t>
  </si>
  <si>
    <t>Primary Exports</t>
  </si>
  <si>
    <t>$/GJ</t>
  </si>
  <si>
    <t>$/UCU</t>
  </si>
  <si>
    <t>ELC*</t>
  </si>
  <si>
    <t>ElecProd</t>
  </si>
  <si>
    <t>ElecCap</t>
  </si>
  <si>
    <t>Electricity production capacity</t>
  </si>
  <si>
    <t>ENV</t>
  </si>
  <si>
    <t>Emi_CO2</t>
  </si>
  <si>
    <t>DMD</t>
  </si>
  <si>
    <t>ElecFuels</t>
  </si>
  <si>
    <t>FinEnergy</t>
  </si>
  <si>
    <t>Final Energy Consumption</t>
  </si>
  <si>
    <t>~TS_Defs: Snk_attr=SANKEY</t>
  </si>
  <si>
    <t>ignore</t>
  </si>
  <si>
    <t>T_neg_andor</t>
  </si>
  <si>
    <t>&lt;c&gt;</t>
  </si>
  <si>
    <t>&lt;cset&gt;_Snk_&lt;pset&gt;</t>
  </si>
  <si>
    <t>&lt;cset&gt;_Src_&lt;pset&gt;</t>
  </si>
  <si>
    <t>c</t>
  </si>
  <si>
    <t>c,t</t>
  </si>
  <si>
    <t>Storage</t>
  </si>
  <si>
    <t>s_Industry</t>
  </si>
  <si>
    <t>Industry</t>
  </si>
  <si>
    <t>s_Power</t>
  </si>
  <si>
    <t>Elec Production</t>
  </si>
  <si>
    <t>E_StgBatt</t>
  </si>
  <si>
    <t>E_StgPump</t>
  </si>
  <si>
    <t>Phydro Stg</t>
  </si>
  <si>
    <t>eu_Aviation</t>
  </si>
  <si>
    <t>Aviation</t>
  </si>
  <si>
    <t>eu_Bus</t>
  </si>
  <si>
    <t>Bus</t>
  </si>
  <si>
    <t>eu_Cars</t>
  </si>
  <si>
    <t>Cars</t>
  </si>
  <si>
    <t>eu_Motorcycle</t>
  </si>
  <si>
    <t>Motorcycle</t>
  </si>
  <si>
    <t>eu_Rail</t>
  </si>
  <si>
    <t>Rail</t>
  </si>
  <si>
    <t>eu_Ships</t>
  </si>
  <si>
    <t>Ships</t>
  </si>
  <si>
    <t>eu_Trucks</t>
  </si>
  <si>
    <t>Trucks</t>
  </si>
  <si>
    <t>s_Storage</t>
  </si>
  <si>
    <t>ss_Attached</t>
  </si>
  <si>
    <t>Attached</t>
  </si>
  <si>
    <t>ss_Chemicals</t>
  </si>
  <si>
    <t>Chemicals</t>
  </si>
  <si>
    <t>ss_Construction</t>
  </si>
  <si>
    <t>Construction</t>
  </si>
  <si>
    <t>ss_Dairy</t>
  </si>
  <si>
    <t>Dairy</t>
  </si>
  <si>
    <t>ss_DairyCattleFarming</t>
  </si>
  <si>
    <t>Dairy Cattle Farming</t>
  </si>
  <si>
    <t>ss_Detached</t>
  </si>
  <si>
    <t>Detached</t>
  </si>
  <si>
    <t>ss_Education</t>
  </si>
  <si>
    <t>Education</t>
  </si>
  <si>
    <t>ss_Fishing</t>
  </si>
  <si>
    <t>Fishing</t>
  </si>
  <si>
    <t>ss_Food</t>
  </si>
  <si>
    <t>Food</t>
  </si>
  <si>
    <t>ss_Forestry</t>
  </si>
  <si>
    <t>Forestry</t>
  </si>
  <si>
    <t>ss_Healthcare</t>
  </si>
  <si>
    <t>Healthcare</t>
  </si>
  <si>
    <t>ss_Horticulture</t>
  </si>
  <si>
    <t>Horticulture</t>
  </si>
  <si>
    <t>ss_Indoorcropping</t>
  </si>
  <si>
    <t>Indoor cropping</t>
  </si>
  <si>
    <t>ss_Livestock</t>
  </si>
  <si>
    <t>Livestock</t>
  </si>
  <si>
    <t>ss_Meat</t>
  </si>
  <si>
    <t>Meat</t>
  </si>
  <si>
    <t>ss_Metals</t>
  </si>
  <si>
    <t>Metals</t>
  </si>
  <si>
    <t>ss_Methanol</t>
  </si>
  <si>
    <t>Methanol</t>
  </si>
  <si>
    <t>ss_Minerals</t>
  </si>
  <si>
    <t>Minerals</t>
  </si>
  <si>
    <t>ss_Mining</t>
  </si>
  <si>
    <t>Mining</t>
  </si>
  <si>
    <t>ss_Office</t>
  </si>
  <si>
    <t>Office</t>
  </si>
  <si>
    <t>ss_Paper</t>
  </si>
  <si>
    <t>Paper</t>
  </si>
  <si>
    <t>ss_Refining</t>
  </si>
  <si>
    <t>Refining</t>
  </si>
  <si>
    <t>ss_Steel</t>
  </si>
  <si>
    <t>Steel</t>
  </si>
  <si>
    <t>ss_Urea</t>
  </si>
  <si>
    <t>Urea</t>
  </si>
  <si>
    <t>ss_WoodProdMfg</t>
  </si>
  <si>
    <t>Wood Prod Mfg</t>
  </si>
  <si>
    <t>ss_WSR</t>
  </si>
  <si>
    <t>WSR</t>
  </si>
  <si>
    <t>Sub-sector</t>
  </si>
  <si>
    <t>ss_OtherInd</t>
  </si>
  <si>
    <t>Other Ind</t>
  </si>
  <si>
    <t>ss_OtherAgri</t>
  </si>
  <si>
    <t>Other Agri</t>
  </si>
  <si>
    <t>ss_OtherCom</t>
  </si>
  <si>
    <t>Other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</si>
</sst>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0" xfId="0" applyFont="1"/>
    <xf numFmtId="0" fontId="15" fillId="0" borderId="0" xfId="0" applyFont="1"/>
  </cellXfs>
  <cellStyles count="17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5"/>
  <cols>
    <col min="1" max="1" width="10" bestFit="1" customWidth="1"/>
    <col min="2" max="2" width="11" bestFit="1" customWidth="1"/>
    <col min="3" max="3" width="6.28515625" bestFit="1" customWidth="1"/>
    <col min="4" max="5" width="5.85546875" bestFit="1" customWidth="1"/>
    <col min="7" max="7" width="20.28515625" bestFit="1" customWidth="1"/>
    <col min="8" max="8" width="5.85546875" bestFit="1" customWidth="1"/>
    <col min="9" max="9" width="12.28515625" bestFit="1" customWidth="1"/>
    <col min="10" max="10" width="11" customWidth="1"/>
    <col min="11" max="11" width="8.7109375" bestFit="1" customWidth="1"/>
    <col min="12" max="12" width="9.85546875" bestFit="1" customWidth="1"/>
    <col min="13" max="13" width="7.28515625" bestFit="1" customWidth="1"/>
    <col min="14" max="14" width="10.85546875" bestFit="1" customWidth="1"/>
    <col min="15" max="15" width="2" bestFit="1" customWidth="1"/>
  </cols>
  <sheetData>
    <row r="1" spans="1:15">
      <c r="B1" t="s">
        <v>91</v>
      </c>
      <c r="I1" t="s">
        <v>50</v>
      </c>
      <c r="K1" t="s">
        <v>51</v>
      </c>
      <c r="L1" t="s">
        <v>54</v>
      </c>
      <c r="M1" t="s">
        <v>13</v>
      </c>
      <c r="N1" t="s">
        <v>55</v>
      </c>
    </row>
    <row r="2" spans="1:15">
      <c r="I2" t="s">
        <v>90</v>
      </c>
      <c r="K2" t="s">
        <v>52</v>
      </c>
      <c r="L2" t="s">
        <v>53</v>
      </c>
      <c r="M2" t="s">
        <v>9</v>
      </c>
      <c r="N2" t="s">
        <v>56</v>
      </c>
    </row>
    <row r="4" spans="1:15">
      <c r="A4" t="s">
        <v>94</v>
      </c>
      <c r="H4" t="s">
        <v>95</v>
      </c>
    </row>
    <row r="5" spans="1:15">
      <c r="A5" t="s">
        <v>23</v>
      </c>
      <c r="B5" t="s">
        <v>33</v>
      </c>
      <c r="C5" t="s">
        <v>2</v>
      </c>
      <c r="D5" t="s">
        <v>1</v>
      </c>
      <c r="E5" t="s">
        <v>22</v>
      </c>
      <c r="H5" t="s">
        <v>20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92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93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87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61</v>
      </c>
    </row>
    <row r="2" spans="1:7">
      <c r="A2" t="s">
        <v>45</v>
      </c>
      <c r="B2" t="s">
        <v>20</v>
      </c>
      <c r="C2" t="s">
        <v>62</v>
      </c>
      <c r="D2" t="s">
        <v>10</v>
      </c>
      <c r="E2" t="s">
        <v>0</v>
      </c>
      <c r="F2" t="s">
        <v>63</v>
      </c>
      <c r="G2" t="s">
        <v>64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3"/>
  <sheetViews>
    <sheetView zoomScaleNormal="100" workbookViewId="0"/>
  </sheetViews>
  <sheetFormatPr defaultRowHeight="15"/>
  <cols>
    <col min="1" max="1" width="10.140625" bestFit="1" customWidth="1"/>
    <col min="2" max="2" width="8.7109375" bestFit="1" customWidth="1"/>
    <col min="3" max="3" width="5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44</v>
      </c>
    </row>
    <row r="2" spans="1:13">
      <c r="A2" t="s">
        <v>45</v>
      </c>
      <c r="B2" s="1" t="s">
        <v>46</v>
      </c>
      <c r="C2" s="1" t="s">
        <v>47</v>
      </c>
      <c r="D2" s="1" t="s">
        <v>48</v>
      </c>
    </row>
    <row r="3" spans="1:13">
      <c r="A3" t="s">
        <v>85</v>
      </c>
      <c r="B3" t="s">
        <v>86</v>
      </c>
      <c r="C3" t="s">
        <v>19</v>
      </c>
      <c r="D3">
        <f>1/31.536</f>
        <v>3.1709791983764585E-2</v>
      </c>
      <c r="K3" t="s">
        <v>24</v>
      </c>
      <c r="L3" t="s">
        <v>88</v>
      </c>
      <c r="M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5"/>
  <sheetViews>
    <sheetView zoomScaleNormal="100" workbookViewId="0">
      <pane ySplit="2" topLeftCell="A3" activePane="bottomLeft" state="frozen"/>
      <selection pane="bottomLeft" activeCell="Q13" sqref="Q13"/>
    </sheetView>
  </sheetViews>
  <sheetFormatPr defaultRowHeight="15"/>
  <cols>
    <col min="1" max="1" width="13.85546875" bestFit="1" customWidth="1"/>
    <col min="2" max="2" width="13.7109375" bestFit="1" customWidth="1"/>
    <col min="3" max="4" width="16.855468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7.28515625" bestFit="1" customWidth="1"/>
    <col min="9" max="9" width="12.7109375" bestFit="1" customWidth="1"/>
    <col min="10" max="10" width="8.5703125" bestFit="1" customWidth="1"/>
    <col min="11" max="12" width="8.7109375" bestFit="1" customWidth="1"/>
    <col min="13" max="13" width="9.28515625" bestFit="1" customWidth="1"/>
    <col min="14" max="14" width="15.85546875" bestFit="1" customWidth="1"/>
    <col min="15" max="15" width="5.140625" bestFit="1" customWidth="1"/>
    <col min="16" max="16" width="28" bestFit="1" customWidth="1"/>
    <col min="17" max="17" width="9.28515625" bestFit="1" customWidth="1"/>
    <col min="18" max="18" width="7.28515625" bestFit="1" customWidth="1"/>
    <col min="19" max="19" width="11.5703125" bestFit="1" customWidth="1"/>
    <col min="20" max="20" width="2.140625" bestFit="1" customWidth="1"/>
    <col min="21" max="21" width="13.85546875" bestFit="1" customWidth="1"/>
    <col min="24" max="24" width="14.42578125" bestFit="1" customWidth="1"/>
    <col min="25" max="25" width="12.7109375" bestFit="1" customWidth="1"/>
    <col min="26" max="26" width="107.7109375" bestFit="1" customWidth="1"/>
  </cols>
  <sheetData>
    <row r="1" spans="1:18">
      <c r="A1" t="s">
        <v>34</v>
      </c>
    </row>
    <row r="2" spans="1:18">
      <c r="A2" s="1" t="s">
        <v>24</v>
      </c>
      <c r="B2" s="1" t="s">
        <v>35</v>
      </c>
      <c r="C2" s="1" t="s">
        <v>25</v>
      </c>
      <c r="D2" s="1" t="s">
        <v>26</v>
      </c>
      <c r="E2" s="1" t="s">
        <v>30</v>
      </c>
      <c r="F2" s="1" t="s">
        <v>31</v>
      </c>
      <c r="G2" s="1" t="s">
        <v>32</v>
      </c>
      <c r="H2" s="1" t="s">
        <v>27</v>
      </c>
      <c r="I2" s="1" t="s">
        <v>28</v>
      </c>
      <c r="J2" s="1" t="s">
        <v>29</v>
      </c>
      <c r="K2" s="1" t="s">
        <v>0</v>
      </c>
      <c r="L2" s="1" t="s">
        <v>16</v>
      </c>
      <c r="M2" s="1" t="s">
        <v>36</v>
      </c>
      <c r="N2" s="1" t="s">
        <v>2</v>
      </c>
      <c r="O2" s="1" t="s">
        <v>1</v>
      </c>
      <c r="P2" s="1" t="s">
        <v>22</v>
      </c>
      <c r="Q2" s="1" t="s">
        <v>80</v>
      </c>
      <c r="R2" s="1" t="s">
        <v>81</v>
      </c>
    </row>
    <row r="3" spans="1:18">
      <c r="A3" t="s">
        <v>18</v>
      </c>
      <c r="C3" s="3" t="s">
        <v>112</v>
      </c>
      <c r="K3" t="s">
        <v>111</v>
      </c>
      <c r="N3" t="s">
        <v>239</v>
      </c>
      <c r="P3" t="s">
        <v>240</v>
      </c>
    </row>
    <row r="4" spans="1:18">
      <c r="A4" t="s">
        <v>49</v>
      </c>
      <c r="C4" s="3" t="s">
        <v>112</v>
      </c>
      <c r="K4" t="s">
        <v>111</v>
      </c>
      <c r="N4" t="s">
        <v>110</v>
      </c>
    </row>
    <row r="5" spans="1:18">
      <c r="A5" t="s">
        <v>14</v>
      </c>
      <c r="C5" s="3" t="s">
        <v>112</v>
      </c>
      <c r="H5" t="s">
        <v>40</v>
      </c>
      <c r="I5" t="s">
        <v>237</v>
      </c>
      <c r="K5" t="s">
        <v>250</v>
      </c>
      <c r="N5" t="s">
        <v>238</v>
      </c>
      <c r="P5" t="s">
        <v>185</v>
      </c>
      <c r="Q5" t="s">
        <v>253</v>
      </c>
    </row>
    <row r="6" spans="1:18">
      <c r="A6" t="s">
        <v>14</v>
      </c>
      <c r="H6" t="s">
        <v>241</v>
      </c>
      <c r="K6" t="s">
        <v>15</v>
      </c>
      <c r="N6" t="s">
        <v>242</v>
      </c>
      <c r="Q6" t="s">
        <v>253</v>
      </c>
    </row>
    <row r="7" spans="1:18">
      <c r="A7" t="s">
        <v>14</v>
      </c>
      <c r="C7" s="3" t="s">
        <v>109</v>
      </c>
      <c r="I7" t="s">
        <v>57</v>
      </c>
      <c r="K7" t="s">
        <v>15</v>
      </c>
      <c r="N7" t="s">
        <v>113</v>
      </c>
    </row>
    <row r="8" spans="1:18">
      <c r="A8" t="s">
        <v>82</v>
      </c>
      <c r="C8" s="3" t="s">
        <v>109</v>
      </c>
      <c r="K8" t="s">
        <v>83</v>
      </c>
      <c r="N8" t="s">
        <v>65</v>
      </c>
      <c r="Q8" t="s">
        <v>72</v>
      </c>
    </row>
    <row r="9" spans="1:18">
      <c r="A9" t="s">
        <v>14</v>
      </c>
      <c r="C9" t="s">
        <v>58</v>
      </c>
      <c r="I9" t="s">
        <v>17</v>
      </c>
      <c r="K9" t="s">
        <v>66</v>
      </c>
      <c r="N9" t="s">
        <v>59</v>
      </c>
    </row>
    <row r="10" spans="1:18">
      <c r="A10" t="s">
        <v>39</v>
      </c>
      <c r="C10" t="s">
        <v>58</v>
      </c>
      <c r="I10" t="s">
        <v>17</v>
      </c>
      <c r="K10" t="s">
        <v>66</v>
      </c>
      <c r="N10" t="s">
        <v>60</v>
      </c>
    </row>
    <row r="11" spans="1:18">
      <c r="A11" t="s">
        <v>39</v>
      </c>
      <c r="C11" t="s">
        <v>243</v>
      </c>
      <c r="H11" t="s">
        <v>40</v>
      </c>
      <c r="K11" t="s">
        <v>66</v>
      </c>
      <c r="N11" t="s">
        <v>245</v>
      </c>
      <c r="P11" t="s">
        <v>246</v>
      </c>
    </row>
    <row r="12" spans="1:18">
      <c r="A12" s="4" t="s">
        <v>43</v>
      </c>
      <c r="B12" s="4" t="s">
        <v>78</v>
      </c>
      <c r="H12" t="s">
        <v>40</v>
      </c>
      <c r="K12" t="s">
        <v>235</v>
      </c>
      <c r="N12" t="s">
        <v>68</v>
      </c>
      <c r="Q12" t="s">
        <v>254</v>
      </c>
    </row>
    <row r="13" spans="1:18">
      <c r="A13" t="s">
        <v>69</v>
      </c>
      <c r="K13" t="s">
        <v>236</v>
      </c>
      <c r="N13" t="s">
        <v>70</v>
      </c>
      <c r="Q13" t="s">
        <v>71</v>
      </c>
    </row>
    <row r="14" spans="1:18">
      <c r="A14" t="s">
        <v>39</v>
      </c>
      <c r="C14" s="3" t="s">
        <v>109</v>
      </c>
      <c r="H14" t="s">
        <v>40</v>
      </c>
      <c r="K14" t="s">
        <v>66</v>
      </c>
      <c r="N14" t="s">
        <v>244</v>
      </c>
    </row>
    <row r="15" spans="1:18">
      <c r="A15" s="4" t="s">
        <v>79</v>
      </c>
      <c r="B15" s="4" t="s">
        <v>49</v>
      </c>
      <c r="C15" s="3" t="s">
        <v>109</v>
      </c>
      <c r="K15" t="s">
        <v>235</v>
      </c>
      <c r="N15" t="s">
        <v>84</v>
      </c>
      <c r="Q15" t="s">
        <v>67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8EF-0881-4603-958D-A3B02395821C}">
  <dimension ref="A2:R5"/>
  <sheetViews>
    <sheetView zoomScaleNormal="100" workbookViewId="0">
      <selection activeCell="M4" sqref="M4"/>
    </sheetView>
  </sheetViews>
  <sheetFormatPr defaultRowHeight="15"/>
  <cols>
    <col min="1" max="1" width="25.7109375" bestFit="1" customWidth="1"/>
    <col min="2" max="2" width="9" bestFit="1" customWidth="1"/>
    <col min="3" max="3" width="8.7109375" bestFit="1" customWidth="1"/>
    <col min="4" max="4" width="8.5703125" bestFit="1" customWidth="1"/>
    <col min="5" max="5" width="7.85546875" bestFit="1" customWidth="1"/>
    <col min="6" max="6" width="8.7109375" bestFit="1" customWidth="1"/>
    <col min="7" max="7" width="9.42578125" bestFit="1" customWidth="1"/>
    <col min="8" max="8" width="8.7109375" bestFit="1" customWidth="1"/>
    <col min="9" max="9" width="8.5703125" bestFit="1" customWidth="1"/>
    <col min="10" max="10" width="4.7109375" bestFit="1" customWidth="1"/>
    <col min="11" max="11" width="3" bestFit="1" customWidth="1"/>
    <col min="12" max="12" width="5.85546875" bestFit="1" customWidth="1"/>
    <col min="13" max="13" width="35.140625" bestFit="1" customWidth="1"/>
    <col min="14" max="14" width="5.140625" bestFit="1" customWidth="1"/>
    <col min="15" max="15" width="5.85546875" bestFit="1" customWidth="1"/>
    <col min="16" max="16" width="9.5703125" bestFit="1" customWidth="1"/>
    <col min="17" max="17" width="6.7109375" bestFit="1" customWidth="1"/>
    <col min="18" max="18" width="12.42578125" bestFit="1" customWidth="1"/>
  </cols>
  <sheetData>
    <row r="2" spans="1:18">
      <c r="A2" t="s">
        <v>247</v>
      </c>
    </row>
    <row r="3" spans="1:18">
      <c r="A3" t="s">
        <v>24</v>
      </c>
      <c r="B3" t="s">
        <v>25</v>
      </c>
      <c r="C3" t="s">
        <v>26</v>
      </c>
      <c r="D3" t="s">
        <v>30</v>
      </c>
      <c r="E3" t="s">
        <v>31</v>
      </c>
      <c r="F3" t="s">
        <v>32</v>
      </c>
      <c r="G3" t="s">
        <v>27</v>
      </c>
      <c r="H3" t="s">
        <v>28</v>
      </c>
      <c r="I3" t="s">
        <v>29</v>
      </c>
      <c r="J3" t="s">
        <v>0</v>
      </c>
      <c r="K3" t="s">
        <v>16</v>
      </c>
      <c r="L3" t="s">
        <v>36</v>
      </c>
      <c r="M3" t="s">
        <v>2</v>
      </c>
      <c r="N3" t="s">
        <v>1</v>
      </c>
      <c r="O3" t="s">
        <v>22</v>
      </c>
      <c r="P3" t="s">
        <v>80</v>
      </c>
      <c r="Q3" t="s">
        <v>248</v>
      </c>
      <c r="R3" t="s">
        <v>249</v>
      </c>
    </row>
    <row r="4" spans="1:18">
      <c r="A4" t="s">
        <v>39</v>
      </c>
      <c r="B4" s="2" t="str">
        <f>_xlfn.TEXTJOIN(",",TRUE,'PSet_MAP coarse'!$A$3:$A$17)</f>
        <v>s_Agriculture,s_BioProc,s_Commercial,s_Hydrogen,s_PriExp,s_PriImp,s_PriProd,s_Refinery,s_Residential,s_Transport,s_Power</v>
      </c>
      <c r="G4" t="str">
        <f>_xlfn.TEXTJOIN(",",TRUE,CSET_MAP!$A$3:$A$42)</f>
        <v>nrg_COA,nrg_DSL,nrg_ELC,nrg_FOL,nrg_GEO,nrg_H2R,nrg_LPG,nrg_NGA,nrg_PET,nrg_PLT,nrg_WOD,nrg_WST,nrg_MNR,nrg_BIG,nrg_BIL,nrg_COL,nrg_seq,nrg_CO2,nrg_DID,nrg_DIJ,nrg_LCD,nrg_CDD,nrg_-HV,nrg_HYD,nrg_-MV,nrg_OIL,nrg_SOL,nrg_TID,nrg_URN,nrg_WIN,nrg_H2C,nrg_H2D,nrg_JET,nrg_LNG,nrg_ILD,nrg_ILI,nrg_OTH</v>
      </c>
      <c r="J4" t="s">
        <v>250</v>
      </c>
      <c r="M4" t="s">
        <v>251</v>
      </c>
    </row>
    <row r="5" spans="1:18">
      <c r="A5" t="s">
        <v>14</v>
      </c>
      <c r="B5" s="2" t="str">
        <f>B4</f>
        <v>s_Agriculture,s_BioProc,s_Commercial,s_Hydrogen,s_PriExp,s_PriImp,s_PriProd,s_Refinery,s_Residential,s_Transport,s_Power</v>
      </c>
      <c r="G5" t="str">
        <f>G4</f>
        <v>nrg_COA,nrg_DSL,nrg_ELC,nrg_FOL,nrg_GEO,nrg_H2R,nrg_LPG,nrg_NGA,nrg_PET,nrg_PLT,nrg_WOD,nrg_WST,nrg_MNR,nrg_BIG,nrg_BIL,nrg_COL,nrg_seq,nrg_CO2,nrg_DID,nrg_DIJ,nrg_LCD,nrg_CDD,nrg_-HV,nrg_HYD,nrg_-MV,nrg_OIL,nrg_SOL,nrg_TID,nrg_URN,nrg_WIN,nrg_H2C,nrg_H2D,nrg_JET,nrg_LNG,nrg_ILD,nrg_ILI,nrg_OTH</v>
      </c>
      <c r="J5" t="s">
        <v>250</v>
      </c>
      <c r="M5" t="s">
        <v>252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13"/>
  <sheetViews>
    <sheetView workbookViewId="0">
      <selection activeCell="B14" sqref="B14"/>
    </sheetView>
  </sheetViews>
  <sheetFormatPr defaultRowHeight="15"/>
  <cols>
    <col min="1" max="1" width="13.5703125" bestFit="1" customWidth="1"/>
    <col min="2" max="2" width="18.28515625" bestFit="1" customWidth="1"/>
    <col min="3" max="3" width="5.85546875" bestFit="1" customWidth="1"/>
    <col min="6" max="6" width="11" bestFit="1" customWidth="1"/>
  </cols>
  <sheetData>
    <row r="1" spans="1:3">
      <c r="A1" s="1" t="s">
        <v>37</v>
      </c>
    </row>
    <row r="2" spans="1:3">
      <c r="A2" t="s">
        <v>38</v>
      </c>
      <c r="B2" t="s">
        <v>1</v>
      </c>
      <c r="C2" t="s">
        <v>22</v>
      </c>
    </row>
    <row r="3" spans="1:3">
      <c r="A3" t="s">
        <v>114</v>
      </c>
      <c r="B3" t="s">
        <v>21</v>
      </c>
    </row>
    <row r="4" spans="1:3">
      <c r="A4" t="s">
        <v>213</v>
      </c>
      <c r="B4" t="s">
        <v>218</v>
      </c>
    </row>
    <row r="5" spans="1:3">
      <c r="A5" t="s">
        <v>115</v>
      </c>
      <c r="B5" t="s">
        <v>11</v>
      </c>
    </row>
    <row r="6" spans="1:3">
      <c r="A6" t="s">
        <v>214</v>
      </c>
      <c r="B6" t="s">
        <v>219</v>
      </c>
    </row>
    <row r="7" spans="1:3">
      <c r="A7" t="s">
        <v>233</v>
      </c>
      <c r="B7" t="s">
        <v>234</v>
      </c>
    </row>
    <row r="8" spans="1:3">
      <c r="A8" t="s">
        <v>212</v>
      </c>
      <c r="B8" t="s">
        <v>217</v>
      </c>
    </row>
    <row r="9" spans="1:3">
      <c r="A9" t="s">
        <v>211</v>
      </c>
      <c r="B9" t="s">
        <v>216</v>
      </c>
    </row>
    <row r="10" spans="1:3">
      <c r="A10" t="s">
        <v>215</v>
      </c>
      <c r="B10" t="s">
        <v>220</v>
      </c>
    </row>
    <row r="11" spans="1:3">
      <c r="A11" t="s">
        <v>117</v>
      </c>
      <c r="B11" t="s">
        <v>12</v>
      </c>
    </row>
    <row r="12" spans="1:3">
      <c r="A12" t="s">
        <v>116</v>
      </c>
      <c r="B12" t="s">
        <v>4</v>
      </c>
    </row>
    <row r="13" spans="1:3">
      <c r="A13" t="s">
        <v>258</v>
      </c>
      <c r="B13" t="s">
        <v>259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9"/>
  <sheetViews>
    <sheetView workbookViewId="0">
      <selection activeCell="B9" sqref="B9"/>
    </sheetView>
  </sheetViews>
  <sheetFormatPr defaultColWidth="11.140625" defaultRowHeight="15"/>
  <cols>
    <col min="1" max="1" width="10.85546875" bestFit="1" customWidth="1"/>
    <col min="2" max="2" width="35.42578125" bestFit="1" customWidth="1"/>
    <col min="3" max="3" width="5.85546875" bestFit="1" customWidth="1"/>
  </cols>
  <sheetData>
    <row r="1" spans="1:3">
      <c r="A1" s="1" t="s">
        <v>101</v>
      </c>
    </row>
    <row r="2" spans="1:3">
      <c r="A2" t="s">
        <v>102</v>
      </c>
      <c r="B2" t="s">
        <v>1</v>
      </c>
      <c r="C2" t="s">
        <v>22</v>
      </c>
    </row>
    <row r="3" spans="1:3">
      <c r="A3" t="s">
        <v>145</v>
      </c>
      <c r="B3" t="s">
        <v>3</v>
      </c>
    </row>
    <row r="4" spans="1:3">
      <c r="A4" t="s">
        <v>146</v>
      </c>
      <c r="B4" t="s">
        <v>147</v>
      </c>
    </row>
    <row r="5" spans="1:3">
      <c r="A5" t="s">
        <v>148</v>
      </c>
      <c r="B5" t="s">
        <v>149</v>
      </c>
    </row>
    <row r="6" spans="1:3">
      <c r="A6" t="s">
        <v>150</v>
      </c>
      <c r="B6" t="s">
        <v>151</v>
      </c>
    </row>
    <row r="7" spans="1:3">
      <c r="A7" t="s">
        <v>152</v>
      </c>
      <c r="B7" t="s">
        <v>153</v>
      </c>
    </row>
    <row r="8" spans="1:3">
      <c r="A8" t="s">
        <v>154</v>
      </c>
      <c r="B8" t="s">
        <v>155</v>
      </c>
    </row>
    <row r="9" spans="1:3">
      <c r="A9" t="s">
        <v>156</v>
      </c>
      <c r="B9" t="s">
        <v>157</v>
      </c>
    </row>
    <row r="10" spans="1:3">
      <c r="A10" t="s">
        <v>158</v>
      </c>
      <c r="B10" t="s">
        <v>159</v>
      </c>
    </row>
    <row r="11" spans="1:3">
      <c r="A11" t="s">
        <v>160</v>
      </c>
      <c r="B11" t="s">
        <v>161</v>
      </c>
    </row>
    <row r="12" spans="1:3">
      <c r="A12" t="s">
        <v>162</v>
      </c>
      <c r="B12" t="s">
        <v>163</v>
      </c>
    </row>
    <row r="13" spans="1:3">
      <c r="A13" t="s">
        <v>164</v>
      </c>
      <c r="B13" t="s">
        <v>165</v>
      </c>
    </row>
    <row r="14" spans="1:3">
      <c r="A14" t="s">
        <v>166</v>
      </c>
      <c r="B14" t="s">
        <v>167</v>
      </c>
    </row>
    <row r="15" spans="1:3">
      <c r="A15" t="s">
        <v>168</v>
      </c>
      <c r="B15" t="s">
        <v>169</v>
      </c>
    </row>
    <row r="16" spans="1:3">
      <c r="A16" t="s">
        <v>170</v>
      </c>
      <c r="B16" t="s">
        <v>171</v>
      </c>
    </row>
    <row r="17" spans="1:2">
      <c r="A17" t="s">
        <v>172</v>
      </c>
      <c r="B17" t="s">
        <v>173</v>
      </c>
    </row>
    <row r="18" spans="1:2">
      <c r="A18" t="s">
        <v>174</v>
      </c>
      <c r="B18" t="s">
        <v>175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179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185</v>
      </c>
    </row>
    <row r="24" spans="1:2">
      <c r="A24" t="s">
        <v>186</v>
      </c>
      <c r="B24" t="s">
        <v>185</v>
      </c>
    </row>
    <row r="25" spans="1:2">
      <c r="A25" t="s">
        <v>187</v>
      </c>
      <c r="B25" t="s">
        <v>185</v>
      </c>
    </row>
    <row r="26" spans="1:2">
      <c r="A26" t="s">
        <v>188</v>
      </c>
      <c r="B26" t="s">
        <v>5</v>
      </c>
    </row>
    <row r="27" spans="1:2">
      <c r="A27" t="s">
        <v>189</v>
      </c>
      <c r="B27" t="s">
        <v>185</v>
      </c>
    </row>
    <row r="28" spans="1:2">
      <c r="A28" t="s">
        <v>190</v>
      </c>
      <c r="B28" t="s">
        <v>6</v>
      </c>
    </row>
    <row r="29" spans="1:2">
      <c r="A29" t="s">
        <v>191</v>
      </c>
      <c r="B29" t="s">
        <v>7</v>
      </c>
    </row>
    <row r="30" spans="1:2">
      <c r="A30" t="s">
        <v>192</v>
      </c>
      <c r="B30" t="s">
        <v>193</v>
      </c>
    </row>
    <row r="31" spans="1:2">
      <c r="A31" t="s">
        <v>194</v>
      </c>
      <c r="B31" t="s">
        <v>195</v>
      </c>
    </row>
    <row r="32" spans="1:2">
      <c r="A32" t="s">
        <v>196</v>
      </c>
      <c r="B32" t="s">
        <v>8</v>
      </c>
    </row>
    <row r="33" spans="1:2">
      <c r="A33" t="s">
        <v>197</v>
      </c>
      <c r="B33" t="s">
        <v>198</v>
      </c>
    </row>
    <row r="34" spans="1:2">
      <c r="A34" t="s">
        <v>199</v>
      </c>
      <c r="B34" t="s">
        <v>198</v>
      </c>
    </row>
    <row r="35" spans="1:2">
      <c r="A35" t="s">
        <v>200</v>
      </c>
      <c r="B35" t="s">
        <v>201</v>
      </c>
    </row>
    <row r="36" spans="1:2">
      <c r="A36" t="s">
        <v>202</v>
      </c>
      <c r="B36" t="s">
        <v>203</v>
      </c>
    </row>
    <row r="37" spans="1:2">
      <c r="A37" t="s">
        <v>204</v>
      </c>
      <c r="B37" t="s">
        <v>205</v>
      </c>
    </row>
    <row r="38" spans="1:2">
      <c r="A38" t="s">
        <v>206</v>
      </c>
      <c r="B38" t="s">
        <v>207</v>
      </c>
    </row>
    <row r="39" spans="1:2">
      <c r="A39" t="s">
        <v>208</v>
      </c>
      <c r="B39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41</v>
      </c>
    </row>
    <row r="2" spans="1:3">
      <c r="A2" t="s">
        <v>42</v>
      </c>
      <c r="B2" t="s">
        <v>1</v>
      </c>
      <c r="C2" t="s">
        <v>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>
      <selection activeCell="A3" sqref="A3:C31"/>
    </sheetView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73</v>
      </c>
    </row>
    <row r="2" spans="1:3">
      <c r="A2" t="s">
        <v>74</v>
      </c>
      <c r="B2" t="s">
        <v>75</v>
      </c>
      <c r="C2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75"/>
  <sheetViews>
    <sheetView tabSelected="1" topLeftCell="A34" workbookViewId="0">
      <selection activeCell="C69" sqref="C69"/>
    </sheetView>
  </sheetViews>
  <sheetFormatPr defaultRowHeight="15"/>
  <cols>
    <col min="1" max="1" width="13.7109375" bestFit="1" customWidth="1"/>
    <col min="2" max="2" width="6" bestFit="1" customWidth="1"/>
    <col min="3" max="3" width="18.28515625" bestFit="1" customWidth="1"/>
    <col min="4" max="4" width="16.42578125" bestFit="1" customWidth="1"/>
    <col min="5" max="5" width="7.28515625" bestFit="1" customWidth="1"/>
    <col min="6" max="6" width="7.85546875" bestFit="1" customWidth="1"/>
    <col min="7" max="7" width="8.140625" bestFit="1" customWidth="1"/>
  </cols>
  <sheetData>
    <row r="1" spans="1:7">
      <c r="A1" t="s">
        <v>96</v>
      </c>
    </row>
    <row r="2" spans="1:7">
      <c r="A2" t="s">
        <v>74</v>
      </c>
      <c r="B2" t="s">
        <v>75</v>
      </c>
      <c r="C2" t="s">
        <v>76</v>
      </c>
      <c r="D2" t="s">
        <v>97</v>
      </c>
      <c r="E2" t="s">
        <v>98</v>
      </c>
      <c r="F2" t="s">
        <v>99</v>
      </c>
      <c r="G2" t="s">
        <v>100</v>
      </c>
    </row>
    <row r="3" spans="1:7">
      <c r="A3" t="s">
        <v>231</v>
      </c>
      <c r="C3" t="s">
        <v>221</v>
      </c>
      <c r="D3" t="s">
        <v>229</v>
      </c>
    </row>
    <row r="4" spans="1:7">
      <c r="A4" t="s">
        <v>231</v>
      </c>
      <c r="C4" t="s">
        <v>171</v>
      </c>
      <c r="D4" t="s">
        <v>222</v>
      </c>
    </row>
    <row r="5" spans="1:7">
      <c r="A5" t="s">
        <v>231</v>
      </c>
      <c r="C5" t="s">
        <v>3</v>
      </c>
      <c r="D5" t="s">
        <v>223</v>
      </c>
    </row>
    <row r="6" spans="1:7">
      <c r="A6" t="s">
        <v>231</v>
      </c>
      <c r="C6" t="s">
        <v>153</v>
      </c>
      <c r="D6" t="s">
        <v>224</v>
      </c>
    </row>
    <row r="7" spans="1:7">
      <c r="A7" t="s">
        <v>231</v>
      </c>
      <c r="C7" t="s">
        <v>5</v>
      </c>
      <c r="D7" t="s">
        <v>225</v>
      </c>
    </row>
    <row r="8" spans="1:7">
      <c r="A8" t="s">
        <v>231</v>
      </c>
      <c r="C8" t="s">
        <v>159</v>
      </c>
      <c r="D8" t="s">
        <v>226</v>
      </c>
    </row>
    <row r="9" spans="1:7">
      <c r="A9" t="s">
        <v>231</v>
      </c>
      <c r="C9" t="s">
        <v>7</v>
      </c>
      <c r="D9" t="s">
        <v>227</v>
      </c>
    </row>
    <row r="10" spans="1:7">
      <c r="A10" t="s">
        <v>231</v>
      </c>
      <c r="C10" t="s">
        <v>232</v>
      </c>
      <c r="D10" t="s">
        <v>260</v>
      </c>
    </row>
    <row r="11" spans="1:7">
      <c r="A11" t="s">
        <v>231</v>
      </c>
      <c r="C11" t="s">
        <v>262</v>
      </c>
      <c r="D11" t="s">
        <v>261</v>
      </c>
    </row>
    <row r="12" spans="1:7">
      <c r="A12" t="s">
        <v>231</v>
      </c>
      <c r="C12" t="s">
        <v>167</v>
      </c>
      <c r="D12" t="s">
        <v>230</v>
      </c>
    </row>
    <row r="13" spans="1:7">
      <c r="A13" t="s">
        <v>231</v>
      </c>
      <c r="C13" t="s">
        <v>8</v>
      </c>
      <c r="D13" t="s">
        <v>228</v>
      </c>
    </row>
    <row r="14" spans="1:7">
      <c r="A14" t="s">
        <v>144</v>
      </c>
      <c r="C14" t="s">
        <v>264</v>
      </c>
      <c r="D14" t="s">
        <v>263</v>
      </c>
    </row>
    <row r="15" spans="1:7">
      <c r="A15" t="s">
        <v>144</v>
      </c>
      <c r="C15" t="s">
        <v>266</v>
      </c>
      <c r="D15" t="s">
        <v>265</v>
      </c>
    </row>
    <row r="16" spans="1:7">
      <c r="A16" t="s">
        <v>144</v>
      </c>
      <c r="C16" t="s">
        <v>268</v>
      </c>
      <c r="D16" t="s">
        <v>267</v>
      </c>
    </row>
    <row r="17" spans="1:4">
      <c r="A17" t="s">
        <v>144</v>
      </c>
      <c r="C17" t="s">
        <v>141</v>
      </c>
      <c r="D17" t="s">
        <v>140</v>
      </c>
    </row>
    <row r="18" spans="1:4">
      <c r="A18" t="s">
        <v>144</v>
      </c>
      <c r="C18" t="s">
        <v>139</v>
      </c>
      <c r="D18" t="s">
        <v>138</v>
      </c>
    </row>
    <row r="19" spans="1:4">
      <c r="A19" t="s">
        <v>144</v>
      </c>
      <c r="C19" t="s">
        <v>133</v>
      </c>
      <c r="D19" t="s">
        <v>132</v>
      </c>
    </row>
    <row r="20" spans="1:4">
      <c r="A20" t="s">
        <v>144</v>
      </c>
      <c r="C20" t="s">
        <v>143</v>
      </c>
      <c r="D20" t="s">
        <v>142</v>
      </c>
    </row>
    <row r="21" spans="1:4">
      <c r="A21" t="s">
        <v>144</v>
      </c>
      <c r="C21" t="s">
        <v>119</v>
      </c>
      <c r="D21" t="s">
        <v>118</v>
      </c>
    </row>
    <row r="22" spans="1:4">
      <c r="A22" t="s">
        <v>144</v>
      </c>
      <c r="C22" t="s">
        <v>129</v>
      </c>
      <c r="D22" t="s">
        <v>128</v>
      </c>
    </row>
    <row r="23" spans="1:4">
      <c r="A23" t="s">
        <v>144</v>
      </c>
      <c r="C23" t="s">
        <v>121</v>
      </c>
      <c r="D23" t="s">
        <v>120</v>
      </c>
    </row>
    <row r="24" spans="1:4">
      <c r="A24" t="s">
        <v>144</v>
      </c>
      <c r="C24" t="s">
        <v>270</v>
      </c>
      <c r="D24" t="s">
        <v>269</v>
      </c>
    </row>
    <row r="25" spans="1:4">
      <c r="A25" t="s">
        <v>144</v>
      </c>
      <c r="C25" t="s">
        <v>137</v>
      </c>
      <c r="D25" t="s">
        <v>136</v>
      </c>
    </row>
    <row r="26" spans="1:4">
      <c r="A26" t="s">
        <v>144</v>
      </c>
      <c r="C26" t="s">
        <v>135</v>
      </c>
      <c r="D26" t="s">
        <v>134</v>
      </c>
    </row>
    <row r="27" spans="1:4">
      <c r="A27" t="s">
        <v>144</v>
      </c>
      <c r="C27" t="s">
        <v>272</v>
      </c>
      <c r="D27" t="s">
        <v>271</v>
      </c>
    </row>
    <row r="28" spans="1:4">
      <c r="A28" t="s">
        <v>144</v>
      </c>
      <c r="C28" t="s">
        <v>131</v>
      </c>
      <c r="D28" t="s">
        <v>130</v>
      </c>
    </row>
    <row r="29" spans="1:4">
      <c r="A29" t="s">
        <v>144</v>
      </c>
      <c r="C29" t="s">
        <v>274</v>
      </c>
      <c r="D29" t="s">
        <v>273</v>
      </c>
    </row>
    <row r="30" spans="1:4">
      <c r="A30" t="s">
        <v>144</v>
      </c>
      <c r="C30" t="s">
        <v>125</v>
      </c>
      <c r="D30" t="s">
        <v>124</v>
      </c>
    </row>
    <row r="31" spans="1:4">
      <c r="A31" t="s">
        <v>144</v>
      </c>
      <c r="C31" t="s">
        <v>123</v>
      </c>
      <c r="D31" t="s">
        <v>122</v>
      </c>
    </row>
    <row r="32" spans="1:4">
      <c r="A32" t="s">
        <v>144</v>
      </c>
      <c r="C32" t="s">
        <v>276</v>
      </c>
      <c r="D32" t="s">
        <v>275</v>
      </c>
    </row>
    <row r="33" spans="1:4">
      <c r="A33" t="s">
        <v>144</v>
      </c>
      <c r="C33" t="s">
        <v>127</v>
      </c>
      <c r="D33" t="s">
        <v>126</v>
      </c>
    </row>
    <row r="34" spans="1:4">
      <c r="A34" t="s">
        <v>77</v>
      </c>
      <c r="C34" t="s">
        <v>21</v>
      </c>
      <c r="D34" t="s">
        <v>114</v>
      </c>
    </row>
    <row r="35" spans="1:4">
      <c r="A35" t="s">
        <v>77</v>
      </c>
      <c r="C35" t="s">
        <v>218</v>
      </c>
      <c r="D35" t="s">
        <v>213</v>
      </c>
    </row>
    <row r="36" spans="1:4">
      <c r="A36" t="s">
        <v>77</v>
      </c>
      <c r="C36" t="s">
        <v>11</v>
      </c>
      <c r="D36" t="s">
        <v>115</v>
      </c>
    </row>
    <row r="37" spans="1:4">
      <c r="A37" t="s">
        <v>77</v>
      </c>
      <c r="C37" t="s">
        <v>219</v>
      </c>
      <c r="D37" t="s">
        <v>214</v>
      </c>
    </row>
    <row r="38" spans="1:4">
      <c r="A38" t="s">
        <v>77</v>
      </c>
      <c r="C38" t="s">
        <v>257</v>
      </c>
      <c r="D38" t="s">
        <v>256</v>
      </c>
    </row>
    <row r="39" spans="1:4">
      <c r="A39" t="s">
        <v>77</v>
      </c>
      <c r="C39" t="s">
        <v>65</v>
      </c>
      <c r="D39" t="s">
        <v>258</v>
      </c>
    </row>
    <row r="40" spans="1:4">
      <c r="A40" t="s">
        <v>77</v>
      </c>
      <c r="C40" t="s">
        <v>234</v>
      </c>
      <c r="D40" t="s">
        <v>233</v>
      </c>
    </row>
    <row r="41" spans="1:4">
      <c r="A41" t="s">
        <v>77</v>
      </c>
      <c r="C41" t="s">
        <v>217</v>
      </c>
      <c r="D41" t="s">
        <v>212</v>
      </c>
    </row>
    <row r="42" spans="1:4">
      <c r="A42" t="s">
        <v>77</v>
      </c>
      <c r="C42" t="s">
        <v>216</v>
      </c>
      <c r="D42" t="s">
        <v>211</v>
      </c>
    </row>
    <row r="43" spans="1:4">
      <c r="A43" t="s">
        <v>77</v>
      </c>
      <c r="C43" t="s">
        <v>220</v>
      </c>
      <c r="D43" t="s">
        <v>215</v>
      </c>
    </row>
    <row r="44" spans="1:4">
      <c r="A44" t="s">
        <v>77</v>
      </c>
      <c r="C44" t="s">
        <v>12</v>
      </c>
      <c r="D44" t="s">
        <v>117</v>
      </c>
    </row>
    <row r="45" spans="1:4">
      <c r="A45" t="s">
        <v>77</v>
      </c>
      <c r="C45" t="s">
        <v>255</v>
      </c>
      <c r="D45" t="s">
        <v>277</v>
      </c>
    </row>
    <row r="46" spans="1:4">
      <c r="A46" t="s">
        <v>77</v>
      </c>
      <c r="C46" t="s">
        <v>4</v>
      </c>
      <c r="D46" t="s">
        <v>116</v>
      </c>
    </row>
    <row r="47" spans="1:4">
      <c r="A47" t="s">
        <v>330</v>
      </c>
      <c r="C47" t="s">
        <v>279</v>
      </c>
      <c r="D47" t="s">
        <v>278</v>
      </c>
    </row>
    <row r="48" spans="1:4">
      <c r="A48" t="s">
        <v>330</v>
      </c>
      <c r="C48" t="s">
        <v>281</v>
      </c>
      <c r="D48" t="s">
        <v>280</v>
      </c>
    </row>
    <row r="49" spans="1:4">
      <c r="A49" t="s">
        <v>330</v>
      </c>
      <c r="C49" t="s">
        <v>283</v>
      </c>
      <c r="D49" t="s">
        <v>282</v>
      </c>
    </row>
    <row r="50" spans="1:4">
      <c r="A50" t="s">
        <v>330</v>
      </c>
      <c r="C50" t="s">
        <v>285</v>
      </c>
      <c r="D50" t="s">
        <v>284</v>
      </c>
    </row>
    <row r="51" spans="1:4">
      <c r="A51" t="s">
        <v>330</v>
      </c>
      <c r="C51" t="s">
        <v>287</v>
      </c>
      <c r="D51" t="s">
        <v>286</v>
      </c>
    </row>
    <row r="52" spans="1:4">
      <c r="A52" t="s">
        <v>330</v>
      </c>
      <c r="C52" t="s">
        <v>289</v>
      </c>
      <c r="D52" t="s">
        <v>288</v>
      </c>
    </row>
    <row r="53" spans="1:4">
      <c r="A53" t="s">
        <v>330</v>
      </c>
      <c r="C53" t="s">
        <v>291</v>
      </c>
      <c r="D53" t="s">
        <v>290</v>
      </c>
    </row>
    <row r="54" spans="1:4">
      <c r="A54" t="s">
        <v>330</v>
      </c>
      <c r="C54" t="s">
        <v>293</v>
      </c>
      <c r="D54" t="s">
        <v>292</v>
      </c>
    </row>
    <row r="55" spans="1:4">
      <c r="A55" t="s">
        <v>330</v>
      </c>
      <c r="C55" t="s">
        <v>295</v>
      </c>
      <c r="D55" t="s">
        <v>294</v>
      </c>
    </row>
    <row r="56" spans="1:4">
      <c r="A56" t="s">
        <v>330</v>
      </c>
      <c r="C56" t="s">
        <v>297</v>
      </c>
      <c r="D56" t="s">
        <v>296</v>
      </c>
    </row>
    <row r="57" spans="1:4">
      <c r="A57" t="s">
        <v>330</v>
      </c>
      <c r="C57" t="s">
        <v>299</v>
      </c>
      <c r="D57" t="s">
        <v>298</v>
      </c>
    </row>
    <row r="58" spans="1:4">
      <c r="A58" t="s">
        <v>330</v>
      </c>
      <c r="C58" t="s">
        <v>301</v>
      </c>
      <c r="D58" t="s">
        <v>300</v>
      </c>
    </row>
    <row r="59" spans="1:4">
      <c r="A59" t="s">
        <v>330</v>
      </c>
      <c r="C59" t="s">
        <v>303</v>
      </c>
      <c r="D59" t="s">
        <v>302</v>
      </c>
    </row>
    <row r="60" spans="1:4">
      <c r="A60" t="s">
        <v>330</v>
      </c>
      <c r="C60" t="s">
        <v>305</v>
      </c>
      <c r="D60" t="s">
        <v>304</v>
      </c>
    </row>
    <row r="61" spans="1:4">
      <c r="A61" t="s">
        <v>330</v>
      </c>
      <c r="C61" t="s">
        <v>307</v>
      </c>
      <c r="D61" t="s">
        <v>306</v>
      </c>
    </row>
    <row r="62" spans="1:4">
      <c r="A62" t="s">
        <v>330</v>
      </c>
      <c r="C62" t="s">
        <v>309</v>
      </c>
      <c r="D62" t="s">
        <v>308</v>
      </c>
    </row>
    <row r="63" spans="1:4">
      <c r="A63" t="s">
        <v>330</v>
      </c>
      <c r="C63" t="s">
        <v>311</v>
      </c>
      <c r="D63" t="s">
        <v>310</v>
      </c>
    </row>
    <row r="64" spans="1:4">
      <c r="A64" t="s">
        <v>330</v>
      </c>
      <c r="C64" t="s">
        <v>313</v>
      </c>
      <c r="D64" t="s">
        <v>312</v>
      </c>
    </row>
    <row r="65" spans="1:4">
      <c r="A65" t="s">
        <v>330</v>
      </c>
      <c r="C65" t="s">
        <v>315</v>
      </c>
      <c r="D65" t="s">
        <v>314</v>
      </c>
    </row>
    <row r="66" spans="1:4">
      <c r="A66" t="s">
        <v>330</v>
      </c>
      <c r="C66" t="s">
        <v>317</v>
      </c>
      <c r="D66" t="s">
        <v>316</v>
      </c>
    </row>
    <row r="67" spans="1:4">
      <c r="A67" t="s">
        <v>330</v>
      </c>
      <c r="C67" t="s">
        <v>332</v>
      </c>
      <c r="D67" t="s">
        <v>331</v>
      </c>
    </row>
    <row r="68" spans="1:4">
      <c r="A68" t="s">
        <v>330</v>
      </c>
      <c r="C68" t="s">
        <v>334</v>
      </c>
      <c r="D68" t="s">
        <v>333</v>
      </c>
    </row>
    <row r="69" spans="1:4">
      <c r="A69" t="s">
        <v>330</v>
      </c>
      <c r="C69" t="s">
        <v>336</v>
      </c>
      <c r="D69" t="s">
        <v>335</v>
      </c>
    </row>
    <row r="70" spans="1:4">
      <c r="A70" t="s">
        <v>330</v>
      </c>
      <c r="C70" t="s">
        <v>319</v>
      </c>
      <c r="D70" t="s">
        <v>318</v>
      </c>
    </row>
    <row r="71" spans="1:4">
      <c r="A71" t="s">
        <v>330</v>
      </c>
      <c r="C71" t="s">
        <v>321</v>
      </c>
      <c r="D71" t="s">
        <v>320</v>
      </c>
    </row>
    <row r="72" spans="1:4">
      <c r="A72" t="s">
        <v>330</v>
      </c>
      <c r="C72" t="s">
        <v>323</v>
      </c>
      <c r="D72" t="s">
        <v>322</v>
      </c>
    </row>
    <row r="73" spans="1:4">
      <c r="A73" t="s">
        <v>330</v>
      </c>
      <c r="C73" t="s">
        <v>325</v>
      </c>
      <c r="D73" t="s">
        <v>324</v>
      </c>
    </row>
    <row r="74" spans="1:4">
      <c r="A74" t="s">
        <v>330</v>
      </c>
      <c r="C74" t="s">
        <v>327</v>
      </c>
      <c r="D74" t="s">
        <v>326</v>
      </c>
    </row>
    <row r="75" spans="1:4">
      <c r="A75" t="s">
        <v>330</v>
      </c>
      <c r="C75" t="s">
        <v>329</v>
      </c>
      <c r="D75" t="s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39"/>
  <sheetViews>
    <sheetView workbookViewId="0">
      <selection activeCell="B9" sqref="B9"/>
    </sheetView>
  </sheetViews>
  <sheetFormatPr defaultRowHeight="15"/>
  <cols>
    <col min="1" max="1" width="17" bestFit="1" customWidth="1"/>
    <col min="2" max="2" width="6" bestFit="1" customWidth="1"/>
    <col min="3" max="3" width="35.42578125" bestFit="1" customWidth="1"/>
    <col min="4" max="4" width="9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103</v>
      </c>
    </row>
    <row r="2" spans="1:8">
      <c r="A2" t="s">
        <v>74</v>
      </c>
      <c r="B2" t="s">
        <v>75</v>
      </c>
      <c r="C2" t="s">
        <v>76</v>
      </c>
      <c r="D2" t="s">
        <v>104</v>
      </c>
      <c r="E2" t="s">
        <v>105</v>
      </c>
      <c r="F2" t="s">
        <v>107</v>
      </c>
      <c r="G2" t="s">
        <v>106</v>
      </c>
      <c r="H2" t="s">
        <v>108</v>
      </c>
    </row>
    <row r="3" spans="1:8">
      <c r="A3" t="s">
        <v>210</v>
      </c>
      <c r="C3" t="s">
        <v>3</v>
      </c>
      <c r="D3" t="s">
        <v>145</v>
      </c>
    </row>
    <row r="4" spans="1:8">
      <c r="A4" t="s">
        <v>210</v>
      </c>
      <c r="C4" t="s">
        <v>147</v>
      </c>
      <c r="D4" t="s">
        <v>146</v>
      </c>
    </row>
    <row r="5" spans="1:8">
      <c r="A5" t="s">
        <v>210</v>
      </c>
      <c r="C5" t="s">
        <v>149</v>
      </c>
      <c r="D5" t="s">
        <v>148</v>
      </c>
    </row>
    <row r="6" spans="1:8">
      <c r="A6" t="s">
        <v>210</v>
      </c>
      <c r="C6" t="s">
        <v>151</v>
      </c>
      <c r="D6" t="s">
        <v>150</v>
      </c>
    </row>
    <row r="7" spans="1:8">
      <c r="A7" t="s">
        <v>210</v>
      </c>
      <c r="C7" t="s">
        <v>153</v>
      </c>
      <c r="D7" t="s">
        <v>152</v>
      </c>
    </row>
    <row r="8" spans="1:8">
      <c r="A8" t="s">
        <v>210</v>
      </c>
      <c r="C8" t="s">
        <v>155</v>
      </c>
      <c r="D8" t="s">
        <v>154</v>
      </c>
    </row>
    <row r="9" spans="1:8">
      <c r="A9" t="s">
        <v>210</v>
      </c>
      <c r="C9" t="s">
        <v>157</v>
      </c>
      <c r="D9" t="s">
        <v>156</v>
      </c>
    </row>
    <row r="10" spans="1:8">
      <c r="A10" t="s">
        <v>210</v>
      </c>
      <c r="C10" t="s">
        <v>159</v>
      </c>
      <c r="D10" t="s">
        <v>158</v>
      </c>
    </row>
    <row r="11" spans="1:8">
      <c r="A11" t="s">
        <v>210</v>
      </c>
      <c r="B11" s="2"/>
      <c r="C11" t="s">
        <v>161</v>
      </c>
      <c r="D11" t="s">
        <v>160</v>
      </c>
    </row>
    <row r="12" spans="1:8">
      <c r="A12" t="s">
        <v>210</v>
      </c>
      <c r="C12" t="s">
        <v>163</v>
      </c>
      <c r="D12" t="s">
        <v>162</v>
      </c>
    </row>
    <row r="13" spans="1:8">
      <c r="A13" t="s">
        <v>210</v>
      </c>
      <c r="C13" t="s">
        <v>165</v>
      </c>
      <c r="D13" t="s">
        <v>164</v>
      </c>
    </row>
    <row r="14" spans="1:8">
      <c r="A14" t="s">
        <v>210</v>
      </c>
      <c r="C14" t="s">
        <v>167</v>
      </c>
      <c r="D14" t="s">
        <v>166</v>
      </c>
    </row>
    <row r="15" spans="1:8">
      <c r="A15" t="s">
        <v>210</v>
      </c>
      <c r="C15" t="s">
        <v>169</v>
      </c>
      <c r="D15" t="s">
        <v>168</v>
      </c>
    </row>
    <row r="16" spans="1:8">
      <c r="A16" t="s">
        <v>210</v>
      </c>
      <c r="C16" t="s">
        <v>171</v>
      </c>
      <c r="D16" t="s">
        <v>170</v>
      </c>
    </row>
    <row r="17" spans="1:4">
      <c r="A17" t="s">
        <v>210</v>
      </c>
      <c r="C17" t="s">
        <v>173</v>
      </c>
      <c r="D17" t="s">
        <v>172</v>
      </c>
    </row>
    <row r="18" spans="1:4">
      <c r="A18" t="s">
        <v>210</v>
      </c>
      <c r="C18" t="s">
        <v>175</v>
      </c>
      <c r="D18" t="s">
        <v>174</v>
      </c>
    </row>
    <row r="19" spans="1:4">
      <c r="A19" t="s">
        <v>210</v>
      </c>
      <c r="C19" t="s">
        <v>177</v>
      </c>
      <c r="D19" t="s">
        <v>176</v>
      </c>
    </row>
    <row r="20" spans="1:4">
      <c r="A20" t="s">
        <v>210</v>
      </c>
      <c r="C20" t="s">
        <v>179</v>
      </c>
      <c r="D20" t="s">
        <v>178</v>
      </c>
    </row>
    <row r="21" spans="1:4">
      <c r="A21" t="s">
        <v>210</v>
      </c>
      <c r="C21" t="s">
        <v>181</v>
      </c>
      <c r="D21" t="s">
        <v>180</v>
      </c>
    </row>
    <row r="22" spans="1:4">
      <c r="A22" t="s">
        <v>210</v>
      </c>
      <c r="C22" t="s">
        <v>183</v>
      </c>
      <c r="D22" t="s">
        <v>182</v>
      </c>
    </row>
    <row r="23" spans="1:4">
      <c r="A23" t="s">
        <v>210</v>
      </c>
      <c r="C23" t="s">
        <v>185</v>
      </c>
      <c r="D23" t="s">
        <v>184</v>
      </c>
    </row>
    <row r="24" spans="1:4">
      <c r="A24" t="s">
        <v>210</v>
      </c>
      <c r="C24" t="s">
        <v>185</v>
      </c>
      <c r="D24" t="s">
        <v>186</v>
      </c>
    </row>
    <row r="25" spans="1:4">
      <c r="A25" t="s">
        <v>210</v>
      </c>
      <c r="C25" t="s">
        <v>185</v>
      </c>
      <c r="D25" t="s">
        <v>187</v>
      </c>
    </row>
    <row r="26" spans="1:4">
      <c r="A26" t="s">
        <v>210</v>
      </c>
      <c r="C26" t="s">
        <v>5</v>
      </c>
      <c r="D26" t="s">
        <v>188</v>
      </c>
    </row>
    <row r="27" spans="1:4">
      <c r="A27" t="s">
        <v>210</v>
      </c>
      <c r="C27" t="s">
        <v>185</v>
      </c>
      <c r="D27" t="s">
        <v>189</v>
      </c>
    </row>
    <row r="28" spans="1:4">
      <c r="A28" t="s">
        <v>210</v>
      </c>
      <c r="C28" t="s">
        <v>6</v>
      </c>
      <c r="D28" t="s">
        <v>190</v>
      </c>
    </row>
    <row r="29" spans="1:4">
      <c r="A29" t="s">
        <v>210</v>
      </c>
      <c r="C29" t="s">
        <v>7</v>
      </c>
      <c r="D29" t="s">
        <v>191</v>
      </c>
    </row>
    <row r="30" spans="1:4">
      <c r="A30" t="s">
        <v>210</v>
      </c>
      <c r="C30" t="s">
        <v>193</v>
      </c>
      <c r="D30" t="s">
        <v>192</v>
      </c>
    </row>
    <row r="31" spans="1:4">
      <c r="A31" t="s">
        <v>210</v>
      </c>
      <c r="C31" t="s">
        <v>195</v>
      </c>
      <c r="D31" t="s">
        <v>194</v>
      </c>
    </row>
    <row r="32" spans="1:4">
      <c r="A32" t="s">
        <v>210</v>
      </c>
      <c r="C32" t="s">
        <v>8</v>
      </c>
      <c r="D32" t="s">
        <v>196</v>
      </c>
    </row>
    <row r="33" spans="1:4">
      <c r="A33" t="s">
        <v>210</v>
      </c>
      <c r="C33" t="s">
        <v>198</v>
      </c>
      <c r="D33" t="s">
        <v>197</v>
      </c>
    </row>
    <row r="34" spans="1:4">
      <c r="A34" t="s">
        <v>210</v>
      </c>
      <c r="C34" t="s">
        <v>198</v>
      </c>
      <c r="D34" t="s">
        <v>199</v>
      </c>
    </row>
    <row r="35" spans="1:4">
      <c r="A35" t="s">
        <v>210</v>
      </c>
      <c r="C35" t="s">
        <v>201</v>
      </c>
      <c r="D35" t="s">
        <v>200</v>
      </c>
    </row>
    <row r="36" spans="1:4">
      <c r="A36" t="s">
        <v>210</v>
      </c>
      <c r="C36" t="s">
        <v>203</v>
      </c>
      <c r="D36" t="s">
        <v>202</v>
      </c>
    </row>
    <row r="37" spans="1:4">
      <c r="A37" t="s">
        <v>210</v>
      </c>
      <c r="C37" t="s">
        <v>205</v>
      </c>
      <c r="D37" t="s">
        <v>204</v>
      </c>
    </row>
    <row r="38" spans="1:4">
      <c r="A38" t="s">
        <v>210</v>
      </c>
      <c r="C38" t="s">
        <v>207</v>
      </c>
      <c r="D38" t="s">
        <v>206</v>
      </c>
    </row>
    <row r="39" spans="1:4">
      <c r="A39" t="s">
        <v>210</v>
      </c>
      <c r="C39" t="s">
        <v>209</v>
      </c>
      <c r="D39" t="s">
        <v>208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TS_Defs Sankey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2025-01-22T17:28:42Z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{CA3FF491-8DDE-4CB1-A119-89BBE0FE444B}</vt:lpwstr>
  </property>
</Properties>
</file>