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NZ-Model-Files\TIMES-NZ\"/>
    </mc:Choice>
  </mc:AlternateContent>
  <xr:revisionPtr revIDLastSave="0" documentId="13_ncr:1_{23A80B62-C8F1-4FDD-B41F-CDE793400305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ScenMap" sheetId="56" r:id="rId1"/>
    <sheet name="TS_Defs" sheetId="27" r:id="rId2"/>
    <sheet name="TS_Defs Sankey" sheetId="68" r:id="rId3"/>
    <sheet name="PSet_MAP coarse" sheetId="57" r:id="rId4"/>
    <sheet name="CSET_MAP" sheetId="66" r:id="rId5"/>
    <sheet name="CName_MAP" sheetId="58" r:id="rId6"/>
    <sheet name="varbl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  <definedName name="_xlnm._FilterDatabase" localSheetId="2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8" l="1"/>
  <c r="B5" i="68" s="1"/>
  <c r="G5" i="68"/>
  <c r="G4" i="68"/>
  <c r="C6" i="56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D3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<sst xmlns="http://schemas.openxmlformats.org/spreadsheetml/2006/main" count="497" uniqueCount="257">
  <si>
    <t>Unit</t>
  </si>
  <si>
    <t>Desc</t>
  </si>
  <si>
    <t>Name</t>
  </si>
  <si>
    <t>Coal</t>
  </si>
  <si>
    <t>Transport</t>
  </si>
  <si>
    <t>Hydro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</si>
  <si>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</si>
  <si>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</si>
  <si>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</si>
  <si>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</si>
  <si>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</si>
  <si>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</si>
  <si>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</si>
  <si>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</si>
  <si>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</si>
  <si>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</si>
  <si>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</si>
  <si>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</si>
  <si>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</si>
  <si>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</si>
  <si>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</si>
  <si>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</si>
  <si>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</si>
  <si>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</si>
  <si>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</si>
  <si>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</si>
  <si>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</si>
  <si>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</si>
  <si>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</si>
  <si>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</si>
  <si>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</si>
  <si>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</si>
  <si>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</si>
  <si>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</si>
  <si>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</si>
  <si>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</si>
  <si>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</si>
  <si>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</si>
  <si>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</si>
  <si>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</si>
  <si>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</si>
  <si>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</si>
  <si>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</si>
  <si>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</si>
  <si>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~UnitConv</t>
  </si>
  <si>
    <t>Model</t>
  </si>
  <si>
    <t>Unit1</t>
  </si>
  <si>
    <t>Unit2</t>
  </si>
  <si>
    <t>MultFact</t>
  </si>
  <si>
    <t>VAR_NCAP</t>
  </si>
  <si>
    <t>C</t>
  </si>
  <si>
    <t>S</t>
  </si>
  <si>
    <t>Shale</t>
  </si>
  <si>
    <t>RECost</t>
  </si>
  <si>
    <t>Re</t>
  </si>
  <si>
    <t>Rg</t>
  </si>
  <si>
    <t>Regions</t>
  </si>
  <si>
    <t>CO2Captured</t>
  </si>
  <si>
    <t>IRE</t>
  </si>
  <si>
    <t>Elec_Imp</t>
  </si>
  <si>
    <t>Elec_Exp</t>
  </si>
  <si>
    <t>~ATS</t>
  </si>
  <si>
    <t>Region</t>
  </si>
  <si>
    <t>Year</t>
  </si>
  <si>
    <t>Val</t>
  </si>
  <si>
    <t>Power</t>
  </si>
  <si>
    <t>PJ</t>
  </si>
  <si>
    <t>p</t>
  </si>
  <si>
    <t>Price_NRG</t>
  </si>
  <si>
    <t>ct</t>
  </si>
  <si>
    <t>User_conFXM</t>
  </si>
  <si>
    <t>UC_shadowprice</t>
  </si>
  <si>
    <t>u</t>
  </si>
  <si>
    <t>t</t>
  </si>
  <si>
    <t>~Varbl_map</t>
  </si>
  <si>
    <t>dimension</t>
  </si>
  <si>
    <t>name</t>
  </si>
  <si>
    <t>description</t>
  </si>
  <si>
    <t>Sector</t>
  </si>
  <si>
    <t>VAR_COMPRD</t>
  </si>
  <si>
    <t>VAR_NCAPR</t>
  </si>
  <si>
    <t>show_me</t>
  </si>
  <si>
    <t>discard</t>
  </si>
  <si>
    <t>VAR_POUT</t>
  </si>
  <si>
    <t>PJ2GW</t>
  </si>
  <si>
    <t>LCOE</t>
  </si>
  <si>
    <t>Demo</t>
  </si>
  <si>
    <t>PJ2gw</t>
  </si>
  <si>
    <t>V2G</t>
  </si>
  <si>
    <t>TimeSlice</t>
  </si>
  <si>
    <t>AllRegions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</si>
  <si>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</si>
  <si>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</si>
  <si>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</si>
  <si>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</si>
  <si>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</si>
  <si>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</si>
  <si>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</si>
  <si>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</si>
  <si>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</si>
  <si>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</si>
  <si>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</si>
  <si>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</si>
  <si>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</si>
  <si>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</si>
  <si>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</si>
  <si>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</si>
  <si>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</si>
  <si>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</si>
  <si>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</si>
  <si>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ELE,CHP,STG</t>
  </si>
  <si>
    <t>NewCap</t>
  </si>
  <si>
    <t>&lt;pc&gt;</t>
  </si>
  <si>
    <t>ELE</t>
  </si>
  <si>
    <t>Emi_CO2Cap</t>
  </si>
  <si>
    <t>s_Agriculture</t>
  </si>
  <si>
    <t>s_Commercial</t>
  </si>
  <si>
    <t>s_Transport</t>
  </si>
  <si>
    <t>s_Residential</t>
  </si>
  <si>
    <t>eu_Irrigation</t>
  </si>
  <si>
    <t>Irrigation</t>
  </si>
  <si>
    <t>eu_MotivePower</t>
  </si>
  <si>
    <t>Motive Power</t>
  </si>
  <si>
    <t>eu_SpaceHeat</t>
  </si>
  <si>
    <t>Space Heat</t>
  </si>
  <si>
    <t>eu_SpaceCool</t>
  </si>
  <si>
    <t>Space Cool</t>
  </si>
  <si>
    <t>eu_WaterHeat</t>
  </si>
  <si>
    <t>Water Heat</t>
  </si>
  <si>
    <t>eu_Lighting</t>
  </si>
  <si>
    <t>Lighting</t>
  </si>
  <si>
    <t>eu_Refrigeration</t>
  </si>
  <si>
    <t>Refrigeration</t>
  </si>
  <si>
    <t>eu_Cooking</t>
  </si>
  <si>
    <t>Cooking</t>
  </si>
  <si>
    <t>eu_Pumping</t>
  </si>
  <si>
    <t>Pumping</t>
  </si>
  <si>
    <t>eu_ProcessHeat</t>
  </si>
  <si>
    <t>Process Heat</t>
  </si>
  <si>
    <t>eu_ClothesWash</t>
  </si>
  <si>
    <t>Clothes wash</t>
  </si>
  <si>
    <t>eu_ClothesDry</t>
  </si>
  <si>
    <t>Clothes dry</t>
  </si>
  <si>
    <t>eu_DishWash</t>
  </si>
  <si>
    <t>Dish Wash</t>
  </si>
  <si>
    <t>Enduse</t>
  </si>
  <si>
    <t>nrg_COA</t>
  </si>
  <si>
    <t>nrg_DSL</t>
  </si>
  <si>
    <t>Diesel</t>
  </si>
  <si>
    <t>nrg_ELC</t>
  </si>
  <si>
    <t xml:space="preserve">Electricity </t>
  </si>
  <si>
    <t>nrg_FOL</t>
  </si>
  <si>
    <t>Fuel Oil</t>
  </si>
  <si>
    <t>nrg_GEO</t>
  </si>
  <si>
    <t>Geothermal</t>
  </si>
  <si>
    <t>nrg_H2R</t>
  </si>
  <si>
    <t>Hydrogen</t>
  </si>
  <si>
    <t>nrg_LPG</t>
  </si>
  <si>
    <t>LPG</t>
  </si>
  <si>
    <t>nrg_NGA</t>
  </si>
  <si>
    <t>Natural Gas</t>
  </si>
  <si>
    <t>nrg_PET</t>
  </si>
  <si>
    <t>Petrol</t>
  </si>
  <si>
    <t>nrg_PLT</t>
  </si>
  <si>
    <t>Pellet</t>
  </si>
  <si>
    <t>nrg_WOD</t>
  </si>
  <si>
    <t>Wood</t>
  </si>
  <si>
    <t>nrg_WST</t>
  </si>
  <si>
    <t>Waste</t>
  </si>
  <si>
    <t>nrg_MNR</t>
  </si>
  <si>
    <t>Manure</t>
  </si>
  <si>
    <t>nrg_BIG</t>
  </si>
  <si>
    <t>Biogas</t>
  </si>
  <si>
    <t>nrg_BIL</t>
  </si>
  <si>
    <t>Bioliquid</t>
  </si>
  <si>
    <t>nrg_COL</t>
  </si>
  <si>
    <t>Lignite</t>
  </si>
  <si>
    <t>nrg_seq</t>
  </si>
  <si>
    <t>CO2 to CCS</t>
  </si>
  <si>
    <t>nrg_CO2</t>
  </si>
  <si>
    <t>CO2</t>
  </si>
  <si>
    <t>nrg_DID</t>
  </si>
  <si>
    <t>Drop-In Diesel</t>
  </si>
  <si>
    <t>nrg_DIJ</t>
  </si>
  <si>
    <t>Drop-In Jet</t>
  </si>
  <si>
    <t>nrg_LCD</t>
  </si>
  <si>
    <t>Electricity Production</t>
  </si>
  <si>
    <t>nrg_CDD</t>
  </si>
  <si>
    <t>nrg_-HV</t>
  </si>
  <si>
    <t>nrg_HYD</t>
  </si>
  <si>
    <t>nrg_-MV</t>
  </si>
  <si>
    <t>nrg_OIL</t>
  </si>
  <si>
    <t>nrg_SOL</t>
  </si>
  <si>
    <t>nrg_TID</t>
  </si>
  <si>
    <t>Tidal</t>
  </si>
  <si>
    <t>nrg_URN</t>
  </si>
  <si>
    <t>Uranium</t>
  </si>
  <si>
    <t>nrg_WIN</t>
  </si>
  <si>
    <t>nrg_H2C</t>
  </si>
  <si>
    <t>Green Hydrogen Green Hydrogen Fuel</t>
  </si>
  <si>
    <t>nrg_H2D</t>
  </si>
  <si>
    <t>nrg_JET</t>
  </si>
  <si>
    <t>Jet Fuel</t>
  </si>
  <si>
    <t>nrg_LNG</t>
  </si>
  <si>
    <t>LNG</t>
  </si>
  <si>
    <t>nrg_ILD</t>
  </si>
  <si>
    <t>Crude Oil (domestic)</t>
  </si>
  <si>
    <t>nrg_ILI</t>
  </si>
  <si>
    <t>Crude Oil (imported)</t>
  </si>
  <si>
    <t>nrg_OTH</t>
  </si>
  <si>
    <t>Other Oil</t>
  </si>
  <si>
    <t>fuel</t>
  </si>
  <si>
    <t>s_PriProd</t>
  </si>
  <si>
    <t>s_PriImp</t>
  </si>
  <si>
    <t>s_BioProc</t>
  </si>
  <si>
    <t>s_Hydrogen</t>
  </si>
  <si>
    <t>s_Refinery</t>
  </si>
  <si>
    <t>Primary Production</t>
  </si>
  <si>
    <t>Primary Imports</t>
  </si>
  <si>
    <t>Bio Processing</t>
  </si>
  <si>
    <t>Hydrogen Prod</t>
  </si>
  <si>
    <t>Refinery</t>
  </si>
  <si>
    <t>Bio</t>
  </si>
  <si>
    <t>E_Biogas</t>
  </si>
  <si>
    <t>E_Coal</t>
  </si>
  <si>
    <t>E_Geothermal</t>
  </si>
  <si>
    <t>E_Hydro</t>
  </si>
  <si>
    <t>E_NaturalGas</t>
  </si>
  <si>
    <t>E_Solar</t>
  </si>
  <si>
    <t>E_Wind</t>
  </si>
  <si>
    <t>E_Bio</t>
  </si>
  <si>
    <t>E_Waste</t>
  </si>
  <si>
    <t>Tech</t>
  </si>
  <si>
    <t>Batt Stg</t>
  </si>
  <si>
    <t>Pumped Stg</t>
  </si>
  <si>
    <t>STG</t>
  </si>
  <si>
    <t>EHYD*</t>
  </si>
  <si>
    <t>s_PriExp</t>
  </si>
  <si>
    <t>Primary Exports</t>
  </si>
  <si>
    <t>$/GJ</t>
  </si>
  <si>
    <t>$/UCU</t>
  </si>
  <si>
    <t>ELC*</t>
  </si>
  <si>
    <t>ElecProd</t>
  </si>
  <si>
    <t>ElecCap</t>
  </si>
  <si>
    <t>Electricity production capacity</t>
  </si>
  <si>
    <t>ENV</t>
  </si>
  <si>
    <t>Emi_CO2</t>
  </si>
  <si>
    <t>DMD</t>
  </si>
  <si>
    <t>ElecFuels</t>
  </si>
  <si>
    <t>FinEnergy</t>
  </si>
  <si>
    <t>Final Energy Consumption</t>
  </si>
  <si>
    <t>~TS_Defs: Snk_attr=SANKEY</t>
  </si>
  <si>
    <t>ignore</t>
  </si>
  <si>
    <t>T_neg_andor</t>
  </si>
  <si>
    <t>&lt;c&gt;</t>
  </si>
  <si>
    <t>&lt;cset&gt;_Snk_&lt;pset&gt;</t>
  </si>
  <si>
    <t>&lt;cset&gt;_Src_&lt;pset&gt;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</si>
</sst>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0" xfId="0" applyFont="1"/>
    <xf numFmtId="0" fontId="15" fillId="0" borderId="0" xfId="0" applyFont="1"/>
  </cellXfs>
  <cellStyles count="17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5"/>
  <cols>
    <col min="1" max="1" width="10" bestFit="1" customWidth="1"/>
    <col min="2" max="2" width="11" bestFit="1" customWidth="1"/>
    <col min="3" max="3" width="6.28515625" bestFit="1" customWidth="1"/>
    <col min="4" max="5" width="5.85546875" bestFit="1" customWidth="1"/>
    <col min="7" max="7" width="20.28515625" bestFit="1" customWidth="1"/>
    <col min="8" max="8" width="5.85546875" bestFit="1" customWidth="1"/>
    <col min="9" max="9" width="12.28515625" bestFit="1" customWidth="1"/>
    <col min="10" max="10" width="11" customWidth="1"/>
    <col min="11" max="11" width="8.7109375" bestFit="1" customWidth="1"/>
    <col min="12" max="12" width="9.85546875" bestFit="1" customWidth="1"/>
    <col min="13" max="13" width="7.28515625" bestFit="1" customWidth="1"/>
    <col min="14" max="14" width="10.85546875" bestFit="1" customWidth="1"/>
    <col min="15" max="15" width="2" bestFit="1" customWidth="1"/>
  </cols>
  <sheetData>
    <row r="1" spans="1:15">
      <c r="B1" t="s">
        <v>92</v>
      </c>
      <c r="I1" t="s">
        <v>50</v>
      </c>
      <c r="K1" t="s">
        <v>51</v>
      </c>
      <c r="L1" t="s">
        <v>54</v>
      </c>
      <c r="M1" t="s">
        <v>13</v>
      </c>
      <c r="N1" t="s">
        <v>55</v>
      </c>
    </row>
    <row r="2" spans="1:15">
      <c r="I2" t="s">
        <v>91</v>
      </c>
      <c r="K2" t="s">
        <v>52</v>
      </c>
      <c r="L2" t="s">
        <v>53</v>
      </c>
      <c r="M2" t="s">
        <v>9</v>
      </c>
      <c r="N2" t="s">
        <v>56</v>
      </c>
    </row>
    <row r="4" spans="1:15">
      <c r="A4" t="s">
        <v>95</v>
      </c>
      <c r="H4" t="s">
        <v>96</v>
      </c>
    </row>
    <row r="5" spans="1:15">
      <c r="A5" t="s">
        <v>23</v>
      </c>
      <c r="B5" t="s">
        <v>33</v>
      </c>
      <c r="C5" t="s">
        <v>2</v>
      </c>
      <c r="D5" t="s">
        <v>1</v>
      </c>
      <c r="E5" t="s">
        <v>22</v>
      </c>
      <c r="H5" t="s">
        <v>20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93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94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88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61</v>
      </c>
    </row>
    <row r="2" spans="1:7">
      <c r="A2" t="s">
        <v>45</v>
      </c>
      <c r="B2" t="s">
        <v>20</v>
      </c>
      <c r="C2" t="s">
        <v>62</v>
      </c>
      <c r="D2" t="s">
        <v>10</v>
      </c>
      <c r="E2" t="s">
        <v>0</v>
      </c>
      <c r="F2" t="s">
        <v>63</v>
      </c>
      <c r="G2" t="s">
        <v>64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3"/>
  <sheetViews>
    <sheetView zoomScaleNormal="100" workbookViewId="0"/>
  </sheetViews>
  <sheetFormatPr defaultRowHeight="15"/>
  <cols>
    <col min="1" max="1" width="10.140625" bestFit="1" customWidth="1"/>
    <col min="2" max="2" width="8.7109375" bestFit="1" customWidth="1"/>
    <col min="3" max="3" width="5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44</v>
      </c>
    </row>
    <row r="2" spans="1:13">
      <c r="A2" t="s">
        <v>45</v>
      </c>
      <c r="B2" s="1" t="s">
        <v>46</v>
      </c>
      <c r="C2" s="1" t="s">
        <v>47</v>
      </c>
      <c r="D2" s="1" t="s">
        <v>48</v>
      </c>
    </row>
    <row r="3" spans="1:13">
      <c r="A3" t="s">
        <v>86</v>
      </c>
      <c r="B3" t="s">
        <v>87</v>
      </c>
      <c r="C3" t="s">
        <v>19</v>
      </c>
      <c r="D3">
        <f>1/31.536</f>
        <v>3.1709791983764585E-2</v>
      </c>
      <c r="K3" t="s">
        <v>24</v>
      </c>
      <c r="L3" t="s">
        <v>89</v>
      </c>
      <c r="M3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5"/>
  <sheetViews>
    <sheetView zoomScaleNormal="100" workbookViewId="0">
      <pane ySplit="2" topLeftCell="A3" activePane="bottomLeft" state="frozen"/>
      <selection pane="bottomLeft" sqref="A1:B1"/>
    </sheetView>
  </sheetViews>
  <sheetFormatPr defaultRowHeight="15"/>
  <cols>
    <col min="1" max="1" width="13.85546875" bestFit="1" customWidth="1"/>
    <col min="2" max="2" width="13.7109375" bestFit="1" customWidth="1"/>
    <col min="3" max="4" width="16.855468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7.28515625" bestFit="1" customWidth="1"/>
    <col min="9" max="9" width="12.7109375" bestFit="1" customWidth="1"/>
    <col min="10" max="10" width="8.5703125" bestFit="1" customWidth="1"/>
    <col min="11" max="12" width="8.7109375" bestFit="1" customWidth="1"/>
    <col min="13" max="13" width="9.28515625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28515625" bestFit="1" customWidth="1"/>
    <col min="18" max="18" width="7.28515625" bestFit="1" customWidth="1"/>
    <col min="19" max="19" width="11.5703125" bestFit="1" customWidth="1"/>
    <col min="20" max="20" width="2.140625" bestFit="1" customWidth="1"/>
    <col min="21" max="21" width="13.85546875" bestFit="1" customWidth="1"/>
    <col min="24" max="24" width="14.42578125" bestFit="1" customWidth="1"/>
    <col min="25" max="25" width="12.7109375" bestFit="1" customWidth="1"/>
    <col min="26" max="26" width="107.7109375" bestFit="1" customWidth="1"/>
  </cols>
  <sheetData>
    <row r="1" spans="1:18">
      <c r="A1" t="s">
        <v>34</v>
      </c>
    </row>
    <row r="2" spans="1:18">
      <c r="A2" s="1" t="s">
        <v>24</v>
      </c>
      <c r="B2" s="1" t="s">
        <v>35</v>
      </c>
      <c r="C2" s="1" t="s">
        <v>25</v>
      </c>
      <c r="D2" s="1" t="s">
        <v>26</v>
      </c>
      <c r="E2" s="1" t="s">
        <v>30</v>
      </c>
      <c r="F2" s="1" t="s">
        <v>31</v>
      </c>
      <c r="G2" s="1" t="s">
        <v>32</v>
      </c>
      <c r="H2" s="1" t="s">
        <v>27</v>
      </c>
      <c r="I2" s="1" t="s">
        <v>28</v>
      </c>
      <c r="J2" s="1" t="s">
        <v>29</v>
      </c>
      <c r="K2" s="1" t="s">
        <v>0</v>
      </c>
      <c r="L2" s="1" t="s">
        <v>16</v>
      </c>
      <c r="M2" s="1" t="s">
        <v>36</v>
      </c>
      <c r="N2" s="1" t="s">
        <v>2</v>
      </c>
      <c r="O2" s="1" t="s">
        <v>1</v>
      </c>
      <c r="P2" s="1" t="s">
        <v>22</v>
      </c>
      <c r="Q2" s="1" t="s">
        <v>81</v>
      </c>
      <c r="R2" s="1" t="s">
        <v>82</v>
      </c>
    </row>
    <row r="3" spans="1:18">
      <c r="A3" t="s">
        <v>18</v>
      </c>
      <c r="C3" s="3" t="s">
        <v>113</v>
      </c>
      <c r="K3" t="s">
        <v>112</v>
      </c>
      <c r="N3" t="s">
        <v>243</v>
      </c>
      <c r="P3" t="s">
        <v>244</v>
      </c>
    </row>
    <row r="4" spans="1:18">
      <c r="A4" t="s">
        <v>49</v>
      </c>
      <c r="C4" s="3" t="s">
        <v>113</v>
      </c>
      <c r="K4" t="s">
        <v>112</v>
      </c>
      <c r="N4" t="s">
        <v>111</v>
      </c>
    </row>
    <row r="5" spans="1:18">
      <c r="A5" t="s">
        <v>14</v>
      </c>
      <c r="C5" s="3" t="s">
        <v>113</v>
      </c>
      <c r="I5" t="s">
        <v>241</v>
      </c>
      <c r="K5" t="s">
        <v>66</v>
      </c>
      <c r="N5" t="s">
        <v>242</v>
      </c>
      <c r="P5" t="s">
        <v>186</v>
      </c>
    </row>
    <row r="6" spans="1:18">
      <c r="A6" t="s">
        <v>14</v>
      </c>
      <c r="H6" t="s">
        <v>245</v>
      </c>
      <c r="K6" t="s">
        <v>15</v>
      </c>
      <c r="N6" t="s">
        <v>246</v>
      </c>
    </row>
    <row r="7" spans="1:18">
      <c r="A7" t="s">
        <v>14</v>
      </c>
      <c r="C7" s="3" t="s">
        <v>110</v>
      </c>
      <c r="I7" t="s">
        <v>57</v>
      </c>
      <c r="K7" t="s">
        <v>15</v>
      </c>
      <c r="N7" t="s">
        <v>114</v>
      </c>
    </row>
    <row r="8" spans="1:18">
      <c r="A8" t="s">
        <v>83</v>
      </c>
      <c r="C8" s="3" t="s">
        <v>110</v>
      </c>
      <c r="K8" t="s">
        <v>84</v>
      </c>
      <c r="N8" t="s">
        <v>65</v>
      </c>
      <c r="Q8" t="s">
        <v>73</v>
      </c>
    </row>
    <row r="9" spans="1:18">
      <c r="A9" t="s">
        <v>14</v>
      </c>
      <c r="C9" t="s">
        <v>58</v>
      </c>
      <c r="I9" t="s">
        <v>17</v>
      </c>
      <c r="K9" t="s">
        <v>66</v>
      </c>
      <c r="N9" t="s">
        <v>59</v>
      </c>
    </row>
    <row r="10" spans="1:18">
      <c r="A10" t="s">
        <v>39</v>
      </c>
      <c r="C10" t="s">
        <v>58</v>
      </c>
      <c r="I10" t="s">
        <v>17</v>
      </c>
      <c r="K10" t="s">
        <v>66</v>
      </c>
      <c r="N10" t="s">
        <v>60</v>
      </c>
    </row>
    <row r="11" spans="1:18">
      <c r="A11" t="s">
        <v>39</v>
      </c>
      <c r="C11" t="s">
        <v>247</v>
      </c>
      <c r="H11" t="s">
        <v>40</v>
      </c>
      <c r="K11" t="s">
        <v>66</v>
      </c>
      <c r="N11" t="s">
        <v>249</v>
      </c>
      <c r="P11" t="s">
        <v>250</v>
      </c>
    </row>
    <row r="12" spans="1:18">
      <c r="A12" s="4" t="s">
        <v>43</v>
      </c>
      <c r="B12" s="4" t="s">
        <v>79</v>
      </c>
      <c r="H12" t="s">
        <v>40</v>
      </c>
      <c r="K12" t="s">
        <v>239</v>
      </c>
      <c r="N12" t="s">
        <v>68</v>
      </c>
      <c r="Q12" t="s">
        <v>69</v>
      </c>
    </row>
    <row r="13" spans="1:18">
      <c r="A13" t="s">
        <v>70</v>
      </c>
      <c r="K13" t="s">
        <v>240</v>
      </c>
      <c r="N13" t="s">
        <v>71</v>
      </c>
      <c r="Q13" t="s">
        <v>72</v>
      </c>
    </row>
    <row r="14" spans="1:18">
      <c r="A14" t="s">
        <v>39</v>
      </c>
      <c r="C14" s="3" t="s">
        <v>110</v>
      </c>
      <c r="H14" t="s">
        <v>40</v>
      </c>
      <c r="K14" t="s">
        <v>66</v>
      </c>
      <c r="N14" t="s">
        <v>248</v>
      </c>
    </row>
    <row r="15" spans="1:18">
      <c r="A15" s="4" t="s">
        <v>80</v>
      </c>
      <c r="B15" s="4" t="s">
        <v>49</v>
      </c>
      <c r="C15" s="3" t="s">
        <v>110</v>
      </c>
      <c r="K15" t="s">
        <v>239</v>
      </c>
      <c r="N15" t="s">
        <v>85</v>
      </c>
      <c r="Q15" t="s">
        <v>67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8EF-0881-4603-958D-A3B02395821C}">
  <dimension ref="A2:R5"/>
  <sheetViews>
    <sheetView zoomScaleNormal="100" workbookViewId="0">
      <selection activeCell="M4" sqref="M4"/>
    </sheetView>
  </sheetViews>
  <sheetFormatPr defaultRowHeight="15"/>
  <cols>
    <col min="1" max="1" width="25.7109375" bestFit="1" customWidth="1"/>
    <col min="2" max="2" width="9" bestFit="1" customWidth="1"/>
    <col min="3" max="3" width="8.7109375" bestFit="1" customWidth="1"/>
    <col min="4" max="4" width="8.5703125" bestFit="1" customWidth="1"/>
    <col min="5" max="5" width="7.85546875" bestFit="1" customWidth="1"/>
    <col min="6" max="6" width="8.7109375" bestFit="1" customWidth="1"/>
    <col min="7" max="7" width="9.42578125" bestFit="1" customWidth="1"/>
    <col min="8" max="8" width="8.7109375" bestFit="1" customWidth="1"/>
    <col min="9" max="9" width="8.5703125" bestFit="1" customWidth="1"/>
    <col min="10" max="10" width="4.7109375" bestFit="1" customWidth="1"/>
    <col min="11" max="11" width="3" bestFit="1" customWidth="1"/>
    <col min="12" max="12" width="5.85546875" bestFit="1" customWidth="1"/>
    <col min="13" max="13" width="35.140625" bestFit="1" customWidth="1"/>
    <col min="14" max="14" width="5.140625" bestFit="1" customWidth="1"/>
    <col min="15" max="15" width="5.85546875" bestFit="1" customWidth="1"/>
    <col min="16" max="16" width="9.5703125" bestFit="1" customWidth="1"/>
    <col min="17" max="17" width="6.7109375" bestFit="1" customWidth="1"/>
    <col min="18" max="18" width="12.42578125" bestFit="1" customWidth="1"/>
  </cols>
  <sheetData>
    <row r="2" spans="1:18">
      <c r="A2" t="s">
        <v>251</v>
      </c>
    </row>
    <row r="3" spans="1:18">
      <c r="A3" t="s">
        <v>24</v>
      </c>
      <c r="B3" t="s">
        <v>25</v>
      </c>
      <c r="C3" t="s">
        <v>26</v>
      </c>
      <c r="D3" t="s">
        <v>30</v>
      </c>
      <c r="E3" t="s">
        <v>31</v>
      </c>
      <c r="F3" t="s">
        <v>32</v>
      </c>
      <c r="G3" t="s">
        <v>27</v>
      </c>
      <c r="H3" t="s">
        <v>28</v>
      </c>
      <c r="I3" t="s">
        <v>29</v>
      </c>
      <c r="J3" t="s">
        <v>0</v>
      </c>
      <c r="K3" t="s">
        <v>16</v>
      </c>
      <c r="L3" t="s">
        <v>36</v>
      </c>
      <c r="M3" t="s">
        <v>2</v>
      </c>
      <c r="N3" t="s">
        <v>1</v>
      </c>
      <c r="O3" t="s">
        <v>22</v>
      </c>
      <c r="P3" t="s">
        <v>81</v>
      </c>
      <c r="Q3" t="s">
        <v>252</v>
      </c>
      <c r="R3" t="s">
        <v>253</v>
      </c>
    </row>
    <row r="4" spans="1:18">
      <c r="A4" t="s">
        <v>39</v>
      </c>
      <c r="B4" s="2" t="str">
        <f>_xlfn.TEXTJOIN(",",TRUE,'PSet_MAP coarse'!$A$3:$A$17)</f>
        <v>s_Agriculture,s_BioProc,s_Commercial,s_Hydrogen,s_PriExp,s_PriImp,s_PriProd,s_Refinery,s_Residential,s_Transport,ELE</v>
      </c>
      <c r="G4" t="str">
        <f>_xlfn.TEXTJOIN(",",TRUE,CSET_MAP!$A$3:$A$42)</f>
        <v>nrg_COA,nrg_DSL,nrg_ELC,nrg_FOL,nrg_GEO,nrg_H2R,nrg_LPG,nrg_NGA,nrg_PET,nrg_PLT,nrg_WOD,nrg_WST,nrg_MNR,nrg_BIG,nrg_BIL,nrg_COL,nrg_seq,nrg_CO2,nrg_DID,nrg_DIJ,nrg_LCD,nrg_CDD,nrg_-HV,nrg_HYD,nrg_-MV,nrg_OIL,nrg_SOL,nrg_TID,nrg_URN,nrg_WIN,nrg_H2C,nrg_H2D,nrg_JET,nrg_LNG,nrg_ILD,nrg_ILI,nrg_OTH</v>
      </c>
      <c r="J4" t="s">
        <v>254</v>
      </c>
      <c r="M4" t="s">
        <v>255</v>
      </c>
    </row>
    <row r="5" spans="1:18">
      <c r="A5" t="s">
        <v>14</v>
      </c>
      <c r="B5" s="2" t="str">
        <f>B4</f>
        <v>s_Agriculture,s_BioProc,s_Commercial,s_Hydrogen,s_PriExp,s_PriImp,s_PriProd,s_Refinery,s_Residential,s_Transport,ELE</v>
      </c>
      <c r="G5" t="str">
        <f>G4</f>
        <v>nrg_COA,nrg_DSL,nrg_ELC,nrg_FOL,nrg_GEO,nrg_H2R,nrg_LPG,nrg_NGA,nrg_PET,nrg_PLT,nrg_WOD,nrg_WST,nrg_MNR,nrg_BIG,nrg_BIL,nrg_COL,nrg_seq,nrg_CO2,nrg_DID,nrg_DIJ,nrg_LCD,nrg_CDD,nrg_-HV,nrg_HYD,nrg_-MV,nrg_OIL,nrg_SOL,nrg_TID,nrg_URN,nrg_WIN,nrg_H2C,nrg_H2D,nrg_JET,nrg_LNG,nrg_ILD,nrg_ILI,nrg_OTH</v>
      </c>
      <c r="J5" t="s">
        <v>254</v>
      </c>
      <c r="M5" t="s">
        <v>256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13"/>
  <sheetViews>
    <sheetView tabSelected="1" workbookViewId="0">
      <selection activeCell="A14" sqref="A14"/>
    </sheetView>
  </sheetViews>
  <sheetFormatPr defaultRowHeight="15"/>
  <cols>
    <col min="1" max="1" width="13.5703125" bestFit="1" customWidth="1"/>
    <col min="2" max="2" width="18.28515625" bestFit="1" customWidth="1"/>
    <col min="3" max="3" width="5.85546875" bestFit="1" customWidth="1"/>
    <col min="6" max="6" width="11" bestFit="1" customWidth="1"/>
  </cols>
  <sheetData>
    <row r="1" spans="1:3">
      <c r="A1" s="1" t="s">
        <v>37</v>
      </c>
    </row>
    <row r="2" spans="1:3">
      <c r="A2" t="s">
        <v>38</v>
      </c>
      <c r="B2" t="s">
        <v>1</v>
      </c>
      <c r="C2" t="s">
        <v>22</v>
      </c>
    </row>
    <row r="3" spans="1:3">
      <c r="A3" t="s">
        <v>115</v>
      </c>
      <c r="B3" t="s">
        <v>21</v>
      </c>
    </row>
    <row r="4" spans="1:3">
      <c r="A4" t="s">
        <v>214</v>
      </c>
      <c r="B4" t="s">
        <v>219</v>
      </c>
    </row>
    <row r="5" spans="1:3">
      <c r="A5" t="s">
        <v>116</v>
      </c>
      <c r="B5" t="s">
        <v>11</v>
      </c>
    </row>
    <row r="6" spans="1:3">
      <c r="A6" t="s">
        <v>215</v>
      </c>
      <c r="B6" t="s">
        <v>220</v>
      </c>
    </row>
    <row r="7" spans="1:3">
      <c r="A7" t="s">
        <v>237</v>
      </c>
      <c r="B7" t="s">
        <v>238</v>
      </c>
    </row>
    <row r="8" spans="1:3">
      <c r="A8" t="s">
        <v>213</v>
      </c>
      <c r="B8" t="s">
        <v>218</v>
      </c>
    </row>
    <row r="9" spans="1:3">
      <c r="A9" t="s">
        <v>212</v>
      </c>
      <c r="B9" t="s">
        <v>217</v>
      </c>
    </row>
    <row r="10" spans="1:3">
      <c r="A10" t="s">
        <v>216</v>
      </c>
      <c r="B10" t="s">
        <v>221</v>
      </c>
    </row>
    <row r="11" spans="1:3">
      <c r="A11" t="s">
        <v>118</v>
      </c>
      <c r="B11" t="s">
        <v>12</v>
      </c>
    </row>
    <row r="12" spans="1:3">
      <c r="A12" t="s">
        <v>117</v>
      </c>
      <c r="B12" t="s">
        <v>4</v>
      </c>
    </row>
    <row r="13" spans="1:3">
      <c r="A13" t="s">
        <v>113</v>
      </c>
      <c r="B13" t="s">
        <v>186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9"/>
  <sheetViews>
    <sheetView workbookViewId="0">
      <selection activeCell="B9" sqref="B9"/>
    </sheetView>
  </sheetViews>
  <sheetFormatPr defaultColWidth="11.140625" defaultRowHeight="15"/>
  <cols>
    <col min="1" max="1" width="10.85546875" bestFit="1" customWidth="1"/>
    <col min="2" max="2" width="35.42578125" bestFit="1" customWidth="1"/>
    <col min="3" max="3" width="5.85546875" bestFit="1" customWidth="1"/>
  </cols>
  <sheetData>
    <row r="1" spans="1:3">
      <c r="A1" s="1" t="s">
        <v>102</v>
      </c>
    </row>
    <row r="2" spans="1:3">
      <c r="A2" t="s">
        <v>103</v>
      </c>
      <c r="B2" t="s">
        <v>1</v>
      </c>
      <c r="C2" t="s">
        <v>22</v>
      </c>
    </row>
    <row r="3" spans="1:3">
      <c r="A3" t="s">
        <v>146</v>
      </c>
      <c r="B3" t="s">
        <v>3</v>
      </c>
    </row>
    <row r="4" spans="1:3">
      <c r="A4" t="s">
        <v>147</v>
      </c>
      <c r="B4" t="s">
        <v>148</v>
      </c>
    </row>
    <row r="5" spans="1:3">
      <c r="A5" t="s">
        <v>149</v>
      </c>
      <c r="B5" t="s">
        <v>150</v>
      </c>
    </row>
    <row r="6" spans="1:3">
      <c r="A6" t="s">
        <v>151</v>
      </c>
      <c r="B6" t="s">
        <v>152</v>
      </c>
    </row>
    <row r="7" spans="1:3">
      <c r="A7" t="s">
        <v>153</v>
      </c>
      <c r="B7" t="s">
        <v>154</v>
      </c>
    </row>
    <row r="8" spans="1:3">
      <c r="A8" t="s">
        <v>155</v>
      </c>
      <c r="B8" t="s">
        <v>156</v>
      </c>
    </row>
    <row r="9" spans="1:3">
      <c r="A9" t="s">
        <v>157</v>
      </c>
      <c r="B9" t="s">
        <v>158</v>
      </c>
    </row>
    <row r="10" spans="1:3">
      <c r="A10" t="s">
        <v>159</v>
      </c>
      <c r="B10" t="s">
        <v>160</v>
      </c>
    </row>
    <row r="11" spans="1:3">
      <c r="A11" t="s">
        <v>161</v>
      </c>
      <c r="B11" t="s">
        <v>162</v>
      </c>
    </row>
    <row r="12" spans="1:3">
      <c r="A12" t="s">
        <v>163</v>
      </c>
      <c r="B12" t="s">
        <v>164</v>
      </c>
    </row>
    <row r="13" spans="1:3">
      <c r="A13" t="s">
        <v>165</v>
      </c>
      <c r="B13" t="s">
        <v>166</v>
      </c>
    </row>
    <row r="14" spans="1:3">
      <c r="A14" t="s">
        <v>167</v>
      </c>
      <c r="B14" t="s">
        <v>168</v>
      </c>
    </row>
    <row r="15" spans="1:3">
      <c r="A15" t="s">
        <v>169</v>
      </c>
      <c r="B15" t="s">
        <v>170</v>
      </c>
    </row>
    <row r="16" spans="1:3">
      <c r="A16" t="s">
        <v>171</v>
      </c>
      <c r="B16" t="s">
        <v>172</v>
      </c>
    </row>
    <row r="17" spans="1:2">
      <c r="A17" t="s">
        <v>173</v>
      </c>
      <c r="B17" t="s">
        <v>174</v>
      </c>
    </row>
    <row r="18" spans="1:2">
      <c r="A18" t="s">
        <v>175</v>
      </c>
      <c r="B18" t="s">
        <v>176</v>
      </c>
    </row>
    <row r="19" spans="1:2">
      <c r="A19" t="s">
        <v>177</v>
      </c>
      <c r="B19" t="s">
        <v>178</v>
      </c>
    </row>
    <row r="20" spans="1:2">
      <c r="A20" t="s">
        <v>179</v>
      </c>
      <c r="B20" t="s">
        <v>180</v>
      </c>
    </row>
    <row r="21" spans="1:2">
      <c r="A21" t="s">
        <v>181</v>
      </c>
      <c r="B21" t="s">
        <v>182</v>
      </c>
    </row>
    <row r="22" spans="1:2">
      <c r="A22" t="s">
        <v>183</v>
      </c>
      <c r="B22" t="s">
        <v>184</v>
      </c>
    </row>
    <row r="23" spans="1:2">
      <c r="A23" t="s">
        <v>185</v>
      </c>
      <c r="B23" t="s">
        <v>186</v>
      </c>
    </row>
    <row r="24" spans="1:2">
      <c r="A24" t="s">
        <v>187</v>
      </c>
      <c r="B24" t="s">
        <v>186</v>
      </c>
    </row>
    <row r="25" spans="1:2">
      <c r="A25" t="s">
        <v>188</v>
      </c>
      <c r="B25" t="s">
        <v>186</v>
      </c>
    </row>
    <row r="26" spans="1:2">
      <c r="A26" t="s">
        <v>189</v>
      </c>
      <c r="B26" t="s">
        <v>5</v>
      </c>
    </row>
    <row r="27" spans="1:2">
      <c r="A27" t="s">
        <v>190</v>
      </c>
      <c r="B27" t="s">
        <v>186</v>
      </c>
    </row>
    <row r="28" spans="1:2">
      <c r="A28" t="s">
        <v>191</v>
      </c>
      <c r="B28" t="s">
        <v>6</v>
      </c>
    </row>
    <row r="29" spans="1:2">
      <c r="A29" t="s">
        <v>192</v>
      </c>
      <c r="B29" t="s">
        <v>7</v>
      </c>
    </row>
    <row r="30" spans="1:2">
      <c r="A30" t="s">
        <v>193</v>
      </c>
      <c r="B30" t="s">
        <v>194</v>
      </c>
    </row>
    <row r="31" spans="1:2">
      <c r="A31" t="s">
        <v>195</v>
      </c>
      <c r="B31" t="s">
        <v>196</v>
      </c>
    </row>
    <row r="32" spans="1:2">
      <c r="A32" t="s">
        <v>197</v>
      </c>
      <c r="B32" t="s">
        <v>8</v>
      </c>
    </row>
    <row r="33" spans="1:2">
      <c r="A33" t="s">
        <v>198</v>
      </c>
      <c r="B33" t="s">
        <v>199</v>
      </c>
    </row>
    <row r="34" spans="1:2">
      <c r="A34" t="s">
        <v>200</v>
      </c>
      <c r="B34" t="s">
        <v>199</v>
      </c>
    </row>
    <row r="35" spans="1:2">
      <c r="A35" t="s">
        <v>201</v>
      </c>
      <c r="B35" t="s">
        <v>202</v>
      </c>
    </row>
    <row r="36" spans="1:2">
      <c r="A36" t="s">
        <v>203</v>
      </c>
      <c r="B36" t="s">
        <v>204</v>
      </c>
    </row>
    <row r="37" spans="1:2">
      <c r="A37" t="s">
        <v>205</v>
      </c>
      <c r="B37" t="s">
        <v>206</v>
      </c>
    </row>
    <row r="38" spans="1:2">
      <c r="A38" t="s">
        <v>207</v>
      </c>
      <c r="B38" t="s">
        <v>208</v>
      </c>
    </row>
    <row r="39" spans="1:2">
      <c r="A39" t="s">
        <v>209</v>
      </c>
      <c r="B39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41</v>
      </c>
    </row>
    <row r="2" spans="1:3">
      <c r="A2" t="s">
        <v>42</v>
      </c>
      <c r="B2" t="s">
        <v>1</v>
      </c>
      <c r="C2" t="s">
        <v>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>
      <selection activeCell="A3" sqref="A3:C31"/>
    </sheetView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74</v>
      </c>
    </row>
    <row r="2" spans="1:3">
      <c r="A2" t="s">
        <v>75</v>
      </c>
      <c r="B2" t="s">
        <v>76</v>
      </c>
      <c r="C2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37"/>
  <sheetViews>
    <sheetView workbookViewId="0">
      <selection activeCell="A36" sqref="A36"/>
    </sheetView>
  </sheetViews>
  <sheetFormatPr defaultRowHeight="15"/>
  <cols>
    <col min="1" max="1" width="13.7109375" bestFit="1" customWidth="1"/>
    <col min="2" max="2" width="6" bestFit="1" customWidth="1"/>
    <col min="3" max="3" width="18.28515625" bestFit="1" customWidth="1"/>
    <col min="4" max="4" width="16.42578125" bestFit="1" customWidth="1"/>
    <col min="5" max="5" width="7.28515625" bestFit="1" customWidth="1"/>
    <col min="6" max="6" width="7.85546875" bestFit="1" customWidth="1"/>
    <col min="7" max="7" width="8.140625" bestFit="1" customWidth="1"/>
  </cols>
  <sheetData>
    <row r="1" spans="1:7">
      <c r="A1" t="s">
        <v>97</v>
      </c>
    </row>
    <row r="2" spans="1:7">
      <c r="A2" t="s">
        <v>75</v>
      </c>
      <c r="B2" t="s">
        <v>76</v>
      </c>
      <c r="C2" t="s">
        <v>77</v>
      </c>
      <c r="D2" t="s">
        <v>98</v>
      </c>
      <c r="E2" t="s">
        <v>99</v>
      </c>
      <c r="F2" t="s">
        <v>100</v>
      </c>
      <c r="G2" t="s">
        <v>101</v>
      </c>
    </row>
    <row r="3" spans="1:7">
      <c r="A3" t="s">
        <v>78</v>
      </c>
      <c r="C3" t="s">
        <v>21</v>
      </c>
      <c r="D3" t="s">
        <v>115</v>
      </c>
    </row>
    <row r="4" spans="1:7">
      <c r="A4" t="s">
        <v>78</v>
      </c>
      <c r="C4" t="s">
        <v>11</v>
      </c>
      <c r="D4" t="s">
        <v>116</v>
      </c>
    </row>
    <row r="5" spans="1:7">
      <c r="A5" t="s">
        <v>78</v>
      </c>
      <c r="C5" t="s">
        <v>4</v>
      </c>
      <c r="D5" t="s">
        <v>117</v>
      </c>
    </row>
    <row r="6" spans="1:7">
      <c r="A6" t="s">
        <v>78</v>
      </c>
      <c r="C6" t="s">
        <v>12</v>
      </c>
      <c r="D6" t="s">
        <v>118</v>
      </c>
    </row>
    <row r="7" spans="1:7">
      <c r="A7" t="s">
        <v>78</v>
      </c>
      <c r="C7" t="s">
        <v>217</v>
      </c>
      <c r="D7" t="s">
        <v>212</v>
      </c>
    </row>
    <row r="8" spans="1:7">
      <c r="A8" t="s">
        <v>78</v>
      </c>
      <c r="C8" t="s">
        <v>218</v>
      </c>
      <c r="D8" t="s">
        <v>213</v>
      </c>
    </row>
    <row r="9" spans="1:7">
      <c r="A9" t="s">
        <v>78</v>
      </c>
      <c r="C9" t="s">
        <v>238</v>
      </c>
      <c r="D9" t="s">
        <v>237</v>
      </c>
    </row>
    <row r="10" spans="1:7">
      <c r="A10" t="s">
        <v>78</v>
      </c>
      <c r="C10" t="s">
        <v>219</v>
      </c>
      <c r="D10" t="s">
        <v>214</v>
      </c>
    </row>
    <row r="11" spans="1:7">
      <c r="A11" t="s">
        <v>78</v>
      </c>
      <c r="C11" t="s">
        <v>220</v>
      </c>
      <c r="D11" t="s">
        <v>215</v>
      </c>
    </row>
    <row r="12" spans="1:7">
      <c r="A12" t="s">
        <v>78</v>
      </c>
      <c r="C12" t="s">
        <v>221</v>
      </c>
      <c r="D12" t="s">
        <v>216</v>
      </c>
    </row>
    <row r="13" spans="1:7">
      <c r="A13" t="s">
        <v>78</v>
      </c>
      <c r="C13" t="s">
        <v>65</v>
      </c>
      <c r="D13" t="s">
        <v>113</v>
      </c>
    </row>
    <row r="14" spans="1:7">
      <c r="A14" t="s">
        <v>145</v>
      </c>
      <c r="C14" t="s">
        <v>120</v>
      </c>
      <c r="D14" t="s">
        <v>119</v>
      </c>
    </row>
    <row r="15" spans="1:7">
      <c r="A15" t="s">
        <v>145</v>
      </c>
      <c r="C15" t="s">
        <v>122</v>
      </c>
      <c r="D15" t="s">
        <v>121</v>
      </c>
    </row>
    <row r="16" spans="1:7">
      <c r="A16" t="s">
        <v>145</v>
      </c>
      <c r="C16" t="s">
        <v>124</v>
      </c>
      <c r="D16" t="s">
        <v>123</v>
      </c>
    </row>
    <row r="17" spans="1:4">
      <c r="A17" t="s">
        <v>145</v>
      </c>
      <c r="C17" t="s">
        <v>126</v>
      </c>
      <c r="D17" t="s">
        <v>125</v>
      </c>
    </row>
    <row r="18" spans="1:4">
      <c r="A18" t="s">
        <v>145</v>
      </c>
      <c r="C18" t="s">
        <v>128</v>
      </c>
      <c r="D18" t="s">
        <v>127</v>
      </c>
    </row>
    <row r="19" spans="1:4">
      <c r="A19" t="s">
        <v>145</v>
      </c>
      <c r="C19" t="s">
        <v>130</v>
      </c>
      <c r="D19" t="s">
        <v>129</v>
      </c>
    </row>
    <row r="20" spans="1:4">
      <c r="A20" t="s">
        <v>145</v>
      </c>
      <c r="C20" t="s">
        <v>132</v>
      </c>
      <c r="D20" t="s">
        <v>131</v>
      </c>
    </row>
    <row r="21" spans="1:4">
      <c r="A21" t="s">
        <v>145</v>
      </c>
      <c r="C21" t="s">
        <v>134</v>
      </c>
      <c r="D21" t="s">
        <v>133</v>
      </c>
    </row>
    <row r="22" spans="1:4">
      <c r="A22" t="s">
        <v>145</v>
      </c>
      <c r="C22" t="s">
        <v>136</v>
      </c>
      <c r="D22" t="s">
        <v>135</v>
      </c>
    </row>
    <row r="23" spans="1:4">
      <c r="A23" t="s">
        <v>145</v>
      </c>
      <c r="C23" t="s">
        <v>138</v>
      </c>
      <c r="D23" t="s">
        <v>137</v>
      </c>
    </row>
    <row r="24" spans="1:4">
      <c r="A24" t="s">
        <v>145</v>
      </c>
      <c r="C24" t="s">
        <v>140</v>
      </c>
      <c r="D24" t="s">
        <v>139</v>
      </c>
    </row>
    <row r="25" spans="1:4">
      <c r="A25" t="s">
        <v>145</v>
      </c>
      <c r="C25" t="s">
        <v>142</v>
      </c>
      <c r="D25" t="s">
        <v>141</v>
      </c>
    </row>
    <row r="26" spans="1:4">
      <c r="A26" t="s">
        <v>145</v>
      </c>
      <c r="C26" t="s">
        <v>144</v>
      </c>
      <c r="D26" t="s">
        <v>143</v>
      </c>
    </row>
    <row r="27" spans="1:4">
      <c r="A27" t="s">
        <v>232</v>
      </c>
      <c r="C27" t="s">
        <v>172</v>
      </c>
      <c r="D27" t="s">
        <v>223</v>
      </c>
    </row>
    <row r="28" spans="1:4">
      <c r="A28" t="s">
        <v>232</v>
      </c>
      <c r="C28" t="s">
        <v>3</v>
      </c>
      <c r="D28" t="s">
        <v>224</v>
      </c>
    </row>
    <row r="29" spans="1:4">
      <c r="A29" t="s">
        <v>232</v>
      </c>
      <c r="C29" t="s">
        <v>154</v>
      </c>
      <c r="D29" t="s">
        <v>225</v>
      </c>
    </row>
    <row r="30" spans="1:4">
      <c r="A30" t="s">
        <v>232</v>
      </c>
      <c r="C30" t="s">
        <v>5</v>
      </c>
      <c r="D30" t="s">
        <v>226</v>
      </c>
    </row>
    <row r="31" spans="1:4">
      <c r="A31" t="s">
        <v>232</v>
      </c>
      <c r="C31" t="s">
        <v>160</v>
      </c>
      <c r="D31" t="s">
        <v>227</v>
      </c>
    </row>
    <row r="32" spans="1:4">
      <c r="A32" t="s">
        <v>232</v>
      </c>
      <c r="C32" t="s">
        <v>7</v>
      </c>
      <c r="D32" t="s">
        <v>228</v>
      </c>
    </row>
    <row r="33" spans="1:5">
      <c r="A33" t="s">
        <v>232</v>
      </c>
      <c r="C33" t="s">
        <v>8</v>
      </c>
      <c r="D33" t="s">
        <v>229</v>
      </c>
    </row>
    <row r="34" spans="1:5">
      <c r="A34" t="s">
        <v>232</v>
      </c>
      <c r="C34" t="s">
        <v>222</v>
      </c>
      <c r="D34" t="s">
        <v>230</v>
      </c>
    </row>
    <row r="35" spans="1:5">
      <c r="A35" t="s">
        <v>232</v>
      </c>
      <c r="C35" t="s">
        <v>168</v>
      </c>
      <c r="D35" t="s">
        <v>231</v>
      </c>
    </row>
    <row r="36" spans="1:5">
      <c r="A36" t="s">
        <v>232</v>
      </c>
      <c r="C36" t="s">
        <v>233</v>
      </c>
      <c r="D36" t="s">
        <v>235</v>
      </c>
    </row>
    <row r="37" spans="1:5">
      <c r="A37" t="s">
        <v>232</v>
      </c>
      <c r="C37" t="s">
        <v>234</v>
      </c>
      <c r="D37" t="s">
        <v>235</v>
      </c>
      <c r="E37" t="s">
        <v>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39"/>
  <sheetViews>
    <sheetView workbookViewId="0">
      <selection activeCell="B9" sqref="B9"/>
    </sheetView>
  </sheetViews>
  <sheetFormatPr defaultRowHeight="15"/>
  <cols>
    <col min="1" max="1" width="17" bestFit="1" customWidth="1"/>
    <col min="2" max="2" width="6" bestFit="1" customWidth="1"/>
    <col min="3" max="3" width="35.42578125" bestFit="1" customWidth="1"/>
    <col min="4" max="4" width="9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104</v>
      </c>
    </row>
    <row r="2" spans="1:8">
      <c r="A2" t="s">
        <v>75</v>
      </c>
      <c r="B2" t="s">
        <v>76</v>
      </c>
      <c r="C2" t="s">
        <v>77</v>
      </c>
      <c r="D2" t="s">
        <v>105</v>
      </c>
      <c r="E2" t="s">
        <v>106</v>
      </c>
      <c r="F2" t="s">
        <v>108</v>
      </c>
      <c r="G2" t="s">
        <v>107</v>
      </c>
      <c r="H2" t="s">
        <v>109</v>
      </c>
    </row>
    <row r="3" spans="1:8">
      <c r="A3" t="s">
        <v>211</v>
      </c>
      <c r="C3" t="s">
        <v>3</v>
      </c>
      <c r="D3" t="s">
        <v>146</v>
      </c>
    </row>
    <row r="4" spans="1:8">
      <c r="A4" t="s">
        <v>211</v>
      </c>
      <c r="C4" t="s">
        <v>148</v>
      </c>
      <c r="D4" t="s">
        <v>147</v>
      </c>
    </row>
    <row r="5" spans="1:8">
      <c r="A5" t="s">
        <v>211</v>
      </c>
      <c r="C5" t="s">
        <v>150</v>
      </c>
      <c r="D5" t="s">
        <v>149</v>
      </c>
    </row>
    <row r="6" spans="1:8">
      <c r="A6" t="s">
        <v>211</v>
      </c>
      <c r="C6" t="s">
        <v>152</v>
      </c>
      <c r="D6" t="s">
        <v>151</v>
      </c>
    </row>
    <row r="7" spans="1:8">
      <c r="A7" t="s">
        <v>211</v>
      </c>
      <c r="C7" t="s">
        <v>154</v>
      </c>
      <c r="D7" t="s">
        <v>153</v>
      </c>
    </row>
    <row r="8" spans="1:8">
      <c r="A8" t="s">
        <v>211</v>
      </c>
      <c r="C8" t="s">
        <v>156</v>
      </c>
      <c r="D8" t="s">
        <v>155</v>
      </c>
    </row>
    <row r="9" spans="1:8">
      <c r="A9" t="s">
        <v>211</v>
      </c>
      <c r="C9" t="s">
        <v>158</v>
      </c>
      <c r="D9" t="s">
        <v>157</v>
      </c>
    </row>
    <row r="10" spans="1:8">
      <c r="A10" t="s">
        <v>211</v>
      </c>
      <c r="C10" t="s">
        <v>160</v>
      </c>
      <c r="D10" t="s">
        <v>159</v>
      </c>
    </row>
    <row r="11" spans="1:8">
      <c r="A11" t="s">
        <v>211</v>
      </c>
      <c r="B11" s="2"/>
      <c r="C11" t="s">
        <v>162</v>
      </c>
      <c r="D11" t="s">
        <v>161</v>
      </c>
    </row>
    <row r="12" spans="1:8">
      <c r="A12" t="s">
        <v>211</v>
      </c>
      <c r="C12" t="s">
        <v>164</v>
      </c>
      <c r="D12" t="s">
        <v>163</v>
      </c>
    </row>
    <row r="13" spans="1:8">
      <c r="A13" t="s">
        <v>211</v>
      </c>
      <c r="C13" t="s">
        <v>166</v>
      </c>
      <c r="D13" t="s">
        <v>165</v>
      </c>
    </row>
    <row r="14" spans="1:8">
      <c r="A14" t="s">
        <v>211</v>
      </c>
      <c r="C14" t="s">
        <v>168</v>
      </c>
      <c r="D14" t="s">
        <v>167</v>
      </c>
    </row>
    <row r="15" spans="1:8">
      <c r="A15" t="s">
        <v>211</v>
      </c>
      <c r="C15" t="s">
        <v>170</v>
      </c>
      <c r="D15" t="s">
        <v>169</v>
      </c>
    </row>
    <row r="16" spans="1:8">
      <c r="A16" t="s">
        <v>211</v>
      </c>
      <c r="C16" t="s">
        <v>172</v>
      </c>
      <c r="D16" t="s">
        <v>171</v>
      </c>
    </row>
    <row r="17" spans="1:4">
      <c r="A17" t="s">
        <v>211</v>
      </c>
      <c r="C17" t="s">
        <v>174</v>
      </c>
      <c r="D17" t="s">
        <v>173</v>
      </c>
    </row>
    <row r="18" spans="1:4">
      <c r="A18" t="s">
        <v>211</v>
      </c>
      <c r="C18" t="s">
        <v>176</v>
      </c>
      <c r="D18" t="s">
        <v>175</v>
      </c>
    </row>
    <row r="19" spans="1:4">
      <c r="A19" t="s">
        <v>211</v>
      </c>
      <c r="C19" t="s">
        <v>178</v>
      </c>
      <c r="D19" t="s">
        <v>177</v>
      </c>
    </row>
    <row r="20" spans="1:4">
      <c r="A20" t="s">
        <v>211</v>
      </c>
      <c r="C20" t="s">
        <v>180</v>
      </c>
      <c r="D20" t="s">
        <v>179</v>
      </c>
    </row>
    <row r="21" spans="1:4">
      <c r="A21" t="s">
        <v>211</v>
      </c>
      <c r="C21" t="s">
        <v>182</v>
      </c>
      <c r="D21" t="s">
        <v>181</v>
      </c>
    </row>
    <row r="22" spans="1:4">
      <c r="A22" t="s">
        <v>211</v>
      </c>
      <c r="C22" t="s">
        <v>184</v>
      </c>
      <c r="D22" t="s">
        <v>183</v>
      </c>
    </row>
    <row r="23" spans="1:4">
      <c r="A23" t="s">
        <v>211</v>
      </c>
      <c r="C23" t="s">
        <v>186</v>
      </c>
      <c r="D23" t="s">
        <v>185</v>
      </c>
    </row>
    <row r="24" spans="1:4">
      <c r="A24" t="s">
        <v>211</v>
      </c>
      <c r="C24" t="s">
        <v>186</v>
      </c>
      <c r="D24" t="s">
        <v>187</v>
      </c>
    </row>
    <row r="25" spans="1:4">
      <c r="A25" t="s">
        <v>211</v>
      </c>
      <c r="C25" t="s">
        <v>186</v>
      </c>
      <c r="D25" t="s">
        <v>188</v>
      </c>
    </row>
    <row r="26" spans="1:4">
      <c r="A26" t="s">
        <v>211</v>
      </c>
      <c r="C26" t="s">
        <v>5</v>
      </c>
      <c r="D26" t="s">
        <v>189</v>
      </c>
    </row>
    <row r="27" spans="1:4">
      <c r="A27" t="s">
        <v>211</v>
      </c>
      <c r="C27" t="s">
        <v>186</v>
      </c>
      <c r="D27" t="s">
        <v>190</v>
      </c>
    </row>
    <row r="28" spans="1:4">
      <c r="A28" t="s">
        <v>211</v>
      </c>
      <c r="C28" t="s">
        <v>6</v>
      </c>
      <c r="D28" t="s">
        <v>191</v>
      </c>
    </row>
    <row r="29" spans="1:4">
      <c r="A29" t="s">
        <v>211</v>
      </c>
      <c r="C29" t="s">
        <v>7</v>
      </c>
      <c r="D29" t="s">
        <v>192</v>
      </c>
    </row>
    <row r="30" spans="1:4">
      <c r="A30" t="s">
        <v>211</v>
      </c>
      <c r="C30" t="s">
        <v>194</v>
      </c>
      <c r="D30" t="s">
        <v>193</v>
      </c>
    </row>
    <row r="31" spans="1:4">
      <c r="A31" t="s">
        <v>211</v>
      </c>
      <c r="C31" t="s">
        <v>196</v>
      </c>
      <c r="D31" t="s">
        <v>195</v>
      </c>
    </row>
    <row r="32" spans="1:4">
      <c r="A32" t="s">
        <v>211</v>
      </c>
      <c r="C32" t="s">
        <v>8</v>
      </c>
      <c r="D32" t="s">
        <v>197</v>
      </c>
    </row>
    <row r="33" spans="1:4">
      <c r="A33" t="s">
        <v>211</v>
      </c>
      <c r="C33" t="s">
        <v>199</v>
      </c>
      <c r="D33" t="s">
        <v>198</v>
      </c>
    </row>
    <row r="34" spans="1:4">
      <c r="A34" t="s">
        <v>211</v>
      </c>
      <c r="C34" t="s">
        <v>199</v>
      </c>
      <c r="D34" t="s">
        <v>200</v>
      </c>
    </row>
    <row r="35" spans="1:4">
      <c r="A35" t="s">
        <v>211</v>
      </c>
      <c r="C35" t="s">
        <v>202</v>
      </c>
      <c r="D35" t="s">
        <v>201</v>
      </c>
    </row>
    <row r="36" spans="1:4">
      <c r="A36" t="s">
        <v>211</v>
      </c>
      <c r="C36" t="s">
        <v>204</v>
      </c>
      <c r="D36" t="s">
        <v>203</v>
      </c>
    </row>
    <row r="37" spans="1:4">
      <c r="A37" t="s">
        <v>211</v>
      </c>
      <c r="C37" t="s">
        <v>206</v>
      </c>
      <c r="D37" t="s">
        <v>205</v>
      </c>
    </row>
    <row r="38" spans="1:4">
      <c r="A38" t="s">
        <v>211</v>
      </c>
      <c r="C38" t="s">
        <v>208</v>
      </c>
      <c r="D38" t="s">
        <v>207</v>
      </c>
    </row>
    <row r="39" spans="1:4">
      <c r="A39" t="s">
        <v>211</v>
      </c>
      <c r="C39" t="s">
        <v>210</v>
      </c>
      <c r="D39" t="s">
        <v>209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TS_Defs Sankey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2025-01-22T10:57:34Z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{CA3FF491-8DDE-4CB1-A119-89BBE0FE444B}</vt:lpwstr>
  </property>
</Properties>
</file>